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oszlegiec/Desktop/"/>
    </mc:Choice>
  </mc:AlternateContent>
  <xr:revisionPtr revIDLastSave="0" documentId="13_ncr:1_{5AF5CD67-3665-5C4A-89FB-43C8255D3919}" xr6:coauthVersionLast="47" xr6:coauthVersionMax="47" xr10:uidLastSave="{00000000-0000-0000-0000-000000000000}"/>
  <bookViews>
    <workbookView xWindow="760" yWindow="6580" windowWidth="45340" windowHeight="23560" xr2:uid="{3516BEE0-6D17-AA4E-AD6D-B081FBDE783F}"/>
  </bookViews>
  <sheets>
    <sheet name="Stałe" sheetId="4" r:id="rId1"/>
    <sheet name="Euler" sheetId="3" r:id="rId2"/>
    <sheet name="Midpoint" sheetId="2" r:id="rId3"/>
    <sheet name="RK4" sheetId="1" r:id="rId4"/>
  </sheets>
  <definedNames>
    <definedName name="_xlchart.v1.0" hidden="1">'RK4'!$AU$9:$AU$19</definedName>
    <definedName name="_xlchart.v1.1" hidden="1">'RK4'!$AV$8</definedName>
    <definedName name="_xlchart.v1.10" hidden="1">'RK4'!$AW$9:$AW$19</definedName>
    <definedName name="_xlchart.v1.11" hidden="1">'RK4'!$AU$9:$AU$19</definedName>
    <definedName name="_xlchart.v1.12" hidden="1">'RK4'!$AV$8</definedName>
    <definedName name="_xlchart.v1.13" hidden="1">'RK4'!$AV$9:$AV$19</definedName>
    <definedName name="_xlchart.v1.14" hidden="1">'RK4'!$AW$8</definedName>
    <definedName name="_xlchart.v1.15" hidden="1">'RK4'!$AW$9:$AW$19</definedName>
    <definedName name="_xlchart.v1.16" hidden="1">'RK4'!$AU$8</definedName>
    <definedName name="_xlchart.v1.17" hidden="1">'RK4'!$AU$9:$AU$19</definedName>
    <definedName name="_xlchart.v1.18" hidden="1">'RK4'!$AV$8</definedName>
    <definedName name="_xlchart.v1.19" hidden="1">'RK4'!$AV$9:$AV$19</definedName>
    <definedName name="_xlchart.v1.2" hidden="1">'RK4'!$AV$9:$AV$19</definedName>
    <definedName name="_xlchart.v1.20" hidden="1">'RK4'!$AW$8</definedName>
    <definedName name="_xlchart.v1.21" hidden="1">'RK4'!$AW$9:$AW$19</definedName>
    <definedName name="_xlchart.v1.22" hidden="1">'RK4'!$BA$9:$BA$27</definedName>
    <definedName name="_xlchart.v1.23" hidden="1">'RK4'!$BB$9:$BB$27</definedName>
    <definedName name="_xlchart.v1.24" hidden="1">'RK4'!$BD$9</definedName>
    <definedName name="_xlchart.v1.25" hidden="1">'RK4'!$BA$9:$BA$27</definedName>
    <definedName name="_xlchart.v1.26" hidden="1">'RK4'!$BB$9:$BB$27</definedName>
    <definedName name="_xlchart.v1.27" hidden="1">'RK4'!$BD$9</definedName>
    <definedName name="_xlchart.v1.28" hidden="1">'RK4'!$AU$8</definedName>
    <definedName name="_xlchart.v1.29" hidden="1">'RK4'!$AU$9:$AU$19</definedName>
    <definedName name="_xlchart.v1.3" hidden="1">'RK4'!$AW$8</definedName>
    <definedName name="_xlchart.v1.30" hidden="1">'RK4'!$AV$8</definedName>
    <definedName name="_xlchart.v1.31" hidden="1">'RK4'!$AV$9:$AV$19</definedName>
    <definedName name="_xlchart.v1.32" hidden="1">'RK4'!$AW$8</definedName>
    <definedName name="_xlchart.v1.33" hidden="1">'RK4'!$AW$9:$AW$19</definedName>
    <definedName name="_xlchart.v1.4" hidden="1">'RK4'!$AW$9:$AW$19</definedName>
    <definedName name="_xlchart.v1.5" hidden="1">'RK4'!$AU$8</definedName>
    <definedName name="_xlchart.v1.6" hidden="1">'RK4'!$AU$9:$AU$19</definedName>
    <definedName name="_xlchart.v1.7" hidden="1">'RK4'!$AV$8</definedName>
    <definedName name="_xlchart.v1.8" hidden="1">'RK4'!$AV$9:$AV$19</definedName>
    <definedName name="_xlchart.v1.9" hidden="1">'RK4'!$AW$8</definedName>
    <definedName name="a0" localSheetId="1">Euler!$B$1</definedName>
    <definedName name="a0" localSheetId="2">Midpoint!$B$1</definedName>
    <definedName name="a0">'RK4'!$B$1</definedName>
    <definedName name="dt" localSheetId="1">Euler!$B$6</definedName>
    <definedName name="dt" localSheetId="2">Midpoint!$B$6</definedName>
    <definedName name="dt">'RK4'!$B$6</definedName>
    <definedName name="g" localSheetId="1">Euler!$B$3</definedName>
    <definedName name="g" localSheetId="2">Midpoint!$B$3</definedName>
    <definedName name="g">'RK4'!$B$3</definedName>
    <definedName name="l" localSheetId="1">Euler!$B$4</definedName>
    <definedName name="l" localSheetId="2">Midpoint!$B$4</definedName>
    <definedName name="l">'RK4'!$B$4</definedName>
    <definedName name="m" localSheetId="1">Euler!$B$5</definedName>
    <definedName name="m" localSheetId="2">Midpoint!$B$5</definedName>
    <definedName name="m">'RK4'!$B$5</definedName>
    <definedName name="w0" localSheetId="1">Euler!$B$2</definedName>
    <definedName name="w0" localSheetId="2">Midpoint!$B$2</definedName>
    <definedName name="w0">'RK4'!$B$2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1" i="4"/>
  <c r="B1" i="1" s="1"/>
  <c r="B5" i="2"/>
  <c r="B4" i="2"/>
  <c r="B3" i="2"/>
  <c r="B2" i="2"/>
  <c r="B5" i="3"/>
  <c r="B4" i="3"/>
  <c r="B2" i="3"/>
  <c r="B3" i="3"/>
  <c r="B1" i="2" l="1"/>
  <c r="B1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28" i="3"/>
  <c r="BA329" i="3"/>
  <c r="BA330" i="3"/>
  <c r="BA331" i="3"/>
  <c r="BA332" i="3"/>
  <c r="BA333" i="3"/>
  <c r="BA334" i="3"/>
  <c r="BA335" i="3"/>
  <c r="BA336" i="3"/>
  <c r="BA337" i="3"/>
  <c r="BA338" i="3"/>
  <c r="BA339" i="3"/>
  <c r="BA340" i="3"/>
  <c r="BA341" i="3"/>
  <c r="BA342" i="3"/>
  <c r="BA343" i="3"/>
  <c r="BA344" i="3"/>
  <c r="BA345" i="3"/>
  <c r="BA346" i="3"/>
  <c r="BA347" i="3"/>
  <c r="BA348" i="3"/>
  <c r="BA349" i="3"/>
  <c r="BA350" i="3"/>
  <c r="BA351" i="3"/>
  <c r="BA352" i="3"/>
  <c r="BA353" i="3"/>
  <c r="BA354" i="3"/>
  <c r="BA355" i="3"/>
  <c r="BA356" i="3"/>
  <c r="BA357" i="3"/>
  <c r="BA358" i="3"/>
  <c r="BA359" i="3"/>
  <c r="BA360" i="3"/>
  <c r="BA361" i="3"/>
  <c r="BA362" i="3"/>
  <c r="BA363" i="3"/>
  <c r="BA364" i="3"/>
  <c r="BA365" i="3"/>
  <c r="BA366" i="3"/>
  <c r="BA367" i="3"/>
  <c r="BA368" i="3"/>
  <c r="BA369" i="3"/>
  <c r="BA370" i="3"/>
  <c r="BA371" i="3"/>
  <c r="BA372" i="3"/>
  <c r="BA373" i="3"/>
  <c r="BA374" i="3"/>
  <c r="BA375" i="3"/>
  <c r="BA376" i="3"/>
  <c r="BA377" i="3"/>
  <c r="BA378" i="3"/>
  <c r="BA379" i="3"/>
  <c r="BA380" i="3"/>
  <c r="BA381" i="3"/>
  <c r="BA382" i="3"/>
  <c r="BA383" i="3"/>
  <c r="BA384" i="3"/>
  <c r="BA385" i="3"/>
  <c r="BA386" i="3"/>
  <c r="BA387" i="3"/>
  <c r="BA388" i="3"/>
  <c r="BA389" i="3"/>
  <c r="BA390" i="3"/>
  <c r="BA391" i="3"/>
  <c r="BA392" i="3"/>
  <c r="BA393" i="3"/>
  <c r="BA394" i="3"/>
  <c r="BA395" i="3"/>
  <c r="BA396" i="3"/>
  <c r="BA397" i="3"/>
  <c r="BA398" i="3"/>
  <c r="BA399" i="3"/>
  <c r="BA400" i="3"/>
  <c r="BA401" i="3"/>
  <c r="BA402" i="3"/>
  <c r="BA403" i="3"/>
  <c r="BA404" i="3"/>
  <c r="BA405" i="3"/>
  <c r="BA406" i="3"/>
  <c r="BA407" i="3"/>
  <c r="BA408" i="3"/>
  <c r="BA409" i="3"/>
  <c r="BA410" i="3"/>
  <c r="BA411" i="3"/>
  <c r="BA412" i="3"/>
  <c r="BA413" i="3"/>
  <c r="BA414" i="3"/>
  <c r="BA415" i="3"/>
  <c r="BA416" i="3"/>
  <c r="BA417" i="3"/>
  <c r="BA418" i="3"/>
  <c r="BA419" i="3"/>
  <c r="BA420" i="3"/>
  <c r="BA421" i="3"/>
  <c r="BA422" i="3"/>
  <c r="BA423" i="3"/>
  <c r="BA424" i="3"/>
  <c r="BA425" i="3"/>
  <c r="BA426" i="3"/>
  <c r="BA427" i="3"/>
  <c r="BA428" i="3"/>
  <c r="BA429" i="3"/>
  <c r="BA430" i="3"/>
  <c r="BA431" i="3"/>
  <c r="BA432" i="3"/>
  <c r="BA433" i="3"/>
  <c r="BA434" i="3"/>
  <c r="BA435" i="3"/>
  <c r="BA436" i="3"/>
  <c r="BA437" i="3"/>
  <c r="BA438" i="3"/>
  <c r="BA439" i="3"/>
  <c r="BA440" i="3"/>
  <c r="BA441" i="3"/>
  <c r="BA442" i="3"/>
  <c r="BA443" i="3"/>
  <c r="BA444" i="3"/>
  <c r="BA445" i="3"/>
  <c r="BA446" i="3"/>
  <c r="BA447" i="3"/>
  <c r="BA448" i="3"/>
  <c r="BA449" i="3"/>
  <c r="BA450" i="3"/>
  <c r="BA451" i="3"/>
  <c r="BA452" i="3"/>
  <c r="BA453" i="3"/>
  <c r="BA454" i="3"/>
  <c r="BA455" i="3"/>
  <c r="BA456" i="3"/>
  <c r="BA457" i="3"/>
  <c r="BA458" i="3"/>
  <c r="BA459" i="3"/>
  <c r="BA460" i="3"/>
  <c r="BA461" i="3"/>
  <c r="BA462" i="3"/>
  <c r="BA463" i="3"/>
  <c r="BA464" i="3"/>
  <c r="BA465" i="3"/>
  <c r="BA466" i="3"/>
  <c r="BA467" i="3"/>
  <c r="BA468" i="3"/>
  <c r="BA469" i="3"/>
  <c r="BA470" i="3"/>
  <c r="BA471" i="3"/>
  <c r="BA472" i="3"/>
  <c r="BA473" i="3"/>
  <c r="BA474" i="3"/>
  <c r="BA475" i="3"/>
  <c r="BA476" i="3"/>
  <c r="BA477" i="3"/>
  <c r="BA478" i="3"/>
  <c r="BA479" i="3"/>
  <c r="BA480" i="3"/>
  <c r="BA481" i="3"/>
  <c r="BA482" i="3"/>
  <c r="BA483" i="3"/>
  <c r="BA484" i="3"/>
  <c r="BA485" i="3"/>
  <c r="BA486" i="3"/>
  <c r="BA487" i="3"/>
  <c r="BA488" i="3"/>
  <c r="BA489" i="3"/>
  <c r="BA490" i="3"/>
  <c r="BA491" i="3"/>
  <c r="BA492" i="3"/>
  <c r="BA493" i="3"/>
  <c r="BA494" i="3"/>
  <c r="BA495" i="3"/>
  <c r="BA496" i="3"/>
  <c r="BA497" i="3"/>
  <c r="BA498" i="3"/>
  <c r="BA499" i="3"/>
  <c r="BA500" i="3"/>
  <c r="BA501" i="3"/>
  <c r="BA502" i="3"/>
  <c r="BA503" i="3"/>
  <c r="BA504" i="3"/>
  <c r="BA505" i="3"/>
  <c r="BA506" i="3"/>
  <c r="BA507" i="3"/>
  <c r="BA508" i="3"/>
  <c r="BA509" i="3"/>
  <c r="BA510" i="3"/>
  <c r="BA511" i="3"/>
  <c r="BA512" i="3"/>
  <c r="BA513" i="3"/>
  <c r="BA514" i="3"/>
  <c r="BA515" i="3"/>
  <c r="BA516" i="3"/>
  <c r="BA517" i="3"/>
  <c r="BA518" i="3"/>
  <c r="BA519" i="3"/>
  <c r="BA520" i="3"/>
  <c r="BA521" i="3"/>
  <c r="BA522" i="3"/>
  <c r="BA523" i="3"/>
  <c r="BA524" i="3"/>
  <c r="BA525" i="3"/>
  <c r="BA526" i="3"/>
  <c r="BA527" i="3"/>
  <c r="BA528" i="3"/>
  <c r="BA529" i="3"/>
  <c r="BA530" i="3"/>
  <c r="BA531" i="3"/>
  <c r="BA532" i="3"/>
  <c r="BA533" i="3"/>
  <c r="BA534" i="3"/>
  <c r="BA535" i="3"/>
  <c r="BA536" i="3"/>
  <c r="BA537" i="3"/>
  <c r="BA538" i="3"/>
  <c r="BA539" i="3"/>
  <c r="BA540" i="3"/>
  <c r="BA541" i="3"/>
  <c r="BA542" i="3"/>
  <c r="BA543" i="3"/>
  <c r="BA544" i="3"/>
  <c r="BA545" i="3"/>
  <c r="BA546" i="3"/>
  <c r="BA547" i="3"/>
  <c r="BA548" i="3"/>
  <c r="BA549" i="3"/>
  <c r="BA550" i="3"/>
  <c r="BA551" i="3"/>
  <c r="BA552" i="3"/>
  <c r="BA553" i="3"/>
  <c r="BA554" i="3"/>
  <c r="BA555" i="3"/>
  <c r="BA556" i="3"/>
  <c r="BA557" i="3"/>
  <c r="BA558" i="3"/>
  <c r="BA559" i="3"/>
  <c r="BA560" i="3"/>
  <c r="BA561" i="3"/>
  <c r="BA562" i="3"/>
  <c r="BA563" i="3"/>
  <c r="BA564" i="3"/>
  <c r="BA565" i="3"/>
  <c r="BA566" i="3"/>
  <c r="BA567" i="3"/>
  <c r="BA568" i="3"/>
  <c r="BA569" i="3"/>
  <c r="BA570" i="3"/>
  <c r="BA571" i="3"/>
  <c r="BA572" i="3"/>
  <c r="BA573" i="3"/>
  <c r="BA574" i="3"/>
  <c r="BA575" i="3"/>
  <c r="BA576" i="3"/>
  <c r="BA577" i="3"/>
  <c r="BA578" i="3"/>
  <c r="BA579" i="3"/>
  <c r="BA580" i="3"/>
  <c r="BA581" i="3"/>
  <c r="BA582" i="3"/>
  <c r="BA583" i="3"/>
  <c r="BA584" i="3"/>
  <c r="BA585" i="3"/>
  <c r="BA586" i="3"/>
  <c r="BA587" i="3"/>
  <c r="BA588" i="3"/>
  <c r="BA589" i="3"/>
  <c r="BA590" i="3"/>
  <c r="BA591" i="3"/>
  <c r="BA592" i="3"/>
  <c r="BA593" i="3"/>
  <c r="BA594" i="3"/>
  <c r="BA595" i="3"/>
  <c r="BA596" i="3"/>
  <c r="BA597" i="3"/>
  <c r="BA598" i="3"/>
  <c r="BA599" i="3"/>
  <c r="BA600" i="3"/>
  <c r="BA601" i="3"/>
  <c r="BA602" i="3"/>
  <c r="BA603" i="3"/>
  <c r="BA604" i="3"/>
  <c r="BA605" i="3"/>
  <c r="BA606" i="3"/>
  <c r="BA607" i="3"/>
  <c r="BA608" i="3"/>
  <c r="BA609" i="3"/>
  <c r="BA610" i="3"/>
  <c r="BA611" i="3"/>
  <c r="BA612" i="3"/>
  <c r="BA613" i="3"/>
  <c r="BA614" i="3"/>
  <c r="BA615" i="3"/>
  <c r="BA616" i="3"/>
  <c r="BA617" i="3"/>
  <c r="BA618" i="3"/>
  <c r="BA619" i="3"/>
  <c r="BA620" i="3"/>
  <c r="BA621" i="3"/>
  <c r="BA622" i="3"/>
  <c r="BA623" i="3"/>
  <c r="BA624" i="3"/>
  <c r="BA625" i="3"/>
  <c r="BA626" i="3"/>
  <c r="BA627" i="3"/>
  <c r="BA628" i="3"/>
  <c r="BA629" i="3"/>
  <c r="BA630" i="3"/>
  <c r="BA631" i="3"/>
  <c r="BA632" i="3"/>
  <c r="BA633" i="3"/>
  <c r="BA634" i="3"/>
  <c r="BA635" i="3"/>
  <c r="BA636" i="3"/>
  <c r="BA637" i="3"/>
  <c r="BA638" i="3"/>
  <c r="BA639" i="3"/>
  <c r="BA640" i="3"/>
  <c r="BA641" i="3"/>
  <c r="BA642" i="3"/>
  <c r="BA643" i="3"/>
  <c r="BA644" i="3"/>
  <c r="BA645" i="3"/>
  <c r="BA646" i="3"/>
  <c r="BA647" i="3"/>
  <c r="BA648" i="3"/>
  <c r="BA649" i="3"/>
  <c r="BA650" i="3"/>
  <c r="BA651" i="3"/>
  <c r="BA652" i="3"/>
  <c r="BA653" i="3"/>
  <c r="BA654" i="3"/>
  <c r="BA655" i="3"/>
  <c r="BA656" i="3"/>
  <c r="BA657" i="3"/>
  <c r="BA658" i="3"/>
  <c r="BA659" i="3"/>
  <c r="BA660" i="3"/>
  <c r="BA661" i="3"/>
  <c r="BA662" i="3"/>
  <c r="BA663" i="3"/>
  <c r="BA664" i="3"/>
  <c r="BA665" i="3"/>
  <c r="BA666" i="3"/>
  <c r="BA667" i="3"/>
  <c r="BA668" i="3"/>
  <c r="BA669" i="3"/>
  <c r="BA670" i="3"/>
  <c r="BA671" i="3"/>
  <c r="BA672" i="3"/>
  <c r="BA673" i="3"/>
  <c r="BA674" i="3"/>
  <c r="BA675" i="3"/>
  <c r="BA676" i="3"/>
  <c r="BA677" i="3"/>
  <c r="BA678" i="3"/>
  <c r="BA679" i="3"/>
  <c r="BA680" i="3"/>
  <c r="BA681" i="3"/>
  <c r="BA682" i="3"/>
  <c r="BA683" i="3"/>
  <c r="BA684" i="3"/>
  <c r="BA685" i="3"/>
  <c r="BA686" i="3"/>
  <c r="BA687" i="3"/>
  <c r="BA688" i="3"/>
  <c r="BA689" i="3"/>
  <c r="BA690" i="3"/>
  <c r="BA691" i="3"/>
  <c r="BA692" i="3"/>
  <c r="BA693" i="3"/>
  <c r="BA694" i="3"/>
  <c r="BA695" i="3"/>
  <c r="BA696" i="3"/>
  <c r="BA697" i="3"/>
  <c r="BA698" i="3"/>
  <c r="BA699" i="3"/>
  <c r="BA700" i="3"/>
  <c r="BA701" i="3"/>
  <c r="BA702" i="3"/>
  <c r="BA703" i="3"/>
  <c r="BA704" i="3"/>
  <c r="BA705" i="3"/>
  <c r="BA706" i="3"/>
  <c r="BA707" i="3"/>
  <c r="BA708" i="3"/>
  <c r="BA709" i="3"/>
  <c r="BA710" i="3"/>
  <c r="BA711" i="3"/>
  <c r="BA712" i="3"/>
  <c r="BA713" i="3"/>
  <c r="BA714" i="3"/>
  <c r="BA715" i="3"/>
  <c r="BA716" i="3"/>
  <c r="BA717" i="3"/>
  <c r="BA718" i="3"/>
  <c r="BA719" i="3"/>
  <c r="BA720" i="3"/>
  <c r="BA721" i="3"/>
  <c r="BA722" i="3"/>
  <c r="BA723" i="3"/>
  <c r="BA724" i="3"/>
  <c r="BA725" i="3"/>
  <c r="BA726" i="3"/>
  <c r="BA727" i="3"/>
  <c r="BA728" i="3"/>
  <c r="BA729" i="3"/>
  <c r="BA730" i="3"/>
  <c r="BA731" i="3"/>
  <c r="BA732" i="3"/>
  <c r="BA733" i="3"/>
  <c r="BA734" i="3"/>
  <c r="BA735" i="3"/>
  <c r="BA736" i="3"/>
  <c r="BA737" i="3"/>
  <c r="BA738" i="3"/>
  <c r="BA739" i="3"/>
  <c r="BA740" i="3"/>
  <c r="BA741" i="3"/>
  <c r="BA742" i="3"/>
  <c r="BA743" i="3"/>
  <c r="BA744" i="3"/>
  <c r="BA745" i="3"/>
  <c r="BA746" i="3"/>
  <c r="BA747" i="3"/>
  <c r="BA748" i="3"/>
  <c r="BA749" i="3"/>
  <c r="BA750" i="3"/>
  <c r="BA751" i="3"/>
  <c r="BA752" i="3"/>
  <c r="BA753" i="3"/>
  <c r="BA754" i="3"/>
  <c r="BA755" i="3"/>
  <c r="BA756" i="3"/>
  <c r="BA757" i="3"/>
  <c r="BA758" i="3"/>
  <c r="BA759" i="3"/>
  <c r="BA760" i="3"/>
  <c r="BA761" i="3"/>
  <c r="BA762" i="3"/>
  <c r="BA763" i="3"/>
  <c r="BA764" i="3"/>
  <c r="BA765" i="3"/>
  <c r="BA766" i="3"/>
  <c r="BA767" i="3"/>
  <c r="BA768" i="3"/>
  <c r="BA769" i="3"/>
  <c r="BA770" i="3"/>
  <c r="BA771" i="3"/>
  <c r="BA772" i="3"/>
  <c r="BA773" i="3"/>
  <c r="BA774" i="3"/>
  <c r="BA775" i="3"/>
  <c r="BA776" i="3"/>
  <c r="BA777" i="3"/>
  <c r="BA778" i="3"/>
  <c r="BA779" i="3"/>
  <c r="BA780" i="3"/>
  <c r="BA781" i="3"/>
  <c r="BA782" i="3"/>
  <c r="BA783" i="3"/>
  <c r="BA784" i="3"/>
  <c r="BA785" i="3"/>
  <c r="BA786" i="3"/>
  <c r="BA787" i="3"/>
  <c r="BA788" i="3"/>
  <c r="BA789" i="3"/>
  <c r="BA790" i="3"/>
  <c r="BA791" i="3"/>
  <c r="BA792" i="3"/>
  <c r="BA793" i="3"/>
  <c r="BA794" i="3"/>
  <c r="BA795" i="3"/>
  <c r="BA796" i="3"/>
  <c r="BA797" i="3"/>
  <c r="BA798" i="3"/>
  <c r="BA799" i="3"/>
  <c r="BA800" i="3"/>
  <c r="BA801" i="3"/>
  <c r="BA802" i="3"/>
  <c r="BA803" i="3"/>
  <c r="BA804" i="3"/>
  <c r="BA805" i="3"/>
  <c r="BA806" i="3"/>
  <c r="BA807" i="3"/>
  <c r="BA808" i="3"/>
  <c r="BA809" i="3"/>
  <c r="BA810" i="3"/>
  <c r="BA811" i="3"/>
  <c r="BA812" i="3"/>
  <c r="BA813" i="3"/>
  <c r="BA814" i="3"/>
  <c r="BA815" i="3"/>
  <c r="BA816" i="3"/>
  <c r="BA817" i="3"/>
  <c r="BA818" i="3"/>
  <c r="BA819" i="3"/>
  <c r="BA820" i="3"/>
  <c r="BA821" i="3"/>
  <c r="BA822" i="3"/>
  <c r="BA823" i="3"/>
  <c r="BA824" i="3"/>
  <c r="BA825" i="3"/>
  <c r="BA826" i="3"/>
  <c r="BA827" i="3"/>
  <c r="BA828" i="3"/>
  <c r="BA829" i="3"/>
  <c r="BA830" i="3"/>
  <c r="BA831" i="3"/>
  <c r="BA832" i="3"/>
  <c r="BA833" i="3"/>
  <c r="BA834" i="3"/>
  <c r="BA835" i="3"/>
  <c r="BA836" i="3"/>
  <c r="BA837" i="3"/>
  <c r="BA838" i="3"/>
  <c r="BA839" i="3"/>
  <c r="BA840" i="3"/>
  <c r="BA841" i="3"/>
  <c r="BA842" i="3"/>
  <c r="BA843" i="3"/>
  <c r="BA844" i="3"/>
  <c r="BA845" i="3"/>
  <c r="BA846" i="3"/>
  <c r="BA847" i="3"/>
  <c r="BA848" i="3"/>
  <c r="BA849" i="3"/>
  <c r="BA850" i="3"/>
  <c r="BA851" i="3"/>
  <c r="BA852" i="3"/>
  <c r="BA853" i="3"/>
  <c r="BA854" i="3"/>
  <c r="BA855" i="3"/>
  <c r="BA856" i="3"/>
  <c r="BA857" i="3"/>
  <c r="BA858" i="3"/>
  <c r="BA859" i="3"/>
  <c r="BA860" i="3"/>
  <c r="BA861" i="3"/>
  <c r="BA862" i="3"/>
  <c r="BA863" i="3"/>
  <c r="BA864" i="3"/>
  <c r="BA865" i="3"/>
  <c r="BA866" i="3"/>
  <c r="BA867" i="3"/>
  <c r="BA868" i="3"/>
  <c r="BA869" i="3"/>
  <c r="BA870" i="3"/>
  <c r="BA871" i="3"/>
  <c r="BA872" i="3"/>
  <c r="BA873" i="3"/>
  <c r="BA874" i="3"/>
  <c r="BA875" i="3"/>
  <c r="BA876" i="3"/>
  <c r="BA877" i="3"/>
  <c r="BA878" i="3"/>
  <c r="BA879" i="3"/>
  <c r="BA880" i="3"/>
  <c r="BA881" i="3"/>
  <c r="BA882" i="3"/>
  <c r="BA883" i="3"/>
  <c r="BA884" i="3"/>
  <c r="BA885" i="3"/>
  <c r="BA886" i="3"/>
  <c r="BA887" i="3"/>
  <c r="BA888" i="3"/>
  <c r="BA889" i="3"/>
  <c r="BA890" i="3"/>
  <c r="BA891" i="3"/>
  <c r="BA892" i="3"/>
  <c r="BA893" i="3"/>
  <c r="BA894" i="3"/>
  <c r="BA895" i="3"/>
  <c r="BA896" i="3"/>
  <c r="BA897" i="3"/>
  <c r="BA898" i="3"/>
  <c r="BA899" i="3"/>
  <c r="BA900" i="3"/>
  <c r="BA901" i="3"/>
  <c r="BA902" i="3"/>
  <c r="BA903" i="3"/>
  <c r="BA904" i="3"/>
  <c r="BA905" i="3"/>
  <c r="BA906" i="3"/>
  <c r="BA907" i="3"/>
  <c r="BA908" i="3"/>
  <c r="BA909" i="3"/>
  <c r="BA910" i="3"/>
  <c r="BA911" i="3"/>
  <c r="BA912" i="3"/>
  <c r="BA913" i="3"/>
  <c r="BA914" i="3"/>
  <c r="BA915" i="3"/>
  <c r="BA916" i="3"/>
  <c r="BA917" i="3"/>
  <c r="BA918" i="3"/>
  <c r="BA919" i="3"/>
  <c r="BA920" i="3"/>
  <c r="BA921" i="3"/>
  <c r="BA922" i="3"/>
  <c r="BA923" i="3"/>
  <c r="BA924" i="3"/>
  <c r="BA925" i="3"/>
  <c r="BA926" i="3"/>
  <c r="BA927" i="3"/>
  <c r="BA928" i="3"/>
  <c r="BA929" i="3"/>
  <c r="BA930" i="3"/>
  <c r="BA931" i="3"/>
  <c r="BA932" i="3"/>
  <c r="BA933" i="3"/>
  <c r="BA934" i="3"/>
  <c r="BA935" i="3"/>
  <c r="BA936" i="3"/>
  <c r="BA937" i="3"/>
  <c r="BA938" i="3"/>
  <c r="BA939" i="3"/>
  <c r="BA940" i="3"/>
  <c r="BA941" i="3"/>
  <c r="BA942" i="3"/>
  <c r="BA943" i="3"/>
  <c r="BA944" i="3"/>
  <c r="BA945" i="3"/>
  <c r="BA946" i="3"/>
  <c r="BA947" i="3"/>
  <c r="BA948" i="3"/>
  <c r="BA949" i="3"/>
  <c r="BA950" i="3"/>
  <c r="BA951" i="3"/>
  <c r="BA952" i="3"/>
  <c r="BA953" i="3"/>
  <c r="BA954" i="3"/>
  <c r="BA955" i="3"/>
  <c r="BA956" i="3"/>
  <c r="BA957" i="3"/>
  <c r="BA958" i="3"/>
  <c r="BA959" i="3"/>
  <c r="BA960" i="3"/>
  <c r="BA961" i="3"/>
  <c r="BA962" i="3"/>
  <c r="BA963" i="3"/>
  <c r="BA964" i="3"/>
  <c r="BA965" i="3"/>
  <c r="BA966" i="3"/>
  <c r="BA967" i="3"/>
  <c r="BA968" i="3"/>
  <c r="BA969" i="3"/>
  <c r="BA970" i="3"/>
  <c r="BA971" i="3"/>
  <c r="BA972" i="3"/>
  <c r="BA973" i="3"/>
  <c r="BA974" i="3"/>
  <c r="BA975" i="3"/>
  <c r="BA976" i="3"/>
  <c r="BA977" i="3"/>
  <c r="BA978" i="3"/>
  <c r="BA979" i="3"/>
  <c r="BA980" i="3"/>
  <c r="BA981" i="3"/>
  <c r="BA982" i="3"/>
  <c r="BA983" i="3"/>
  <c r="BA984" i="3"/>
  <c r="BA985" i="3"/>
  <c r="BA986" i="3"/>
  <c r="BA987" i="3"/>
  <c r="BA988" i="3"/>
  <c r="BA989" i="3"/>
  <c r="BA990" i="3"/>
  <c r="BA991" i="3"/>
  <c r="BA992" i="3"/>
  <c r="BA993" i="3"/>
  <c r="BA994" i="3"/>
  <c r="BA995" i="3"/>
  <c r="BA996" i="3"/>
  <c r="BA997" i="3"/>
  <c r="BA998" i="3"/>
  <c r="BA999" i="3"/>
  <c r="BA1000" i="3"/>
  <c r="BA1001" i="3"/>
  <c r="BA1002" i="3"/>
  <c r="BA1003" i="3"/>
  <c r="BA1004" i="3"/>
  <c r="BA1005" i="3"/>
  <c r="BA1006" i="3"/>
  <c r="BA1007" i="3"/>
  <c r="BA1008" i="3"/>
  <c r="BA1009" i="3"/>
  <c r="BA1010" i="3"/>
  <c r="BA1011" i="3"/>
  <c r="BA1012" i="3"/>
  <c r="BA1013" i="3"/>
  <c r="BA1014" i="3"/>
  <c r="BA1015" i="3"/>
  <c r="BA1016" i="3"/>
  <c r="BA1017" i="3"/>
  <c r="BA1018" i="3"/>
  <c r="BA1019" i="3"/>
  <c r="BA1020" i="3"/>
  <c r="BA1021" i="3"/>
  <c r="BA1022" i="3"/>
  <c r="BA1023" i="3"/>
  <c r="BA1024" i="3"/>
  <c r="BA1025" i="3"/>
  <c r="BA1026" i="3"/>
  <c r="BA1027" i="3"/>
  <c r="BA1028" i="3"/>
  <c r="BA1029" i="3"/>
  <c r="BA1030" i="3"/>
  <c r="BA1031" i="3"/>
  <c r="BA1032" i="3"/>
  <c r="BA1033" i="3"/>
  <c r="BA1034" i="3"/>
  <c r="BA1035" i="3"/>
  <c r="BA1036" i="3"/>
  <c r="BA1037" i="3"/>
  <c r="BA1038" i="3"/>
  <c r="BA1039" i="3"/>
  <c r="BA1040" i="3"/>
  <c r="BA1041" i="3"/>
  <c r="BA1042" i="3"/>
  <c r="BA1043" i="3"/>
  <c r="BA1044" i="3"/>
  <c r="BA1045" i="3"/>
  <c r="BA1046" i="3"/>
  <c r="BA1047" i="3"/>
  <c r="BA1048" i="3"/>
  <c r="BA1049" i="3"/>
  <c r="BA1050" i="3"/>
  <c r="BA1051" i="3"/>
  <c r="BA1052" i="3"/>
  <c r="BA1053" i="3"/>
  <c r="BA1054" i="3"/>
  <c r="BA1055" i="3"/>
  <c r="BA1056" i="3"/>
  <c r="BA1057" i="3"/>
  <c r="BA1058" i="3"/>
  <c r="BA1059" i="3"/>
  <c r="BA1060" i="3"/>
  <c r="BA1061" i="3"/>
  <c r="BA1062" i="3"/>
  <c r="BA1063" i="3"/>
  <c r="BA1064" i="3"/>
  <c r="BA1065" i="3"/>
  <c r="BA1066" i="3"/>
  <c r="BA1067" i="3"/>
  <c r="BA1068" i="3"/>
  <c r="BA1069" i="3"/>
  <c r="BA1070" i="3"/>
  <c r="BA1071" i="3"/>
  <c r="BA1072" i="3"/>
  <c r="BA1073" i="3"/>
  <c r="BA1074" i="3"/>
  <c r="BA1075" i="3"/>
  <c r="BA1076" i="3"/>
  <c r="BA1077" i="3"/>
  <c r="BA1078" i="3"/>
  <c r="BA1079" i="3"/>
  <c r="BA1080" i="3"/>
  <c r="BA1081" i="3"/>
  <c r="BA1082" i="3"/>
  <c r="BA1083" i="3"/>
  <c r="BA1084" i="3"/>
  <c r="BA1085" i="3"/>
  <c r="BA1086" i="3"/>
  <c r="BA1087" i="3"/>
  <c r="BA1088" i="3"/>
  <c r="BA1089" i="3"/>
  <c r="BA1090" i="3"/>
  <c r="BA1091" i="3"/>
  <c r="BA1092" i="3"/>
  <c r="BA1093" i="3"/>
  <c r="BA1094" i="3"/>
  <c r="BA1095" i="3"/>
  <c r="BA1096" i="3"/>
  <c r="BA1097" i="3"/>
  <c r="BA1098" i="3"/>
  <c r="BA1099" i="3"/>
  <c r="BA1100" i="3"/>
  <c r="BA1101" i="3"/>
  <c r="BA1102" i="3"/>
  <c r="BA1103" i="3"/>
  <c r="BA1104" i="3"/>
  <c r="BA1105" i="3"/>
  <c r="BA1106" i="3"/>
  <c r="BA1107" i="3"/>
  <c r="BA1108" i="3"/>
  <c r="BA1109" i="3"/>
  <c r="BA1110" i="3"/>
  <c r="BA1111" i="3"/>
  <c r="BA1112" i="3"/>
  <c r="BA1113" i="3"/>
  <c r="BA1114" i="3"/>
  <c r="BA1115" i="3"/>
  <c r="BA1116" i="3"/>
  <c r="BA1117" i="3"/>
  <c r="BA1118" i="3"/>
  <c r="BA1119" i="3"/>
  <c r="BA1120" i="3"/>
  <c r="BA1121" i="3"/>
  <c r="BA1122" i="3"/>
  <c r="BA1123" i="3"/>
  <c r="BA1124" i="3"/>
  <c r="BA1125" i="3"/>
  <c r="BA1126" i="3"/>
  <c r="BA1127" i="3"/>
  <c r="BA1128" i="3"/>
  <c r="BA1129" i="3"/>
  <c r="BA1130" i="3"/>
  <c r="BA1131" i="3"/>
  <c r="BA1132" i="3"/>
  <c r="BA1133" i="3"/>
  <c r="BA1134" i="3"/>
  <c r="BA1135" i="3"/>
  <c r="BA1136" i="3"/>
  <c r="BA1137" i="3"/>
  <c r="BA1138" i="3"/>
  <c r="BA1139" i="3"/>
  <c r="BA1140" i="3"/>
  <c r="BA1141" i="3"/>
  <c r="BA1142" i="3"/>
  <c r="BA1143" i="3"/>
  <c r="BA1144" i="3"/>
  <c r="BA1145" i="3"/>
  <c r="BA1146" i="3"/>
  <c r="BA1147" i="3"/>
  <c r="BA1148" i="3"/>
  <c r="BA1149" i="3"/>
  <c r="BA1150" i="3"/>
  <c r="BA1151" i="3"/>
  <c r="BA1152" i="3"/>
  <c r="BA1153" i="3"/>
  <c r="BA1154" i="3"/>
  <c r="BA1155" i="3"/>
  <c r="BA1156" i="3"/>
  <c r="BA1157" i="3"/>
  <c r="BA1158" i="3"/>
  <c r="BA1159" i="3"/>
  <c r="BA1160" i="3"/>
  <c r="BA1161" i="3"/>
  <c r="BA1162" i="3"/>
  <c r="BA1163" i="3"/>
  <c r="BA1164" i="3"/>
  <c r="BA1165" i="3"/>
  <c r="BA1166" i="3"/>
  <c r="BA1167" i="3"/>
  <c r="BA1168" i="3"/>
  <c r="BA1169" i="3"/>
  <c r="BA1170" i="3"/>
  <c r="BA1171" i="3"/>
  <c r="BA1172" i="3"/>
  <c r="BA1173" i="3"/>
  <c r="BA1174" i="3"/>
  <c r="BA1175" i="3"/>
  <c r="BA1176" i="3"/>
  <c r="BA1177" i="3"/>
  <c r="BA1178" i="3"/>
  <c r="BA1179" i="3"/>
  <c r="BA1180" i="3"/>
  <c r="BA1181" i="3"/>
  <c r="BA1182" i="3"/>
  <c r="BA1183" i="3"/>
  <c r="BA1184" i="3"/>
  <c r="BA1185" i="3"/>
  <c r="BA1186" i="3"/>
  <c r="BA1187" i="3"/>
  <c r="BA1188" i="3"/>
  <c r="BA1189" i="3"/>
  <c r="BA1190" i="3"/>
  <c r="BA1191" i="3"/>
  <c r="BA1192" i="3"/>
  <c r="BA1193" i="3"/>
  <c r="BA1194" i="3"/>
  <c r="BA1195" i="3"/>
  <c r="BA1196" i="3"/>
  <c r="BA1197" i="3"/>
  <c r="BA1198" i="3"/>
  <c r="BA1199" i="3"/>
  <c r="BA1200" i="3"/>
  <c r="BA1201" i="3"/>
  <c r="BA1202" i="3"/>
  <c r="BA1203" i="3"/>
  <c r="BA1204" i="3"/>
  <c r="BA1205" i="3"/>
  <c r="BA1206" i="3"/>
  <c r="BA1207" i="3"/>
  <c r="BA1208" i="3"/>
  <c r="BA1209" i="3"/>
  <c r="BA1210" i="3"/>
  <c r="BA1211" i="3"/>
  <c r="BA1212" i="3"/>
  <c r="BA1213" i="3"/>
  <c r="BA1214" i="3"/>
  <c r="BA1215" i="3"/>
  <c r="BA1216" i="3"/>
  <c r="BA1217" i="3"/>
  <c r="BA1218" i="3"/>
  <c r="BA1219" i="3"/>
  <c r="BA1220" i="3"/>
  <c r="BA1221" i="3"/>
  <c r="BA1222" i="3"/>
  <c r="BA1223" i="3"/>
  <c r="BA1224" i="3"/>
  <c r="BA1225" i="3"/>
  <c r="BA1226" i="3"/>
  <c r="BA1227" i="3"/>
  <c r="BA1228" i="3"/>
  <c r="BA1229" i="3"/>
  <c r="BA1230" i="3"/>
  <c r="BA1231" i="3"/>
  <c r="BA1232" i="3"/>
  <c r="BA1233" i="3"/>
  <c r="BA1234" i="3"/>
  <c r="BA1235" i="3"/>
  <c r="BA1236" i="3"/>
  <c r="BA1237" i="3"/>
  <c r="BA1238" i="3"/>
  <c r="BA1239" i="3"/>
  <c r="BA1240" i="3"/>
  <c r="BA1241" i="3"/>
  <c r="BA1242" i="3"/>
  <c r="BA1243" i="3"/>
  <c r="BA1244" i="3"/>
  <c r="BA1245" i="3"/>
  <c r="BA1246" i="3"/>
  <c r="BA1247" i="3"/>
  <c r="BA1248" i="3"/>
  <c r="BA1249" i="3"/>
  <c r="BA1250" i="3"/>
  <c r="BA1251" i="3"/>
  <c r="BA1252" i="3"/>
  <c r="BA1253" i="3"/>
  <c r="BA1254" i="3"/>
  <c r="BA1255" i="3"/>
  <c r="BA1256" i="3"/>
  <c r="BA1257" i="3"/>
  <c r="BA1258" i="3"/>
  <c r="BA1259" i="3"/>
  <c r="BA1260" i="3"/>
  <c r="BA1261" i="3"/>
  <c r="BA1262" i="3"/>
  <c r="BA1263" i="3"/>
  <c r="BA1264" i="3"/>
  <c r="BA1265" i="3"/>
  <c r="BA1266" i="3"/>
  <c r="BA1267" i="3"/>
  <c r="BA1268" i="3"/>
  <c r="BA1269" i="3"/>
  <c r="BA1270" i="3"/>
  <c r="BA1271" i="3"/>
  <c r="BA1272" i="3"/>
  <c r="BA1273" i="3"/>
  <c r="BA1274" i="3"/>
  <c r="BA1275" i="3"/>
  <c r="BA1276" i="3"/>
  <c r="BA1277" i="3"/>
  <c r="BA1278" i="3"/>
  <c r="BA1279" i="3"/>
  <c r="BA1280" i="3"/>
  <c r="BA1281" i="3"/>
  <c r="BA1282" i="3"/>
  <c r="BA1283" i="3"/>
  <c r="BA1284" i="3"/>
  <c r="BA1285" i="3"/>
  <c r="BA1286" i="3"/>
  <c r="BA1287" i="3"/>
  <c r="BA1288" i="3"/>
  <c r="BA1289" i="3"/>
  <c r="BA1290" i="3"/>
  <c r="BA1291" i="3"/>
  <c r="BA1292" i="3"/>
  <c r="BA1293" i="3"/>
  <c r="BA1294" i="3"/>
  <c r="BA1295" i="3"/>
  <c r="BA1296" i="3"/>
  <c r="BA1297" i="3"/>
  <c r="BA1298" i="3"/>
  <c r="BA1299" i="3"/>
  <c r="BA1300" i="3"/>
  <c r="BA1301" i="3"/>
  <c r="BA1302" i="3"/>
  <c r="BA1303" i="3"/>
  <c r="BA1304" i="3"/>
  <c r="BA1305" i="3"/>
  <c r="BA1306" i="3"/>
  <c r="BA1307" i="3"/>
  <c r="BA1308" i="3"/>
  <c r="BA1309" i="3"/>
  <c r="BA1310" i="3"/>
  <c r="BA1311" i="3"/>
  <c r="BA1312" i="3"/>
  <c r="BA1313" i="3"/>
  <c r="BA1314" i="3"/>
  <c r="BA1315" i="3"/>
  <c r="BA1316" i="3"/>
  <c r="BA1317" i="3"/>
  <c r="BA1318" i="3"/>
  <c r="BA1319" i="3"/>
  <c r="BA1320" i="3"/>
  <c r="BA1321" i="3"/>
  <c r="BA1322" i="3"/>
  <c r="BA1323" i="3"/>
  <c r="BA1324" i="3"/>
  <c r="BA1325" i="3"/>
  <c r="BA1326" i="3"/>
  <c r="BA1327" i="3"/>
  <c r="BA1328" i="3"/>
  <c r="BA1329" i="3"/>
  <c r="BA1330" i="3"/>
  <c r="BA1331" i="3"/>
  <c r="BA1332" i="3"/>
  <c r="BA1333" i="3"/>
  <c r="BA1334" i="3"/>
  <c r="BA1335" i="3"/>
  <c r="BA1336" i="3"/>
  <c r="BA1337" i="3"/>
  <c r="BA1338" i="3"/>
  <c r="BA1339" i="3"/>
  <c r="BA1340" i="3"/>
  <c r="BA1341" i="3"/>
  <c r="BA1342" i="3"/>
  <c r="BA1343" i="3"/>
  <c r="BA1344" i="3"/>
  <c r="BA1345" i="3"/>
  <c r="BA1346" i="3"/>
  <c r="BA1347" i="3"/>
  <c r="BA1348" i="3"/>
  <c r="BA1349" i="3"/>
  <c r="BA1350" i="3"/>
  <c r="BA1351" i="3"/>
  <c r="BA1352" i="3"/>
  <c r="BA1353" i="3"/>
  <c r="BA1354" i="3"/>
  <c r="BA1355" i="3"/>
  <c r="BA1356" i="3"/>
  <c r="BA1357" i="3"/>
  <c r="BA1358" i="3"/>
  <c r="BA1359" i="3"/>
  <c r="BA1360" i="3"/>
  <c r="BA1361" i="3"/>
  <c r="BA1362" i="3"/>
  <c r="BA1363" i="3"/>
  <c r="BA1364" i="3"/>
  <c r="BA1365" i="3"/>
  <c r="BA1366" i="3"/>
  <c r="BA1367" i="3"/>
  <c r="BA1368" i="3"/>
  <c r="BA1369" i="3"/>
  <c r="BA1370" i="3"/>
  <c r="BA1371" i="3"/>
  <c r="BA1372" i="3"/>
  <c r="BA1373" i="3"/>
  <c r="BA1374" i="3"/>
  <c r="BA1375" i="3"/>
  <c r="BA1376" i="3"/>
  <c r="BA1377" i="3"/>
  <c r="BA1378" i="3"/>
  <c r="BA1379" i="3"/>
  <c r="BA1380" i="3"/>
  <c r="BA1381" i="3"/>
  <c r="BA1382" i="3"/>
  <c r="BA1383" i="3"/>
  <c r="BA1384" i="3"/>
  <c r="BA1385" i="3"/>
  <c r="BA1386" i="3"/>
  <c r="BA1387" i="3"/>
  <c r="BA1388" i="3"/>
  <c r="BA1389" i="3"/>
  <c r="BA1390" i="3"/>
  <c r="BA1391" i="3"/>
  <c r="BA1392" i="3"/>
  <c r="BA1393" i="3"/>
  <c r="BA1394" i="3"/>
  <c r="BA1395" i="3"/>
  <c r="BA1396" i="3"/>
  <c r="BA1397" i="3"/>
  <c r="BA1398" i="3"/>
  <c r="BA1399" i="3"/>
  <c r="BA1400" i="3"/>
  <c r="BA1401" i="3"/>
  <c r="BA1402" i="3"/>
  <c r="BA1403" i="3"/>
  <c r="BA1404" i="3"/>
  <c r="BA1405" i="3"/>
  <c r="BA1406" i="3"/>
  <c r="BA1407" i="3"/>
  <c r="BA1408" i="3"/>
  <c r="BA1409" i="3"/>
  <c r="BA1410" i="3"/>
  <c r="BA1411" i="3"/>
  <c r="BA1412" i="3"/>
  <c r="BA1413" i="3"/>
  <c r="BA1414" i="3"/>
  <c r="BA1415" i="3"/>
  <c r="BA1416" i="3"/>
  <c r="BA1417" i="3"/>
  <c r="BA1418" i="3"/>
  <c r="BA1419" i="3"/>
  <c r="BA1420" i="3"/>
  <c r="BA1421" i="3"/>
  <c r="BA1422" i="3"/>
  <c r="BA1423" i="3"/>
  <c r="BA1424" i="3"/>
  <c r="BA1425" i="3"/>
  <c r="BA1426" i="3"/>
  <c r="BA1427" i="3"/>
  <c r="BA1428" i="3"/>
  <c r="BA1429" i="3"/>
  <c r="BA1430" i="3"/>
  <c r="BA1431" i="3"/>
  <c r="BA1432" i="3"/>
  <c r="BA1433" i="3"/>
  <c r="BA1434" i="3"/>
  <c r="BA1435" i="3"/>
  <c r="BA1436" i="3"/>
  <c r="BA1437" i="3"/>
  <c r="BA1438" i="3"/>
  <c r="BA1439" i="3"/>
  <c r="BA1440" i="3"/>
  <c r="BA1441" i="3"/>
  <c r="BA1442" i="3"/>
  <c r="BA1443" i="3"/>
  <c r="BA1444" i="3"/>
  <c r="BA1445" i="3"/>
  <c r="BA1446" i="3"/>
  <c r="BA1447" i="3"/>
  <c r="BA1448" i="3"/>
  <c r="BA1449" i="3"/>
  <c r="BA1450" i="3"/>
  <c r="BA1451" i="3"/>
  <c r="BA1452" i="3"/>
  <c r="BA1453" i="3"/>
  <c r="BA1454" i="3"/>
  <c r="BA1455" i="3"/>
  <c r="BA1456" i="3"/>
  <c r="BA1457" i="3"/>
  <c r="BA1458" i="3"/>
  <c r="BA1459" i="3"/>
  <c r="BA1460" i="3"/>
  <c r="BA1461" i="3"/>
  <c r="BA1462" i="3"/>
  <c r="BA1463" i="3"/>
  <c r="BA1464" i="3"/>
  <c r="BA1465" i="3"/>
  <c r="BA1466" i="3"/>
  <c r="BA1467" i="3"/>
  <c r="BA1468" i="3"/>
  <c r="BA1469" i="3"/>
  <c r="BA1470" i="3"/>
  <c r="BA1471" i="3"/>
  <c r="BA1472" i="3"/>
  <c r="BA1473" i="3"/>
  <c r="BA1474" i="3"/>
  <c r="BA1475" i="3"/>
  <c r="BA1476" i="3"/>
  <c r="BA1477" i="3"/>
  <c r="BA1478" i="3"/>
  <c r="BA1479" i="3"/>
  <c r="BA1480" i="3"/>
  <c r="BA1481" i="3"/>
  <c r="BA1482" i="3"/>
  <c r="BA1483" i="3"/>
  <c r="BA1484" i="3"/>
  <c r="BA1485" i="3"/>
  <c r="BA1486" i="3"/>
  <c r="BA1487" i="3"/>
  <c r="BA1488" i="3"/>
  <c r="BA1489" i="3"/>
  <c r="BA1490" i="3"/>
  <c r="BA1491" i="3"/>
  <c r="BA1492" i="3"/>
  <c r="BA1493" i="3"/>
  <c r="BA1494" i="3"/>
  <c r="BA1495" i="3"/>
  <c r="BA1496" i="3"/>
  <c r="BA1497" i="3"/>
  <c r="BA1498" i="3"/>
  <c r="BA1499" i="3"/>
  <c r="BA1500" i="3"/>
  <c r="BA1501" i="3"/>
  <c r="BA1502" i="3"/>
  <c r="BA1503" i="3"/>
  <c r="BA1504" i="3"/>
  <c r="BA1505" i="3"/>
  <c r="BA1506" i="3"/>
  <c r="BA1507" i="3"/>
  <c r="BA1508" i="3"/>
  <c r="BA1509" i="3"/>
  <c r="BA1510" i="3"/>
  <c r="BA1511" i="3"/>
  <c r="BA1512" i="3"/>
  <c r="BA1513" i="3"/>
  <c r="BA1514" i="3"/>
  <c r="BA1515" i="3"/>
  <c r="BA1516" i="3"/>
  <c r="BA1517" i="3"/>
  <c r="BA1518" i="3"/>
  <c r="BA1519" i="3"/>
  <c r="BA1520" i="3"/>
  <c r="BA1521" i="3"/>
  <c r="BA1522" i="3"/>
  <c r="BA1523" i="3"/>
  <c r="BA1524" i="3"/>
  <c r="BA1525" i="3"/>
  <c r="BA1526" i="3"/>
  <c r="BA1527" i="3"/>
  <c r="BA1528" i="3"/>
  <c r="BA1529" i="3"/>
  <c r="BA1530" i="3"/>
  <c r="BA1531" i="3"/>
  <c r="BA1532" i="3"/>
  <c r="BA1533" i="3"/>
  <c r="BA1534" i="3"/>
  <c r="BA1535" i="3"/>
  <c r="BA1536" i="3"/>
  <c r="BA1537" i="3"/>
  <c r="BA1538" i="3"/>
  <c r="BA1539" i="3"/>
  <c r="BA1540" i="3"/>
  <c r="BA1541" i="3"/>
  <c r="BA1542" i="3"/>
  <c r="BA1543" i="3"/>
  <c r="BA1544" i="3"/>
  <c r="BA1545" i="3"/>
  <c r="BA1546" i="3"/>
  <c r="BA1547" i="3"/>
  <c r="BA1548" i="3"/>
  <c r="BA1549" i="3"/>
  <c r="BA1550" i="3"/>
  <c r="BA1551" i="3"/>
  <c r="BA1552" i="3"/>
  <c r="BA1553" i="3"/>
  <c r="BA1554" i="3"/>
  <c r="BA1555" i="3"/>
  <c r="BA1556" i="3"/>
  <c r="BA1557" i="3"/>
  <c r="BA1558" i="3"/>
  <c r="BA1559" i="3"/>
  <c r="BA1560" i="3"/>
  <c r="BA1561" i="3"/>
  <c r="BA1562" i="3"/>
  <c r="BA1563" i="3"/>
  <c r="BA1564" i="3"/>
  <c r="BA1565" i="3"/>
  <c r="BA1566" i="3"/>
  <c r="BA1567" i="3"/>
  <c r="BA1568" i="3"/>
  <c r="BA1569" i="3"/>
  <c r="BA1570" i="3"/>
  <c r="BA1571" i="3"/>
  <c r="BA1572" i="3"/>
  <c r="BA1573" i="3"/>
  <c r="BA1574" i="3"/>
  <c r="BA1575" i="3"/>
  <c r="BA1576" i="3"/>
  <c r="BA1577" i="3"/>
  <c r="BA1578" i="3"/>
  <c r="BA1579" i="3"/>
  <c r="BA1580" i="3"/>
  <c r="BA1581" i="3"/>
  <c r="BA1582" i="3"/>
  <c r="BA1583" i="3"/>
  <c r="BA1584" i="3"/>
  <c r="BA1585" i="3"/>
  <c r="BA1586" i="3"/>
  <c r="BA1587" i="3"/>
  <c r="BA1588" i="3"/>
  <c r="BA1589" i="3"/>
  <c r="BA1590" i="3"/>
  <c r="BA1591" i="3"/>
  <c r="BA1592" i="3"/>
  <c r="BA1593" i="3"/>
  <c r="BA1594" i="3"/>
  <c r="BA1595" i="3"/>
  <c r="BA1596" i="3"/>
  <c r="BA1597" i="3"/>
  <c r="BA1598" i="3"/>
  <c r="BA1599" i="3"/>
  <c r="BA1600" i="3"/>
  <c r="BA1601" i="3"/>
  <c r="BA1602" i="3"/>
  <c r="BA1603" i="3"/>
  <c r="BA1604" i="3"/>
  <c r="BA1605" i="3"/>
  <c r="BA1606" i="3"/>
  <c r="BA1607" i="3"/>
  <c r="BA1608" i="3"/>
  <c r="BA1609" i="3"/>
  <c r="BA1610" i="3"/>
  <c r="BA1611" i="3"/>
  <c r="BA1612" i="3"/>
  <c r="BA1613" i="3"/>
  <c r="BA1614" i="3"/>
  <c r="BA1615" i="3"/>
  <c r="BA1616" i="3"/>
  <c r="BA1617" i="3"/>
  <c r="BA1618" i="3"/>
  <c r="BA1619" i="3"/>
  <c r="BA1620" i="3"/>
  <c r="BA1621" i="3"/>
  <c r="BA1622" i="3"/>
  <c r="BA1623" i="3"/>
  <c r="BA1624" i="3"/>
  <c r="BA1625" i="3"/>
  <c r="BA1626" i="3"/>
  <c r="BA1627" i="3"/>
  <c r="BA1628" i="3"/>
  <c r="BA1629" i="3"/>
  <c r="BA1630" i="3"/>
  <c r="BA1631" i="3"/>
  <c r="BA1632" i="3"/>
  <c r="BA1633" i="3"/>
  <c r="BA1634" i="3"/>
  <c r="BA1635" i="3"/>
  <c r="BA1636" i="3"/>
  <c r="BA1637" i="3"/>
  <c r="BA1638" i="3"/>
  <c r="BA1639" i="3"/>
  <c r="BA1640" i="3"/>
  <c r="BA1641" i="3"/>
  <c r="BA1642" i="3"/>
  <c r="BA1643" i="3"/>
  <c r="BA1644" i="3"/>
  <c r="BA1645" i="3"/>
  <c r="BA1646" i="3"/>
  <c r="BA1647" i="3"/>
  <c r="BA1648" i="3"/>
  <c r="BA1649" i="3"/>
  <c r="BA1650" i="3"/>
  <c r="BA1651" i="3"/>
  <c r="BA1652" i="3"/>
  <c r="BA1653" i="3"/>
  <c r="BA1654" i="3"/>
  <c r="BA1655" i="3"/>
  <c r="BA1656" i="3"/>
  <c r="BA1657" i="3"/>
  <c r="BA1658" i="3"/>
  <c r="BA1659" i="3"/>
  <c r="BA1660" i="3"/>
  <c r="BA1661" i="3"/>
  <c r="BA1662" i="3"/>
  <c r="BA1663" i="3"/>
  <c r="BA1664" i="3"/>
  <c r="BA1665" i="3"/>
  <c r="BA1666" i="3"/>
  <c r="BA1667" i="3"/>
  <c r="BA1668" i="3"/>
  <c r="BA1669" i="3"/>
  <c r="BA1670" i="3"/>
  <c r="BA1671" i="3"/>
  <c r="BA1672" i="3"/>
  <c r="BA1673" i="3"/>
  <c r="BA1674" i="3"/>
  <c r="BA1675" i="3"/>
  <c r="BA1676" i="3"/>
  <c r="BA1677" i="3"/>
  <c r="BA1678" i="3"/>
  <c r="BA1679" i="3"/>
  <c r="BA1680" i="3"/>
  <c r="BA1681" i="3"/>
  <c r="BA1682" i="3"/>
  <c r="BA1683" i="3"/>
  <c r="BA1684" i="3"/>
  <c r="BA1685" i="3"/>
  <c r="BA1686" i="3"/>
  <c r="BA1687" i="3"/>
  <c r="BA1688" i="3"/>
  <c r="BA1689" i="3"/>
  <c r="BA1690" i="3"/>
  <c r="BA1691" i="3"/>
  <c r="BA1692" i="3"/>
  <c r="BA1693" i="3"/>
  <c r="BA1694" i="3"/>
  <c r="BA1695" i="3"/>
  <c r="BA1696" i="3"/>
  <c r="BA1697" i="3"/>
  <c r="BA1698" i="3"/>
  <c r="BA1699" i="3"/>
  <c r="BA1700" i="3"/>
  <c r="BA1701" i="3"/>
  <c r="BA1702" i="3"/>
  <c r="BA1703" i="3"/>
  <c r="BA1704" i="3"/>
  <c r="BA1705" i="3"/>
  <c r="BA1706" i="3"/>
  <c r="BA1707" i="3"/>
  <c r="BA1708" i="3"/>
  <c r="BA1709" i="3"/>
  <c r="BA1710" i="3"/>
  <c r="BA1711" i="3"/>
  <c r="BA1712" i="3"/>
  <c r="BA1713" i="3"/>
  <c r="BA1714" i="3"/>
  <c r="BA1715" i="3"/>
  <c r="BA1716" i="3"/>
  <c r="BA1717" i="3"/>
  <c r="BA1718" i="3"/>
  <c r="BA1719" i="3"/>
  <c r="BA1720" i="3"/>
  <c r="BA1721" i="3"/>
  <c r="BA1722" i="3"/>
  <c r="BA1723" i="3"/>
  <c r="BA1724" i="3"/>
  <c r="BA1725" i="3"/>
  <c r="BA1726" i="3"/>
  <c r="BA1727" i="3"/>
  <c r="BA1728" i="3"/>
  <c r="BA1729" i="3"/>
  <c r="BA1730" i="3"/>
  <c r="BA1731" i="3"/>
  <c r="BA1732" i="3"/>
  <c r="BA1733" i="3"/>
  <c r="BA1734" i="3"/>
  <c r="BA1735" i="3"/>
  <c r="BA1736" i="3"/>
  <c r="BA1737" i="3"/>
  <c r="BA1738" i="3"/>
  <c r="BA1739" i="3"/>
  <c r="BA1740" i="3"/>
  <c r="BA1741" i="3"/>
  <c r="BA1742" i="3"/>
  <c r="BA1743" i="3"/>
  <c r="BA1744" i="3"/>
  <c r="BA1745" i="3"/>
  <c r="BA1746" i="3"/>
  <c r="BA1747" i="3"/>
  <c r="BA1748" i="3"/>
  <c r="BA1749" i="3"/>
  <c r="BA1750" i="3"/>
  <c r="BA1751" i="3"/>
  <c r="BA1752" i="3"/>
  <c r="BA1753" i="3"/>
  <c r="BA1754" i="3"/>
  <c r="BA1755" i="3"/>
  <c r="BA1756" i="3"/>
  <c r="BA1757" i="3"/>
  <c r="BA1758" i="3"/>
  <c r="BA1759" i="3"/>
  <c r="BA1760" i="3"/>
  <c r="BA1761" i="3"/>
  <c r="BA1762" i="3"/>
  <c r="BA1763" i="3"/>
  <c r="BA1764" i="3"/>
  <c r="BA1765" i="3"/>
  <c r="BA1766" i="3"/>
  <c r="BA1767" i="3"/>
  <c r="BA1768" i="3"/>
  <c r="BA1769" i="3"/>
  <c r="BA1770" i="3"/>
  <c r="BA1771" i="3"/>
  <c r="BA1772" i="3"/>
  <c r="BA1773" i="3"/>
  <c r="BA1774" i="3"/>
  <c r="BA1775" i="3"/>
  <c r="BA1776" i="3"/>
  <c r="BA1777" i="3"/>
  <c r="BA1778" i="3"/>
  <c r="BA1779" i="3"/>
  <c r="BA1780" i="3"/>
  <c r="BA1781" i="3"/>
  <c r="BA1782" i="3"/>
  <c r="BA1783" i="3"/>
  <c r="BA1784" i="3"/>
  <c r="BA1785" i="3"/>
  <c r="BA1786" i="3"/>
  <c r="BA1787" i="3"/>
  <c r="BA1788" i="3"/>
  <c r="BA1789" i="3"/>
  <c r="BA1790" i="3"/>
  <c r="BA1791" i="3"/>
  <c r="BA1792" i="3"/>
  <c r="BA1793" i="3"/>
  <c r="BA1794" i="3"/>
  <c r="BA1795" i="3"/>
  <c r="BA1796" i="3"/>
  <c r="BA1797" i="3"/>
  <c r="BA1798" i="3"/>
  <c r="BA1799" i="3"/>
  <c r="BA1800" i="3"/>
  <c r="BA1801" i="3"/>
  <c r="BA1802" i="3"/>
  <c r="BA1803" i="3"/>
  <c r="BA1804" i="3"/>
  <c r="BA1805" i="3"/>
  <c r="BA1806" i="3"/>
  <c r="BA1807" i="3"/>
  <c r="BA1808" i="3"/>
  <c r="BA1809" i="3"/>
  <c r="BA1810" i="3"/>
  <c r="BA1811" i="3"/>
  <c r="BA1812" i="3"/>
  <c r="BA1813" i="3"/>
  <c r="BA1814" i="3"/>
  <c r="BA1815" i="3"/>
  <c r="BA1816" i="3"/>
  <c r="BA1817" i="3"/>
  <c r="BA1818" i="3"/>
  <c r="BA1819" i="3"/>
  <c r="BA1820" i="3"/>
  <c r="BA1821" i="3"/>
  <c r="BA1822" i="3"/>
  <c r="BA1823" i="3"/>
  <c r="BA1824" i="3"/>
  <c r="BA1825" i="3"/>
  <c r="BA1826" i="3"/>
  <c r="BA1827" i="3"/>
  <c r="BA1828" i="3"/>
  <c r="BA1829" i="3"/>
  <c r="BA1830" i="3"/>
  <c r="BA1831" i="3"/>
  <c r="BA1832" i="3"/>
  <c r="BA1833" i="3"/>
  <c r="BA1834" i="3"/>
  <c r="BA1835" i="3"/>
  <c r="BA1836" i="3"/>
  <c r="BA1837" i="3"/>
  <c r="BA1838" i="3"/>
  <c r="BA1839" i="3"/>
  <c r="BA1840" i="3"/>
  <c r="BA1841" i="3"/>
  <c r="BA1842" i="3"/>
  <c r="BA1843" i="3"/>
  <c r="BA1844" i="3"/>
  <c r="BA1845" i="3"/>
  <c r="BA1846" i="3"/>
  <c r="BA1847" i="3"/>
  <c r="BA1848" i="3"/>
  <c r="BA1849" i="3"/>
  <c r="BA1850" i="3"/>
  <c r="BA1851" i="3"/>
  <c r="BA1852" i="3"/>
  <c r="BA1853" i="3"/>
  <c r="BA1854" i="3"/>
  <c r="BA1855" i="3"/>
  <c r="BA1856" i="3"/>
  <c r="BA1857" i="3"/>
  <c r="BA1858" i="3"/>
  <c r="BA1859" i="3"/>
  <c r="BA1860" i="3"/>
  <c r="BA1861" i="3"/>
  <c r="BA1862" i="3"/>
  <c r="BA1863" i="3"/>
  <c r="BA1864" i="3"/>
  <c r="BA1865" i="3"/>
  <c r="BA1866" i="3"/>
  <c r="BA1867" i="3"/>
  <c r="BA1868" i="3"/>
  <c r="BA1869" i="3"/>
  <c r="BA1870" i="3"/>
  <c r="BA1871" i="3"/>
  <c r="BA1872" i="3"/>
  <c r="BA1873" i="3"/>
  <c r="BA1874" i="3"/>
  <c r="BA1875" i="3"/>
  <c r="BA1876" i="3"/>
  <c r="BA1877" i="3"/>
  <c r="BA1878" i="3"/>
  <c r="BA1879" i="3"/>
  <c r="BA1880" i="3"/>
  <c r="BA1881" i="3"/>
  <c r="BA1882" i="3"/>
  <c r="BA1883" i="3"/>
  <c r="BA1884" i="3"/>
  <c r="BA1885" i="3"/>
  <c r="BA1886" i="3"/>
  <c r="BA1887" i="3"/>
  <c r="BA1888" i="3"/>
  <c r="BA1889" i="3"/>
  <c r="BA1890" i="3"/>
  <c r="BA1891" i="3"/>
  <c r="BA1892" i="3"/>
  <c r="BA1893" i="3"/>
  <c r="BA1894" i="3"/>
  <c r="BA1895" i="3"/>
  <c r="BA1896" i="3"/>
  <c r="BA1897" i="3"/>
  <c r="BA1898" i="3"/>
  <c r="BA1899" i="3"/>
  <c r="BA1900" i="3"/>
  <c r="BA1901" i="3"/>
  <c r="BA1902" i="3"/>
  <c r="BA1903" i="3"/>
  <c r="BA1904" i="3"/>
  <c r="BA1905" i="3"/>
  <c r="BA1906" i="3"/>
  <c r="BA1907" i="3"/>
  <c r="BA1908" i="3"/>
  <c r="BA1909" i="3"/>
  <c r="BA1910" i="3"/>
  <c r="BA1911" i="3"/>
  <c r="BA1912" i="3"/>
  <c r="BA1913" i="3"/>
  <c r="BA1914" i="3"/>
  <c r="BA1915" i="3"/>
  <c r="BA1916" i="3"/>
  <c r="BA1917" i="3"/>
  <c r="BA1918" i="3"/>
  <c r="BA1919" i="3"/>
  <c r="BA1920" i="3"/>
  <c r="BA1921" i="3"/>
  <c r="BA1922" i="3"/>
  <c r="BA1923" i="3"/>
  <c r="BA1924" i="3"/>
  <c r="BA1925" i="3"/>
  <c r="BA1926" i="3"/>
  <c r="BA1927" i="3"/>
  <c r="BA1928" i="3"/>
  <c r="BA1929" i="3"/>
  <c r="BA1930" i="3"/>
  <c r="BA1931" i="3"/>
  <c r="BA1932" i="3"/>
  <c r="BA1933" i="3"/>
  <c r="BA1934" i="3"/>
  <c r="BA1935" i="3"/>
  <c r="BA1936" i="3"/>
  <c r="BA1937" i="3"/>
  <c r="BA1938" i="3"/>
  <c r="BA1939" i="3"/>
  <c r="BA1940" i="3"/>
  <c r="BA1941" i="3"/>
  <c r="BA1942" i="3"/>
  <c r="BA1943" i="3"/>
  <c r="BA1944" i="3"/>
  <c r="BA1945" i="3"/>
  <c r="BA1946" i="3"/>
  <c r="BA1947" i="3"/>
  <c r="BA1948" i="3"/>
  <c r="BA1949" i="3"/>
  <c r="BA1950" i="3"/>
  <c r="BA1951" i="3"/>
  <c r="BA1952" i="3"/>
  <c r="BA1953" i="3"/>
  <c r="BA1954" i="3"/>
  <c r="BA1955" i="3"/>
  <c r="BA1956" i="3"/>
  <c r="BA1957" i="3"/>
  <c r="BA1958" i="3"/>
  <c r="BA1959" i="3"/>
  <c r="BA1960" i="3"/>
  <c r="BA1961" i="3"/>
  <c r="BA1962" i="3"/>
  <c r="BA1963" i="3"/>
  <c r="BA1964" i="3"/>
  <c r="BA1965" i="3"/>
  <c r="BA1966" i="3"/>
  <c r="BA1967" i="3"/>
  <c r="BA1968" i="3"/>
  <c r="BA1969" i="3"/>
  <c r="BA1970" i="3"/>
  <c r="BA1971" i="3"/>
  <c r="BA1972" i="3"/>
  <c r="BA1973" i="3"/>
  <c r="BA1974" i="3"/>
  <c r="BA1975" i="3"/>
  <c r="BA1976" i="3"/>
  <c r="BA1977" i="3"/>
  <c r="BA1978" i="3"/>
  <c r="BA1979" i="3"/>
  <c r="BA1980" i="3"/>
  <c r="BA1981" i="3"/>
  <c r="BA1982" i="3"/>
  <c r="BA1983" i="3"/>
  <c r="BA1984" i="3"/>
  <c r="BA1985" i="3"/>
  <c r="BA1986" i="3"/>
  <c r="BA1987" i="3"/>
  <c r="BA1988" i="3"/>
  <c r="BA1989" i="3"/>
  <c r="BA1990" i="3"/>
  <c r="BA1991" i="3"/>
  <c r="BA1992" i="3"/>
  <c r="BA1993" i="3"/>
  <c r="BA1994" i="3"/>
  <c r="BA1995" i="3"/>
  <c r="BA1996" i="3"/>
  <c r="BA1997" i="3"/>
  <c r="BA1998" i="3"/>
  <c r="BA1999" i="3"/>
  <c r="BA2000" i="3"/>
  <c r="BA2001" i="3"/>
  <c r="BA2002" i="3"/>
  <c r="BA2003" i="3"/>
  <c r="BA2004" i="3"/>
  <c r="BA2005" i="3"/>
  <c r="BA2006" i="3"/>
  <c r="BA2007" i="3"/>
  <c r="BA2008" i="3"/>
  <c r="BA2009" i="3"/>
  <c r="BA2010" i="3"/>
  <c r="BA2011" i="3"/>
  <c r="BA2012" i="3"/>
  <c r="BA2013" i="3"/>
  <c r="BA2014" i="3"/>
  <c r="BA2015" i="3"/>
  <c r="BA2016" i="3"/>
  <c r="BA2017" i="3"/>
  <c r="BA2018" i="3"/>
  <c r="BA2019" i="3"/>
  <c r="BA2020" i="3"/>
  <c r="BA2021" i="3"/>
  <c r="BA2022" i="3"/>
  <c r="BA2023" i="3"/>
  <c r="BA2024" i="3"/>
  <c r="BA2025" i="3"/>
  <c r="BA2026" i="3"/>
  <c r="BA2027" i="3"/>
  <c r="BA2028" i="3"/>
  <c r="BA2029" i="3"/>
  <c r="BA2030" i="3"/>
  <c r="BA2031" i="3"/>
  <c r="BA2032" i="3"/>
  <c r="BA2033" i="3"/>
  <c r="BA2034" i="3"/>
  <c r="BA2035" i="3"/>
  <c r="BA2036" i="3"/>
  <c r="BA2037" i="3"/>
  <c r="BA2038" i="3"/>
  <c r="BA2039" i="3"/>
  <c r="BA2040" i="3"/>
  <c r="BA2041" i="3"/>
  <c r="BA2042" i="3"/>
  <c r="BA2043" i="3"/>
  <c r="BA2044" i="3"/>
  <c r="BA2045" i="3"/>
  <c r="BA2046" i="3"/>
  <c r="BA2047" i="3"/>
  <c r="BA2048" i="3"/>
  <c r="BA2049" i="3"/>
  <c r="BA2050" i="3"/>
  <c r="BA2051" i="3"/>
  <c r="BA2052" i="3"/>
  <c r="BA2053" i="3"/>
  <c r="BA2054" i="3"/>
  <c r="BA2055" i="3"/>
  <c r="BA2056" i="3"/>
  <c r="BA2057" i="3"/>
  <c r="BA2058" i="3"/>
  <c r="BA2059" i="3"/>
  <c r="BA2060" i="3"/>
  <c r="BA2061" i="3"/>
  <c r="BA2062" i="3"/>
  <c r="BA2063" i="3"/>
  <c r="BA2064" i="3"/>
  <c r="BA2065" i="3"/>
  <c r="BA2066" i="3"/>
  <c r="BA2067" i="3"/>
  <c r="BA2068" i="3"/>
  <c r="BA2069" i="3"/>
  <c r="BA2070" i="3"/>
  <c r="BA2071" i="3"/>
  <c r="BA2072" i="3"/>
  <c r="BA2073" i="3"/>
  <c r="BA2074" i="3"/>
  <c r="BA2075" i="3"/>
  <c r="BA2076" i="3"/>
  <c r="BA2077" i="3"/>
  <c r="BA2078" i="3"/>
  <c r="BA2079" i="3"/>
  <c r="BA2080" i="3"/>
  <c r="BA2081" i="3"/>
  <c r="BA2082" i="3"/>
  <c r="BA2083" i="3"/>
  <c r="BA2084" i="3"/>
  <c r="BA2085" i="3"/>
  <c r="BA2086" i="3"/>
  <c r="BA2087" i="3"/>
  <c r="BA2088" i="3"/>
  <c r="BA2089" i="3"/>
  <c r="BA2090" i="3"/>
  <c r="BA2091" i="3"/>
  <c r="BA2092" i="3"/>
  <c r="BA2093" i="3"/>
  <c r="BA2094" i="3"/>
  <c r="BA2095" i="3"/>
  <c r="BA2096" i="3"/>
  <c r="BA2097" i="3"/>
  <c r="BA2098" i="3"/>
  <c r="BA2099" i="3"/>
  <c r="BA2100" i="3"/>
  <c r="BA2101" i="3"/>
  <c r="BA2102" i="3"/>
  <c r="BA2103" i="3"/>
  <c r="BA2104" i="3"/>
  <c r="BA2105" i="3"/>
  <c r="BA2106" i="3"/>
  <c r="BA2107" i="3"/>
  <c r="BA2108" i="3"/>
  <c r="BA2109" i="3"/>
  <c r="BA2110" i="3"/>
  <c r="BA2111" i="3"/>
  <c r="BA2112" i="3"/>
  <c r="BA2113" i="3"/>
  <c r="BA2114" i="3"/>
  <c r="BA2115" i="3"/>
  <c r="BA2116" i="3"/>
  <c r="BA2117" i="3"/>
  <c r="BA2118" i="3"/>
  <c r="BA2119" i="3"/>
  <c r="BA2120" i="3"/>
  <c r="BA2121" i="3"/>
  <c r="BA2122" i="3"/>
  <c r="BA2123" i="3"/>
  <c r="BA2124" i="3"/>
  <c r="BA2125" i="3"/>
  <c r="BA2126" i="3"/>
  <c r="BA2127" i="3"/>
  <c r="BA2128" i="3"/>
  <c r="BA2129" i="3"/>
  <c r="BA2130" i="3"/>
  <c r="BA2131" i="3"/>
  <c r="BA2132" i="3"/>
  <c r="BA2133" i="3"/>
  <c r="BA2134" i="3"/>
  <c r="BA2135" i="3"/>
  <c r="BA2136" i="3"/>
  <c r="BA2137" i="3"/>
  <c r="BA2138" i="3"/>
  <c r="BA2139" i="3"/>
  <c r="BA2140" i="3"/>
  <c r="BA2141" i="3"/>
  <c r="BA2142" i="3"/>
  <c r="BA2143" i="3"/>
  <c r="BA2144" i="3"/>
  <c r="BA2145" i="3"/>
  <c r="BA2146" i="3"/>
  <c r="BA2147" i="3"/>
  <c r="BA2148" i="3"/>
  <c r="BA2149" i="3"/>
  <c r="BA2150" i="3"/>
  <c r="BA2151" i="3"/>
  <c r="BA2152" i="3"/>
  <c r="BA2153" i="3"/>
  <c r="BA2154" i="3"/>
  <c r="BA2155" i="3"/>
  <c r="BA2156" i="3"/>
  <c r="BA2157" i="3"/>
  <c r="BA2158" i="3"/>
  <c r="BA2159" i="3"/>
  <c r="BA2160" i="3"/>
  <c r="BA2161" i="3"/>
  <c r="BA2162" i="3"/>
  <c r="BA2163" i="3"/>
  <c r="BA2164" i="3"/>
  <c r="BA2165" i="3"/>
  <c r="BA2166" i="3"/>
  <c r="BA2167" i="3"/>
  <c r="BA2168" i="3"/>
  <c r="BA2169" i="3"/>
  <c r="BA2170" i="3"/>
  <c r="BA2171" i="3"/>
  <c r="BA2172" i="3"/>
  <c r="BA2173" i="3"/>
  <c r="BA2174" i="3"/>
  <c r="BA2175" i="3"/>
  <c r="BA2176" i="3"/>
  <c r="BA2177" i="3"/>
  <c r="BA2178" i="3"/>
  <c r="BA2179" i="3"/>
  <c r="BA2180" i="3"/>
  <c r="BA2181" i="3"/>
  <c r="BA2182" i="3"/>
  <c r="BA2183" i="3"/>
  <c r="BA2184" i="3"/>
  <c r="BA2185" i="3"/>
  <c r="BA2186" i="3"/>
  <c r="BA2187" i="3"/>
  <c r="BA2188" i="3"/>
  <c r="BA2189" i="3"/>
  <c r="BA2190" i="3"/>
  <c r="BA2191" i="3"/>
  <c r="BA2192" i="3"/>
  <c r="BA2193" i="3"/>
  <c r="BA2194" i="3"/>
  <c r="BA2195" i="3"/>
  <c r="BA2196" i="3"/>
  <c r="BA2197" i="3"/>
  <c r="BA2198" i="3"/>
  <c r="BA2199" i="3"/>
  <c r="BA2200" i="3"/>
  <c r="BA2201" i="3"/>
  <c r="BA2202" i="3"/>
  <c r="BA2203" i="3"/>
  <c r="BA2204" i="3"/>
  <c r="BA2205" i="3"/>
  <c r="BA2206" i="3"/>
  <c r="BA2207" i="3"/>
  <c r="BA2208" i="3"/>
  <c r="BA2209" i="3"/>
  <c r="BA2210" i="3"/>
  <c r="BA2211" i="3"/>
  <c r="BA2212" i="3"/>
  <c r="BA2213" i="3"/>
  <c r="BA2214" i="3"/>
  <c r="BA2215" i="3"/>
  <c r="BA2216" i="3"/>
  <c r="BA2217" i="3"/>
  <c r="BA2218" i="3"/>
  <c r="BA2219" i="3"/>
  <c r="BA2220" i="3"/>
  <c r="BA2221" i="3"/>
  <c r="BA2222" i="3"/>
  <c r="BA2223" i="3"/>
  <c r="BA2224" i="3"/>
  <c r="BA2225" i="3"/>
  <c r="BA2226" i="3"/>
  <c r="BA2227" i="3"/>
  <c r="BA2228" i="3"/>
  <c r="BA2229" i="3"/>
  <c r="BA2230" i="3"/>
  <c r="BA2231" i="3"/>
  <c r="BA2232" i="3"/>
  <c r="BA2233" i="3"/>
  <c r="BA2234" i="3"/>
  <c r="BA2235" i="3"/>
  <c r="BA2236" i="3"/>
  <c r="BA2237" i="3"/>
  <c r="BA2238" i="3"/>
  <c r="BA2239" i="3"/>
  <c r="BA2240" i="3"/>
  <c r="BA2241" i="3"/>
  <c r="BA2242" i="3"/>
  <c r="BA2243" i="3"/>
  <c r="BA2244" i="3"/>
  <c r="BA2245" i="3"/>
  <c r="BA2246" i="3"/>
  <c r="BA2247" i="3"/>
  <c r="BA2248" i="3"/>
  <c r="BA2249" i="3"/>
  <c r="BA2250" i="3"/>
  <c r="BA2251" i="3"/>
  <c r="BA2252" i="3"/>
  <c r="BA2253" i="3"/>
  <c r="BA2254" i="3"/>
  <c r="BA2255" i="3"/>
  <c r="BA2256" i="3"/>
  <c r="BA2257" i="3"/>
  <c r="BA2258" i="3"/>
  <c r="BA2259" i="3"/>
  <c r="BA2260" i="3"/>
  <c r="BA2261" i="3"/>
  <c r="BA2262" i="3"/>
  <c r="BA2263" i="3"/>
  <c r="BA2264" i="3"/>
  <c r="BA2265" i="3"/>
  <c r="BA2266" i="3"/>
  <c r="BA2267" i="3"/>
  <c r="BA2268" i="3"/>
  <c r="BA2269" i="3"/>
  <c r="BA2270" i="3"/>
  <c r="BA2271" i="3"/>
  <c r="BA2272" i="3"/>
  <c r="BA2273" i="3"/>
  <c r="BA2274" i="3"/>
  <c r="BA2275" i="3"/>
  <c r="BA2276" i="3"/>
  <c r="BA2277" i="3"/>
  <c r="BA2278" i="3"/>
  <c r="BA2279" i="3"/>
  <c r="BA2280" i="3"/>
  <c r="BA2281" i="3"/>
  <c r="BA2282" i="3"/>
  <c r="BA2283" i="3"/>
  <c r="BA2284" i="3"/>
  <c r="BA2285" i="3"/>
  <c r="BA2286" i="3"/>
  <c r="BA2287" i="3"/>
  <c r="BA2288" i="3"/>
  <c r="BA2289" i="3"/>
  <c r="BA2290" i="3"/>
  <c r="BA2291" i="3"/>
  <c r="BA2292" i="3"/>
  <c r="BA2293" i="3"/>
  <c r="BA2294" i="3"/>
  <c r="BA2295" i="3"/>
  <c r="BA2296" i="3"/>
  <c r="BA2297" i="3"/>
  <c r="BA2298" i="3"/>
  <c r="BA2299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1" i="3"/>
  <c r="AZ292" i="3"/>
  <c r="AZ293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352" i="3"/>
  <c r="AZ353" i="3"/>
  <c r="AZ354" i="3"/>
  <c r="AZ355" i="3"/>
  <c r="AZ356" i="3"/>
  <c r="AZ357" i="3"/>
  <c r="AZ358" i="3"/>
  <c r="AZ359" i="3"/>
  <c r="AZ360" i="3"/>
  <c r="AZ361" i="3"/>
  <c r="AZ362" i="3"/>
  <c r="AZ363" i="3"/>
  <c r="AZ364" i="3"/>
  <c r="AZ365" i="3"/>
  <c r="AZ366" i="3"/>
  <c r="AZ367" i="3"/>
  <c r="AZ368" i="3"/>
  <c r="AZ369" i="3"/>
  <c r="AZ370" i="3"/>
  <c r="AZ371" i="3"/>
  <c r="AZ372" i="3"/>
  <c r="AZ373" i="3"/>
  <c r="AZ374" i="3"/>
  <c r="AZ375" i="3"/>
  <c r="AZ376" i="3"/>
  <c r="AZ377" i="3"/>
  <c r="AZ378" i="3"/>
  <c r="AZ379" i="3"/>
  <c r="AZ380" i="3"/>
  <c r="AZ381" i="3"/>
  <c r="AZ382" i="3"/>
  <c r="AZ383" i="3"/>
  <c r="AZ384" i="3"/>
  <c r="AZ385" i="3"/>
  <c r="AZ386" i="3"/>
  <c r="AZ387" i="3"/>
  <c r="AZ388" i="3"/>
  <c r="AZ389" i="3"/>
  <c r="AZ390" i="3"/>
  <c r="AZ391" i="3"/>
  <c r="AZ392" i="3"/>
  <c r="AZ393" i="3"/>
  <c r="AZ394" i="3"/>
  <c r="AZ395" i="3"/>
  <c r="AZ396" i="3"/>
  <c r="AZ397" i="3"/>
  <c r="AZ398" i="3"/>
  <c r="AZ399" i="3"/>
  <c r="AZ400" i="3"/>
  <c r="AZ401" i="3"/>
  <c r="AZ402" i="3"/>
  <c r="AZ403" i="3"/>
  <c r="AZ404" i="3"/>
  <c r="AZ405" i="3"/>
  <c r="AZ406" i="3"/>
  <c r="AZ407" i="3"/>
  <c r="AZ408" i="3"/>
  <c r="AZ409" i="3"/>
  <c r="AZ410" i="3"/>
  <c r="AZ411" i="3"/>
  <c r="AZ412" i="3"/>
  <c r="AZ413" i="3"/>
  <c r="AZ414" i="3"/>
  <c r="AZ415" i="3"/>
  <c r="AZ416" i="3"/>
  <c r="AZ417" i="3"/>
  <c r="AZ418" i="3"/>
  <c r="AZ419" i="3"/>
  <c r="AZ420" i="3"/>
  <c r="AZ421" i="3"/>
  <c r="AZ422" i="3"/>
  <c r="AZ423" i="3"/>
  <c r="AZ424" i="3"/>
  <c r="AZ425" i="3"/>
  <c r="AZ426" i="3"/>
  <c r="AZ427" i="3"/>
  <c r="AZ428" i="3"/>
  <c r="AZ429" i="3"/>
  <c r="AZ430" i="3"/>
  <c r="AZ431" i="3"/>
  <c r="AZ432" i="3"/>
  <c r="AZ433" i="3"/>
  <c r="AZ434" i="3"/>
  <c r="AZ435" i="3"/>
  <c r="AZ436" i="3"/>
  <c r="AZ437" i="3"/>
  <c r="AZ438" i="3"/>
  <c r="AZ439" i="3"/>
  <c r="AZ440" i="3"/>
  <c r="AZ441" i="3"/>
  <c r="AZ442" i="3"/>
  <c r="AZ443" i="3"/>
  <c r="AZ444" i="3"/>
  <c r="AZ445" i="3"/>
  <c r="AZ446" i="3"/>
  <c r="AZ447" i="3"/>
  <c r="AZ448" i="3"/>
  <c r="AZ449" i="3"/>
  <c r="AZ450" i="3"/>
  <c r="AZ451" i="3"/>
  <c r="AZ452" i="3"/>
  <c r="AZ453" i="3"/>
  <c r="AZ454" i="3"/>
  <c r="AZ455" i="3"/>
  <c r="AZ456" i="3"/>
  <c r="AZ457" i="3"/>
  <c r="AZ458" i="3"/>
  <c r="AZ459" i="3"/>
  <c r="AZ460" i="3"/>
  <c r="AZ461" i="3"/>
  <c r="AZ462" i="3"/>
  <c r="AZ463" i="3"/>
  <c r="AZ464" i="3"/>
  <c r="AZ465" i="3"/>
  <c r="AZ466" i="3"/>
  <c r="AZ467" i="3"/>
  <c r="AZ468" i="3"/>
  <c r="AZ469" i="3"/>
  <c r="AZ470" i="3"/>
  <c r="AZ471" i="3"/>
  <c r="AZ472" i="3"/>
  <c r="AZ473" i="3"/>
  <c r="AZ474" i="3"/>
  <c r="AZ475" i="3"/>
  <c r="AZ476" i="3"/>
  <c r="AZ477" i="3"/>
  <c r="AZ478" i="3"/>
  <c r="AZ479" i="3"/>
  <c r="AZ480" i="3"/>
  <c r="AZ481" i="3"/>
  <c r="AZ482" i="3"/>
  <c r="AZ483" i="3"/>
  <c r="AZ484" i="3"/>
  <c r="AZ485" i="3"/>
  <c r="AZ486" i="3"/>
  <c r="AZ487" i="3"/>
  <c r="AZ488" i="3"/>
  <c r="AZ489" i="3"/>
  <c r="AZ490" i="3"/>
  <c r="AZ491" i="3"/>
  <c r="AZ492" i="3"/>
  <c r="AZ493" i="3"/>
  <c r="AZ494" i="3"/>
  <c r="AZ495" i="3"/>
  <c r="AZ496" i="3"/>
  <c r="AZ497" i="3"/>
  <c r="AZ498" i="3"/>
  <c r="AZ499" i="3"/>
  <c r="AZ500" i="3"/>
  <c r="AZ501" i="3"/>
  <c r="AZ502" i="3"/>
  <c r="AZ503" i="3"/>
  <c r="AZ504" i="3"/>
  <c r="AZ505" i="3"/>
  <c r="AZ506" i="3"/>
  <c r="AZ507" i="3"/>
  <c r="AZ508" i="3"/>
  <c r="AZ509" i="3"/>
  <c r="AZ510" i="3"/>
  <c r="AZ511" i="3"/>
  <c r="AZ512" i="3"/>
  <c r="AZ513" i="3"/>
  <c r="AZ514" i="3"/>
  <c r="AZ515" i="3"/>
  <c r="AZ516" i="3"/>
  <c r="AZ517" i="3"/>
  <c r="AZ518" i="3"/>
  <c r="AZ519" i="3"/>
  <c r="AZ520" i="3"/>
  <c r="AZ521" i="3"/>
  <c r="AZ522" i="3"/>
  <c r="AZ523" i="3"/>
  <c r="AZ524" i="3"/>
  <c r="AZ525" i="3"/>
  <c r="AZ526" i="3"/>
  <c r="AZ527" i="3"/>
  <c r="AZ528" i="3"/>
  <c r="AZ529" i="3"/>
  <c r="AZ530" i="3"/>
  <c r="AZ531" i="3"/>
  <c r="AZ532" i="3"/>
  <c r="AZ533" i="3"/>
  <c r="AZ534" i="3"/>
  <c r="AZ535" i="3"/>
  <c r="AZ536" i="3"/>
  <c r="AZ537" i="3"/>
  <c r="AZ538" i="3"/>
  <c r="AZ539" i="3"/>
  <c r="AZ540" i="3"/>
  <c r="AZ541" i="3"/>
  <c r="AZ542" i="3"/>
  <c r="AZ543" i="3"/>
  <c r="AZ544" i="3"/>
  <c r="AZ545" i="3"/>
  <c r="AZ546" i="3"/>
  <c r="AZ547" i="3"/>
  <c r="AZ548" i="3"/>
  <c r="AZ549" i="3"/>
  <c r="AZ550" i="3"/>
  <c r="AZ551" i="3"/>
  <c r="AZ552" i="3"/>
  <c r="AZ553" i="3"/>
  <c r="AZ554" i="3"/>
  <c r="AZ555" i="3"/>
  <c r="AZ556" i="3"/>
  <c r="AZ557" i="3"/>
  <c r="AZ558" i="3"/>
  <c r="AZ559" i="3"/>
  <c r="AZ560" i="3"/>
  <c r="AZ561" i="3"/>
  <c r="AZ562" i="3"/>
  <c r="AZ563" i="3"/>
  <c r="AZ564" i="3"/>
  <c r="AZ565" i="3"/>
  <c r="AZ566" i="3"/>
  <c r="AZ567" i="3"/>
  <c r="AZ568" i="3"/>
  <c r="AZ569" i="3"/>
  <c r="AZ570" i="3"/>
  <c r="AZ571" i="3"/>
  <c r="AZ572" i="3"/>
  <c r="AZ573" i="3"/>
  <c r="AZ574" i="3"/>
  <c r="AZ575" i="3"/>
  <c r="AZ576" i="3"/>
  <c r="AZ577" i="3"/>
  <c r="AZ578" i="3"/>
  <c r="AZ579" i="3"/>
  <c r="AZ580" i="3"/>
  <c r="AZ581" i="3"/>
  <c r="AZ582" i="3"/>
  <c r="AZ583" i="3"/>
  <c r="AZ584" i="3"/>
  <c r="AZ585" i="3"/>
  <c r="AZ586" i="3"/>
  <c r="AZ587" i="3"/>
  <c r="AZ588" i="3"/>
  <c r="AZ589" i="3"/>
  <c r="AZ590" i="3"/>
  <c r="AZ591" i="3"/>
  <c r="AZ592" i="3"/>
  <c r="AZ593" i="3"/>
  <c r="AZ594" i="3"/>
  <c r="AZ595" i="3"/>
  <c r="AZ596" i="3"/>
  <c r="AZ597" i="3"/>
  <c r="AZ598" i="3"/>
  <c r="AZ599" i="3"/>
  <c r="AZ600" i="3"/>
  <c r="AZ601" i="3"/>
  <c r="AZ602" i="3"/>
  <c r="AZ603" i="3"/>
  <c r="AZ604" i="3"/>
  <c r="AZ605" i="3"/>
  <c r="AZ606" i="3"/>
  <c r="AZ607" i="3"/>
  <c r="AZ608" i="3"/>
  <c r="AZ609" i="3"/>
  <c r="AZ610" i="3"/>
  <c r="AZ611" i="3"/>
  <c r="AZ612" i="3"/>
  <c r="AZ613" i="3"/>
  <c r="AZ614" i="3"/>
  <c r="AZ615" i="3"/>
  <c r="AZ616" i="3"/>
  <c r="AZ617" i="3"/>
  <c r="AZ618" i="3"/>
  <c r="AZ619" i="3"/>
  <c r="AZ620" i="3"/>
  <c r="AZ621" i="3"/>
  <c r="AZ622" i="3"/>
  <c r="AZ623" i="3"/>
  <c r="AZ624" i="3"/>
  <c r="AZ625" i="3"/>
  <c r="AZ626" i="3"/>
  <c r="AZ627" i="3"/>
  <c r="AZ628" i="3"/>
  <c r="AZ629" i="3"/>
  <c r="AZ630" i="3"/>
  <c r="AZ631" i="3"/>
  <c r="AZ632" i="3"/>
  <c r="AZ633" i="3"/>
  <c r="AZ634" i="3"/>
  <c r="AZ635" i="3"/>
  <c r="AZ636" i="3"/>
  <c r="AZ637" i="3"/>
  <c r="AZ638" i="3"/>
  <c r="AZ639" i="3"/>
  <c r="AZ640" i="3"/>
  <c r="AZ641" i="3"/>
  <c r="AZ642" i="3"/>
  <c r="AZ643" i="3"/>
  <c r="AZ644" i="3"/>
  <c r="AZ645" i="3"/>
  <c r="AZ646" i="3"/>
  <c r="AZ647" i="3"/>
  <c r="AZ648" i="3"/>
  <c r="AZ649" i="3"/>
  <c r="AZ650" i="3"/>
  <c r="AZ651" i="3"/>
  <c r="AZ652" i="3"/>
  <c r="AZ653" i="3"/>
  <c r="AZ654" i="3"/>
  <c r="AZ655" i="3"/>
  <c r="AZ656" i="3"/>
  <c r="AZ657" i="3"/>
  <c r="AZ658" i="3"/>
  <c r="AZ659" i="3"/>
  <c r="AZ660" i="3"/>
  <c r="AZ661" i="3"/>
  <c r="AZ662" i="3"/>
  <c r="AZ663" i="3"/>
  <c r="AZ664" i="3"/>
  <c r="AZ665" i="3"/>
  <c r="AZ666" i="3"/>
  <c r="AZ667" i="3"/>
  <c r="AZ668" i="3"/>
  <c r="AZ669" i="3"/>
  <c r="AZ670" i="3"/>
  <c r="AZ671" i="3"/>
  <c r="AZ672" i="3"/>
  <c r="AZ673" i="3"/>
  <c r="AZ674" i="3"/>
  <c r="AZ675" i="3"/>
  <c r="AZ676" i="3"/>
  <c r="AZ677" i="3"/>
  <c r="AZ678" i="3"/>
  <c r="AZ679" i="3"/>
  <c r="AZ680" i="3"/>
  <c r="AZ681" i="3"/>
  <c r="AZ682" i="3"/>
  <c r="AZ683" i="3"/>
  <c r="AZ684" i="3"/>
  <c r="AZ685" i="3"/>
  <c r="AZ686" i="3"/>
  <c r="AZ687" i="3"/>
  <c r="AZ688" i="3"/>
  <c r="AZ689" i="3"/>
  <c r="AZ690" i="3"/>
  <c r="AZ691" i="3"/>
  <c r="AZ692" i="3"/>
  <c r="AZ693" i="3"/>
  <c r="AZ694" i="3"/>
  <c r="AZ695" i="3"/>
  <c r="AZ696" i="3"/>
  <c r="AZ697" i="3"/>
  <c r="AZ698" i="3"/>
  <c r="AZ699" i="3"/>
  <c r="AZ700" i="3"/>
  <c r="AZ701" i="3"/>
  <c r="AZ702" i="3"/>
  <c r="AZ703" i="3"/>
  <c r="AZ704" i="3"/>
  <c r="AZ705" i="3"/>
  <c r="AZ706" i="3"/>
  <c r="AZ707" i="3"/>
  <c r="AZ708" i="3"/>
  <c r="AZ709" i="3"/>
  <c r="AZ710" i="3"/>
  <c r="AZ711" i="3"/>
  <c r="AZ712" i="3"/>
  <c r="AZ713" i="3"/>
  <c r="AZ714" i="3"/>
  <c r="AZ715" i="3"/>
  <c r="AZ716" i="3"/>
  <c r="AZ717" i="3"/>
  <c r="AZ718" i="3"/>
  <c r="AZ719" i="3"/>
  <c r="AZ720" i="3"/>
  <c r="AZ721" i="3"/>
  <c r="AZ722" i="3"/>
  <c r="AZ723" i="3"/>
  <c r="AZ724" i="3"/>
  <c r="AZ725" i="3"/>
  <c r="AZ726" i="3"/>
  <c r="AZ727" i="3"/>
  <c r="AZ728" i="3"/>
  <c r="AZ729" i="3"/>
  <c r="AZ730" i="3"/>
  <c r="AZ731" i="3"/>
  <c r="AZ732" i="3"/>
  <c r="AZ733" i="3"/>
  <c r="AZ734" i="3"/>
  <c r="AZ735" i="3"/>
  <c r="AZ736" i="3"/>
  <c r="AZ737" i="3"/>
  <c r="AZ738" i="3"/>
  <c r="AZ739" i="3"/>
  <c r="AZ740" i="3"/>
  <c r="AZ741" i="3"/>
  <c r="AZ742" i="3"/>
  <c r="AZ743" i="3"/>
  <c r="AZ744" i="3"/>
  <c r="AZ745" i="3"/>
  <c r="AZ746" i="3"/>
  <c r="AZ747" i="3"/>
  <c r="AZ748" i="3"/>
  <c r="AZ749" i="3"/>
  <c r="AZ750" i="3"/>
  <c r="AZ751" i="3"/>
  <c r="AZ752" i="3"/>
  <c r="AZ753" i="3"/>
  <c r="AZ754" i="3"/>
  <c r="AZ755" i="3"/>
  <c r="AZ756" i="3"/>
  <c r="AZ757" i="3"/>
  <c r="AZ758" i="3"/>
  <c r="AZ759" i="3"/>
  <c r="AZ760" i="3"/>
  <c r="AZ761" i="3"/>
  <c r="AZ762" i="3"/>
  <c r="AZ763" i="3"/>
  <c r="AZ764" i="3"/>
  <c r="AZ765" i="3"/>
  <c r="AZ766" i="3"/>
  <c r="AZ767" i="3"/>
  <c r="AZ768" i="3"/>
  <c r="AZ769" i="3"/>
  <c r="AZ770" i="3"/>
  <c r="AZ771" i="3"/>
  <c r="AZ772" i="3"/>
  <c r="AZ773" i="3"/>
  <c r="AZ774" i="3"/>
  <c r="AZ775" i="3"/>
  <c r="AZ776" i="3"/>
  <c r="AZ777" i="3"/>
  <c r="AZ778" i="3"/>
  <c r="AZ779" i="3"/>
  <c r="AZ780" i="3"/>
  <c r="AZ781" i="3"/>
  <c r="AZ782" i="3"/>
  <c r="AZ783" i="3"/>
  <c r="AZ784" i="3"/>
  <c r="AZ785" i="3"/>
  <c r="AZ786" i="3"/>
  <c r="AZ787" i="3"/>
  <c r="AZ788" i="3"/>
  <c r="AZ789" i="3"/>
  <c r="AZ790" i="3"/>
  <c r="AZ791" i="3"/>
  <c r="AZ792" i="3"/>
  <c r="AZ793" i="3"/>
  <c r="AZ794" i="3"/>
  <c r="AZ795" i="3"/>
  <c r="AZ796" i="3"/>
  <c r="AZ797" i="3"/>
  <c r="AZ798" i="3"/>
  <c r="AZ799" i="3"/>
  <c r="AZ800" i="3"/>
  <c r="AZ801" i="3"/>
  <c r="AZ802" i="3"/>
  <c r="AZ803" i="3"/>
  <c r="AZ804" i="3"/>
  <c r="AZ805" i="3"/>
  <c r="AZ806" i="3"/>
  <c r="AZ807" i="3"/>
  <c r="AZ808" i="3"/>
  <c r="AZ809" i="3"/>
  <c r="AZ810" i="3"/>
  <c r="AZ811" i="3"/>
  <c r="AZ812" i="3"/>
  <c r="AZ813" i="3"/>
  <c r="AZ814" i="3"/>
  <c r="AZ815" i="3"/>
  <c r="AZ816" i="3"/>
  <c r="AZ817" i="3"/>
  <c r="AZ818" i="3"/>
  <c r="AZ819" i="3"/>
  <c r="AZ820" i="3"/>
  <c r="AZ821" i="3"/>
  <c r="AZ822" i="3"/>
  <c r="AZ823" i="3"/>
  <c r="AZ824" i="3"/>
  <c r="AZ825" i="3"/>
  <c r="AZ826" i="3"/>
  <c r="AZ827" i="3"/>
  <c r="AZ828" i="3"/>
  <c r="AZ829" i="3"/>
  <c r="AZ830" i="3"/>
  <c r="AZ831" i="3"/>
  <c r="AZ832" i="3"/>
  <c r="AZ833" i="3"/>
  <c r="AZ834" i="3"/>
  <c r="AZ835" i="3"/>
  <c r="AZ836" i="3"/>
  <c r="AZ837" i="3"/>
  <c r="AZ838" i="3"/>
  <c r="AZ839" i="3"/>
  <c r="AZ840" i="3"/>
  <c r="AZ841" i="3"/>
  <c r="AZ842" i="3"/>
  <c r="AZ843" i="3"/>
  <c r="AZ844" i="3"/>
  <c r="AZ845" i="3"/>
  <c r="AZ846" i="3"/>
  <c r="AZ847" i="3"/>
  <c r="AZ848" i="3"/>
  <c r="AZ849" i="3"/>
  <c r="AZ850" i="3"/>
  <c r="AZ851" i="3"/>
  <c r="AZ852" i="3"/>
  <c r="AZ853" i="3"/>
  <c r="AZ854" i="3"/>
  <c r="AZ855" i="3"/>
  <c r="AZ856" i="3"/>
  <c r="AZ857" i="3"/>
  <c r="AZ858" i="3"/>
  <c r="AZ859" i="3"/>
  <c r="AZ860" i="3"/>
  <c r="AZ861" i="3"/>
  <c r="AZ862" i="3"/>
  <c r="AZ863" i="3"/>
  <c r="AZ864" i="3"/>
  <c r="AZ865" i="3"/>
  <c r="AZ866" i="3"/>
  <c r="AZ867" i="3"/>
  <c r="AZ868" i="3"/>
  <c r="AZ869" i="3"/>
  <c r="AZ870" i="3"/>
  <c r="AZ871" i="3"/>
  <c r="AZ872" i="3"/>
  <c r="AZ873" i="3"/>
  <c r="AZ874" i="3"/>
  <c r="AZ875" i="3"/>
  <c r="AZ876" i="3"/>
  <c r="AZ877" i="3"/>
  <c r="AZ878" i="3"/>
  <c r="AZ879" i="3"/>
  <c r="AZ880" i="3"/>
  <c r="AZ881" i="3"/>
  <c r="AZ882" i="3"/>
  <c r="AZ883" i="3"/>
  <c r="AZ884" i="3"/>
  <c r="AZ885" i="3"/>
  <c r="AZ886" i="3"/>
  <c r="AZ887" i="3"/>
  <c r="AZ888" i="3"/>
  <c r="AZ889" i="3"/>
  <c r="AZ890" i="3"/>
  <c r="AZ891" i="3"/>
  <c r="AZ892" i="3"/>
  <c r="AZ893" i="3"/>
  <c r="AZ894" i="3"/>
  <c r="AZ895" i="3"/>
  <c r="AZ896" i="3"/>
  <c r="AZ897" i="3"/>
  <c r="AZ898" i="3"/>
  <c r="AZ899" i="3"/>
  <c r="AZ900" i="3"/>
  <c r="AZ901" i="3"/>
  <c r="AZ902" i="3"/>
  <c r="AZ903" i="3"/>
  <c r="AZ904" i="3"/>
  <c r="AZ905" i="3"/>
  <c r="AZ906" i="3"/>
  <c r="AZ907" i="3"/>
  <c r="AZ908" i="3"/>
  <c r="AZ909" i="3"/>
  <c r="AZ910" i="3"/>
  <c r="AZ911" i="3"/>
  <c r="AZ912" i="3"/>
  <c r="AZ913" i="3"/>
  <c r="AZ914" i="3"/>
  <c r="AZ915" i="3"/>
  <c r="AZ916" i="3"/>
  <c r="AZ917" i="3"/>
  <c r="AZ918" i="3"/>
  <c r="AZ919" i="3"/>
  <c r="AZ920" i="3"/>
  <c r="AZ921" i="3"/>
  <c r="AZ922" i="3"/>
  <c r="AZ923" i="3"/>
  <c r="AZ924" i="3"/>
  <c r="AZ925" i="3"/>
  <c r="AZ926" i="3"/>
  <c r="AZ927" i="3"/>
  <c r="AZ928" i="3"/>
  <c r="AZ929" i="3"/>
  <c r="AZ930" i="3"/>
  <c r="AZ931" i="3"/>
  <c r="AZ932" i="3"/>
  <c r="AZ933" i="3"/>
  <c r="AZ934" i="3"/>
  <c r="AZ935" i="3"/>
  <c r="AZ936" i="3"/>
  <c r="AZ937" i="3"/>
  <c r="AZ938" i="3"/>
  <c r="AZ939" i="3"/>
  <c r="AZ940" i="3"/>
  <c r="AZ941" i="3"/>
  <c r="AZ942" i="3"/>
  <c r="AZ943" i="3"/>
  <c r="AZ944" i="3"/>
  <c r="AZ945" i="3"/>
  <c r="AZ946" i="3"/>
  <c r="AZ947" i="3"/>
  <c r="AZ948" i="3"/>
  <c r="AZ949" i="3"/>
  <c r="AZ950" i="3"/>
  <c r="AZ951" i="3"/>
  <c r="AZ952" i="3"/>
  <c r="AZ953" i="3"/>
  <c r="AZ954" i="3"/>
  <c r="AZ955" i="3"/>
  <c r="AZ956" i="3"/>
  <c r="AZ957" i="3"/>
  <c r="AZ958" i="3"/>
  <c r="AZ959" i="3"/>
  <c r="AZ960" i="3"/>
  <c r="AZ961" i="3"/>
  <c r="AZ962" i="3"/>
  <c r="AZ963" i="3"/>
  <c r="AZ964" i="3"/>
  <c r="AZ965" i="3"/>
  <c r="AZ966" i="3"/>
  <c r="AZ967" i="3"/>
  <c r="AZ968" i="3"/>
  <c r="AZ969" i="3"/>
  <c r="AZ970" i="3"/>
  <c r="AZ971" i="3"/>
  <c r="AZ972" i="3"/>
  <c r="AZ973" i="3"/>
  <c r="AZ974" i="3"/>
  <c r="AZ975" i="3"/>
  <c r="AZ976" i="3"/>
  <c r="AZ977" i="3"/>
  <c r="AZ978" i="3"/>
  <c r="AZ979" i="3"/>
  <c r="AZ980" i="3"/>
  <c r="AZ981" i="3"/>
  <c r="AZ982" i="3"/>
  <c r="AZ983" i="3"/>
  <c r="AZ984" i="3"/>
  <c r="AZ985" i="3"/>
  <c r="AZ986" i="3"/>
  <c r="AZ987" i="3"/>
  <c r="AZ988" i="3"/>
  <c r="AZ989" i="3"/>
  <c r="AZ990" i="3"/>
  <c r="AZ991" i="3"/>
  <c r="AZ992" i="3"/>
  <c r="AZ993" i="3"/>
  <c r="AZ994" i="3"/>
  <c r="AZ995" i="3"/>
  <c r="AZ996" i="3"/>
  <c r="AZ997" i="3"/>
  <c r="AZ998" i="3"/>
  <c r="AZ999" i="3"/>
  <c r="AZ1000" i="3"/>
  <c r="AZ1001" i="3"/>
  <c r="AZ1002" i="3"/>
  <c r="AZ1003" i="3"/>
  <c r="AZ1004" i="3"/>
  <c r="AZ1005" i="3"/>
  <c r="AZ1006" i="3"/>
  <c r="AZ1007" i="3"/>
  <c r="AZ1008" i="3"/>
  <c r="AZ1009" i="3"/>
  <c r="AZ1010" i="3"/>
  <c r="AZ1011" i="3"/>
  <c r="AZ1012" i="3"/>
  <c r="AZ1013" i="3"/>
  <c r="AZ1014" i="3"/>
  <c r="AZ1015" i="3"/>
  <c r="AZ1016" i="3"/>
  <c r="AZ1017" i="3"/>
  <c r="AZ1018" i="3"/>
  <c r="AZ1019" i="3"/>
  <c r="AZ1020" i="3"/>
  <c r="AZ1021" i="3"/>
  <c r="AZ1022" i="3"/>
  <c r="AZ1023" i="3"/>
  <c r="AZ1024" i="3"/>
  <c r="AZ1025" i="3"/>
  <c r="AZ1026" i="3"/>
  <c r="AZ1027" i="3"/>
  <c r="AZ1028" i="3"/>
  <c r="AZ1029" i="3"/>
  <c r="AZ1030" i="3"/>
  <c r="AZ1031" i="3"/>
  <c r="AZ1032" i="3"/>
  <c r="AZ1033" i="3"/>
  <c r="AZ1034" i="3"/>
  <c r="AZ1035" i="3"/>
  <c r="AZ1036" i="3"/>
  <c r="AZ1037" i="3"/>
  <c r="AZ1038" i="3"/>
  <c r="AZ1039" i="3"/>
  <c r="AZ1040" i="3"/>
  <c r="AZ1041" i="3"/>
  <c r="AZ1042" i="3"/>
  <c r="AZ1043" i="3"/>
  <c r="AZ1044" i="3"/>
  <c r="AZ1045" i="3"/>
  <c r="AZ1046" i="3"/>
  <c r="AZ1047" i="3"/>
  <c r="AZ1048" i="3"/>
  <c r="AZ1049" i="3"/>
  <c r="AZ1050" i="3"/>
  <c r="AZ1051" i="3"/>
  <c r="AZ1052" i="3"/>
  <c r="AZ1053" i="3"/>
  <c r="AZ1054" i="3"/>
  <c r="AZ1055" i="3"/>
  <c r="AZ1056" i="3"/>
  <c r="AZ1057" i="3"/>
  <c r="AZ1058" i="3"/>
  <c r="AZ1059" i="3"/>
  <c r="AZ1060" i="3"/>
  <c r="AZ1061" i="3"/>
  <c r="AZ1062" i="3"/>
  <c r="AZ1063" i="3"/>
  <c r="AZ1064" i="3"/>
  <c r="AZ1065" i="3"/>
  <c r="AZ1066" i="3"/>
  <c r="AZ1067" i="3"/>
  <c r="AZ1068" i="3"/>
  <c r="AZ1069" i="3"/>
  <c r="AZ1070" i="3"/>
  <c r="AZ1071" i="3"/>
  <c r="AZ1072" i="3"/>
  <c r="AZ1073" i="3"/>
  <c r="AZ1074" i="3"/>
  <c r="AZ1075" i="3"/>
  <c r="AZ1076" i="3"/>
  <c r="AZ1077" i="3"/>
  <c r="AZ1078" i="3"/>
  <c r="AZ1079" i="3"/>
  <c r="AZ1080" i="3"/>
  <c r="AZ1081" i="3"/>
  <c r="AZ1082" i="3"/>
  <c r="AZ1083" i="3"/>
  <c r="AZ1084" i="3"/>
  <c r="AZ1085" i="3"/>
  <c r="AZ1086" i="3"/>
  <c r="AZ1087" i="3"/>
  <c r="AZ1088" i="3"/>
  <c r="AZ1089" i="3"/>
  <c r="AZ1090" i="3"/>
  <c r="AZ1091" i="3"/>
  <c r="AZ1092" i="3"/>
  <c r="AZ1093" i="3"/>
  <c r="AZ1094" i="3"/>
  <c r="AZ1095" i="3"/>
  <c r="AZ1096" i="3"/>
  <c r="AZ1097" i="3"/>
  <c r="AZ1098" i="3"/>
  <c r="AZ1099" i="3"/>
  <c r="AZ1100" i="3"/>
  <c r="AZ1101" i="3"/>
  <c r="AZ1102" i="3"/>
  <c r="AZ1103" i="3"/>
  <c r="AZ1104" i="3"/>
  <c r="AZ1105" i="3"/>
  <c r="AZ1106" i="3"/>
  <c r="AZ1107" i="3"/>
  <c r="AZ1108" i="3"/>
  <c r="AZ1109" i="3"/>
  <c r="AZ1110" i="3"/>
  <c r="AZ1111" i="3"/>
  <c r="AZ1112" i="3"/>
  <c r="AZ1113" i="3"/>
  <c r="AZ1114" i="3"/>
  <c r="AZ1115" i="3"/>
  <c r="AZ1116" i="3"/>
  <c r="AZ1117" i="3"/>
  <c r="AZ1118" i="3"/>
  <c r="AZ1119" i="3"/>
  <c r="AZ1120" i="3"/>
  <c r="AZ1121" i="3"/>
  <c r="AZ1122" i="3"/>
  <c r="AZ1123" i="3"/>
  <c r="AZ1124" i="3"/>
  <c r="AZ1125" i="3"/>
  <c r="AZ1126" i="3"/>
  <c r="AZ1127" i="3"/>
  <c r="AZ1128" i="3"/>
  <c r="AZ1129" i="3"/>
  <c r="AZ1130" i="3"/>
  <c r="AZ1131" i="3"/>
  <c r="AZ1132" i="3"/>
  <c r="AZ1133" i="3"/>
  <c r="AZ1134" i="3"/>
  <c r="AZ1135" i="3"/>
  <c r="AZ1136" i="3"/>
  <c r="AZ1137" i="3"/>
  <c r="AZ1138" i="3"/>
  <c r="AZ1139" i="3"/>
  <c r="AZ1140" i="3"/>
  <c r="AZ1141" i="3"/>
  <c r="AZ1142" i="3"/>
  <c r="AZ1143" i="3"/>
  <c r="AZ1144" i="3"/>
  <c r="AZ1145" i="3"/>
  <c r="AZ1146" i="3"/>
  <c r="AZ1147" i="3"/>
  <c r="AZ1148" i="3"/>
  <c r="AZ1149" i="3"/>
  <c r="AZ1150" i="3"/>
  <c r="AZ1151" i="3"/>
  <c r="AZ1152" i="3"/>
  <c r="AZ1153" i="3"/>
  <c r="AZ1154" i="3"/>
  <c r="AZ1155" i="3"/>
  <c r="AZ1156" i="3"/>
  <c r="AZ1157" i="3"/>
  <c r="AZ1158" i="3"/>
  <c r="AZ1159" i="3"/>
  <c r="AZ1160" i="3"/>
  <c r="AZ1161" i="3"/>
  <c r="AZ1162" i="3"/>
  <c r="AZ1163" i="3"/>
  <c r="AZ1164" i="3"/>
  <c r="AZ1165" i="3"/>
  <c r="AZ1166" i="3"/>
  <c r="AZ1167" i="3"/>
  <c r="AZ1168" i="3"/>
  <c r="AZ1169" i="3"/>
  <c r="AZ1170" i="3"/>
  <c r="AZ1171" i="3"/>
  <c r="AZ1172" i="3"/>
  <c r="AZ1173" i="3"/>
  <c r="AZ1174" i="3"/>
  <c r="AZ1175" i="3"/>
  <c r="AZ1176" i="3"/>
  <c r="AZ1177" i="3"/>
  <c r="AZ1178" i="3"/>
  <c r="AZ1179" i="3"/>
  <c r="AZ1180" i="3"/>
  <c r="AZ1181" i="3"/>
  <c r="AZ1182" i="3"/>
  <c r="AZ1183" i="3"/>
  <c r="AZ1184" i="3"/>
  <c r="AZ1185" i="3"/>
  <c r="AZ1186" i="3"/>
  <c r="AZ1187" i="3"/>
  <c r="AZ1188" i="3"/>
  <c r="AZ1189" i="3"/>
  <c r="AZ1190" i="3"/>
  <c r="AZ1191" i="3"/>
  <c r="AZ1192" i="3"/>
  <c r="AZ1193" i="3"/>
  <c r="AZ1194" i="3"/>
  <c r="AZ1195" i="3"/>
  <c r="AZ1196" i="3"/>
  <c r="AZ1197" i="3"/>
  <c r="AZ1198" i="3"/>
  <c r="AZ1199" i="3"/>
  <c r="AZ1200" i="3"/>
  <c r="AZ1201" i="3"/>
  <c r="AZ1202" i="3"/>
  <c r="AZ1203" i="3"/>
  <c r="AZ1204" i="3"/>
  <c r="AZ1205" i="3"/>
  <c r="AZ1206" i="3"/>
  <c r="AZ1207" i="3"/>
  <c r="AZ1208" i="3"/>
  <c r="AZ1209" i="3"/>
  <c r="AZ1210" i="3"/>
  <c r="AZ1211" i="3"/>
  <c r="AZ1212" i="3"/>
  <c r="AZ1213" i="3"/>
  <c r="AZ1214" i="3"/>
  <c r="AZ1215" i="3"/>
  <c r="AZ1216" i="3"/>
  <c r="AZ1217" i="3"/>
  <c r="AZ1218" i="3"/>
  <c r="AZ1219" i="3"/>
  <c r="AZ1220" i="3"/>
  <c r="AZ1221" i="3"/>
  <c r="AZ1222" i="3"/>
  <c r="AZ1223" i="3"/>
  <c r="AZ1224" i="3"/>
  <c r="AZ1225" i="3"/>
  <c r="AZ1226" i="3"/>
  <c r="AZ1227" i="3"/>
  <c r="AZ1228" i="3"/>
  <c r="AZ1229" i="3"/>
  <c r="AZ1230" i="3"/>
  <c r="AZ1231" i="3"/>
  <c r="AZ1232" i="3"/>
  <c r="AZ1233" i="3"/>
  <c r="AZ1234" i="3"/>
  <c r="AZ1235" i="3"/>
  <c r="AZ1236" i="3"/>
  <c r="AZ1237" i="3"/>
  <c r="AZ1238" i="3"/>
  <c r="AZ1239" i="3"/>
  <c r="AZ1240" i="3"/>
  <c r="AZ1241" i="3"/>
  <c r="AZ1242" i="3"/>
  <c r="AZ1243" i="3"/>
  <c r="AZ1244" i="3"/>
  <c r="AZ1245" i="3"/>
  <c r="AZ1246" i="3"/>
  <c r="AZ1247" i="3"/>
  <c r="AZ1248" i="3"/>
  <c r="AZ1249" i="3"/>
  <c r="AZ1250" i="3"/>
  <c r="AZ1251" i="3"/>
  <c r="AZ1252" i="3"/>
  <c r="AZ1253" i="3"/>
  <c r="AZ1254" i="3"/>
  <c r="AZ1255" i="3"/>
  <c r="AZ1256" i="3"/>
  <c r="AZ1257" i="3"/>
  <c r="AZ1258" i="3"/>
  <c r="AZ1259" i="3"/>
  <c r="AZ1260" i="3"/>
  <c r="AZ1261" i="3"/>
  <c r="AZ1262" i="3"/>
  <c r="AZ1263" i="3"/>
  <c r="AZ1264" i="3"/>
  <c r="AZ1265" i="3"/>
  <c r="AZ1266" i="3"/>
  <c r="AZ1267" i="3"/>
  <c r="AZ1268" i="3"/>
  <c r="AZ1269" i="3"/>
  <c r="AZ1270" i="3"/>
  <c r="AZ1271" i="3"/>
  <c r="AZ1272" i="3"/>
  <c r="AZ1273" i="3"/>
  <c r="AZ1274" i="3"/>
  <c r="AZ1275" i="3"/>
  <c r="AZ1276" i="3"/>
  <c r="AZ1277" i="3"/>
  <c r="AZ1278" i="3"/>
  <c r="AZ1279" i="3"/>
  <c r="AZ1280" i="3"/>
  <c r="AZ1281" i="3"/>
  <c r="AZ1282" i="3"/>
  <c r="AZ1283" i="3"/>
  <c r="AZ1284" i="3"/>
  <c r="AZ1285" i="3"/>
  <c r="AZ1286" i="3"/>
  <c r="AZ1287" i="3"/>
  <c r="AZ1288" i="3"/>
  <c r="AZ1289" i="3"/>
  <c r="AZ1290" i="3"/>
  <c r="AZ1291" i="3"/>
  <c r="AZ1292" i="3"/>
  <c r="AZ1293" i="3"/>
  <c r="AZ1294" i="3"/>
  <c r="AZ1295" i="3"/>
  <c r="AZ1296" i="3"/>
  <c r="AZ1297" i="3"/>
  <c r="AZ1298" i="3"/>
  <c r="AZ1299" i="3"/>
  <c r="AZ1300" i="3"/>
  <c r="AZ1301" i="3"/>
  <c r="AZ1302" i="3"/>
  <c r="AZ1303" i="3"/>
  <c r="AZ1304" i="3"/>
  <c r="AZ1305" i="3"/>
  <c r="AZ1306" i="3"/>
  <c r="AZ1307" i="3"/>
  <c r="AZ1308" i="3"/>
  <c r="AZ1309" i="3"/>
  <c r="AZ1310" i="3"/>
  <c r="AZ1311" i="3"/>
  <c r="AZ1312" i="3"/>
  <c r="AZ1313" i="3"/>
  <c r="AZ1314" i="3"/>
  <c r="AZ1315" i="3"/>
  <c r="AZ1316" i="3"/>
  <c r="AZ1317" i="3"/>
  <c r="AZ1318" i="3"/>
  <c r="AZ1319" i="3"/>
  <c r="AZ1320" i="3"/>
  <c r="AZ1321" i="3"/>
  <c r="AZ1322" i="3"/>
  <c r="AZ1323" i="3"/>
  <c r="AZ1324" i="3"/>
  <c r="AZ1325" i="3"/>
  <c r="AZ1326" i="3"/>
  <c r="AZ1327" i="3"/>
  <c r="AZ1328" i="3"/>
  <c r="AZ1329" i="3"/>
  <c r="AZ1330" i="3"/>
  <c r="AZ1331" i="3"/>
  <c r="AZ1332" i="3"/>
  <c r="AZ1333" i="3"/>
  <c r="AZ1334" i="3"/>
  <c r="AZ1335" i="3"/>
  <c r="AZ1336" i="3"/>
  <c r="AZ1337" i="3"/>
  <c r="AZ1338" i="3"/>
  <c r="AZ1339" i="3"/>
  <c r="AZ1340" i="3"/>
  <c r="AZ1341" i="3"/>
  <c r="AZ1342" i="3"/>
  <c r="AZ1343" i="3"/>
  <c r="AZ1344" i="3"/>
  <c r="AZ1345" i="3"/>
  <c r="AZ1346" i="3"/>
  <c r="AZ1347" i="3"/>
  <c r="AZ1348" i="3"/>
  <c r="AZ1349" i="3"/>
  <c r="AZ1350" i="3"/>
  <c r="AZ1351" i="3"/>
  <c r="AZ1352" i="3"/>
  <c r="AZ1353" i="3"/>
  <c r="AZ1354" i="3"/>
  <c r="AZ1355" i="3"/>
  <c r="AZ1356" i="3"/>
  <c r="AZ1357" i="3"/>
  <c r="AZ1358" i="3"/>
  <c r="AZ1359" i="3"/>
  <c r="AZ1360" i="3"/>
  <c r="AZ1361" i="3"/>
  <c r="AZ1362" i="3"/>
  <c r="AZ1363" i="3"/>
  <c r="AZ1364" i="3"/>
  <c r="AZ1365" i="3"/>
  <c r="AZ1366" i="3"/>
  <c r="AZ1367" i="3"/>
  <c r="AZ1368" i="3"/>
  <c r="AZ1369" i="3"/>
  <c r="AZ1370" i="3"/>
  <c r="AZ1371" i="3"/>
  <c r="AZ1372" i="3"/>
  <c r="AZ1373" i="3"/>
  <c r="AZ1374" i="3"/>
  <c r="AZ1375" i="3"/>
  <c r="AZ1376" i="3"/>
  <c r="AZ1377" i="3"/>
  <c r="AZ1378" i="3"/>
  <c r="AZ1379" i="3"/>
  <c r="AZ1380" i="3"/>
  <c r="AZ1381" i="3"/>
  <c r="AZ1382" i="3"/>
  <c r="AZ1383" i="3"/>
  <c r="AZ1384" i="3"/>
  <c r="AZ1385" i="3"/>
  <c r="AZ1386" i="3"/>
  <c r="AZ1387" i="3"/>
  <c r="AZ1388" i="3"/>
  <c r="AZ1389" i="3"/>
  <c r="AZ1390" i="3"/>
  <c r="AZ1391" i="3"/>
  <c r="AZ1392" i="3"/>
  <c r="AZ1393" i="3"/>
  <c r="AZ1394" i="3"/>
  <c r="AZ1395" i="3"/>
  <c r="AZ1396" i="3"/>
  <c r="AZ1397" i="3"/>
  <c r="AZ1398" i="3"/>
  <c r="AZ1399" i="3"/>
  <c r="AZ1400" i="3"/>
  <c r="AZ1401" i="3"/>
  <c r="AZ1402" i="3"/>
  <c r="AZ1403" i="3"/>
  <c r="AZ1404" i="3"/>
  <c r="AZ1405" i="3"/>
  <c r="AZ1406" i="3"/>
  <c r="AZ1407" i="3"/>
  <c r="AZ1408" i="3"/>
  <c r="AZ1409" i="3"/>
  <c r="AZ1410" i="3"/>
  <c r="AZ1411" i="3"/>
  <c r="AZ1412" i="3"/>
  <c r="AZ1413" i="3"/>
  <c r="AZ1414" i="3"/>
  <c r="AZ1415" i="3"/>
  <c r="AZ1416" i="3"/>
  <c r="AZ1417" i="3"/>
  <c r="AZ1418" i="3"/>
  <c r="AZ1419" i="3"/>
  <c r="AZ1420" i="3"/>
  <c r="AZ1421" i="3"/>
  <c r="AZ1422" i="3"/>
  <c r="AZ1423" i="3"/>
  <c r="AZ1424" i="3"/>
  <c r="AZ1425" i="3"/>
  <c r="AZ1426" i="3"/>
  <c r="AZ1427" i="3"/>
  <c r="AZ1428" i="3"/>
  <c r="AZ1429" i="3"/>
  <c r="AZ1430" i="3"/>
  <c r="AZ1431" i="3"/>
  <c r="AZ1432" i="3"/>
  <c r="AZ1433" i="3"/>
  <c r="AZ1434" i="3"/>
  <c r="AZ1435" i="3"/>
  <c r="AZ1436" i="3"/>
  <c r="AZ1437" i="3"/>
  <c r="AZ1438" i="3"/>
  <c r="AZ1439" i="3"/>
  <c r="AZ1440" i="3"/>
  <c r="AZ1441" i="3"/>
  <c r="AZ1442" i="3"/>
  <c r="AZ1443" i="3"/>
  <c r="AZ1444" i="3"/>
  <c r="AZ1445" i="3"/>
  <c r="AZ1446" i="3"/>
  <c r="AZ1447" i="3"/>
  <c r="AZ1448" i="3"/>
  <c r="AZ1449" i="3"/>
  <c r="AZ1450" i="3"/>
  <c r="AZ1451" i="3"/>
  <c r="AZ1452" i="3"/>
  <c r="AZ1453" i="3"/>
  <c r="AZ1454" i="3"/>
  <c r="AZ1455" i="3"/>
  <c r="AZ1456" i="3"/>
  <c r="AZ1457" i="3"/>
  <c r="AZ1458" i="3"/>
  <c r="AZ1459" i="3"/>
  <c r="AZ1460" i="3"/>
  <c r="AZ1461" i="3"/>
  <c r="AZ1462" i="3"/>
  <c r="AZ1463" i="3"/>
  <c r="AZ1464" i="3"/>
  <c r="AZ1465" i="3"/>
  <c r="AZ1466" i="3"/>
  <c r="AZ1467" i="3"/>
  <c r="AZ1468" i="3"/>
  <c r="AZ1469" i="3"/>
  <c r="AZ1470" i="3"/>
  <c r="AZ1471" i="3"/>
  <c r="AZ1472" i="3"/>
  <c r="AZ1473" i="3"/>
  <c r="AZ1474" i="3"/>
  <c r="AZ1475" i="3"/>
  <c r="AZ1476" i="3"/>
  <c r="AZ1477" i="3"/>
  <c r="AZ1478" i="3"/>
  <c r="AZ1479" i="3"/>
  <c r="AZ1480" i="3"/>
  <c r="AZ1481" i="3"/>
  <c r="AZ1482" i="3"/>
  <c r="AZ1483" i="3"/>
  <c r="AZ1484" i="3"/>
  <c r="AZ1485" i="3"/>
  <c r="AZ1486" i="3"/>
  <c r="AZ1487" i="3"/>
  <c r="AZ1488" i="3"/>
  <c r="AZ1489" i="3"/>
  <c r="AZ1490" i="3"/>
  <c r="AZ1491" i="3"/>
  <c r="AZ1492" i="3"/>
  <c r="AZ1493" i="3"/>
  <c r="AZ1494" i="3"/>
  <c r="AZ1495" i="3"/>
  <c r="AZ1496" i="3"/>
  <c r="AZ1497" i="3"/>
  <c r="AZ1498" i="3"/>
  <c r="AZ1499" i="3"/>
  <c r="AZ1500" i="3"/>
  <c r="AZ1501" i="3"/>
  <c r="AZ1502" i="3"/>
  <c r="AZ1503" i="3"/>
  <c r="AZ1504" i="3"/>
  <c r="AZ1505" i="3"/>
  <c r="AZ1506" i="3"/>
  <c r="AZ1507" i="3"/>
  <c r="AZ1508" i="3"/>
  <c r="AZ1509" i="3"/>
  <c r="AZ1510" i="3"/>
  <c r="AZ1511" i="3"/>
  <c r="AZ1512" i="3"/>
  <c r="AZ1513" i="3"/>
  <c r="AZ1514" i="3"/>
  <c r="AZ1515" i="3"/>
  <c r="AZ1516" i="3"/>
  <c r="AZ1517" i="3"/>
  <c r="AZ1518" i="3"/>
  <c r="AZ1519" i="3"/>
  <c r="AZ1520" i="3"/>
  <c r="AZ1521" i="3"/>
  <c r="AZ1522" i="3"/>
  <c r="AZ1523" i="3"/>
  <c r="AZ1524" i="3"/>
  <c r="AZ1525" i="3"/>
  <c r="AZ1526" i="3"/>
  <c r="AZ1527" i="3"/>
  <c r="AZ1528" i="3"/>
  <c r="AZ1529" i="3"/>
  <c r="AZ1530" i="3"/>
  <c r="AZ1531" i="3"/>
  <c r="AZ1532" i="3"/>
  <c r="AZ1533" i="3"/>
  <c r="AZ1534" i="3"/>
  <c r="AZ1535" i="3"/>
  <c r="AZ1536" i="3"/>
  <c r="AZ1537" i="3"/>
  <c r="AZ1538" i="3"/>
  <c r="AZ1539" i="3"/>
  <c r="AZ1540" i="3"/>
  <c r="AZ1541" i="3"/>
  <c r="AZ1542" i="3"/>
  <c r="AZ1543" i="3"/>
  <c r="AZ1544" i="3"/>
  <c r="AZ1545" i="3"/>
  <c r="AZ1546" i="3"/>
  <c r="AZ1547" i="3"/>
  <c r="AZ1548" i="3"/>
  <c r="AZ1549" i="3"/>
  <c r="AZ1550" i="3"/>
  <c r="AZ1551" i="3"/>
  <c r="AZ1552" i="3"/>
  <c r="AZ1553" i="3"/>
  <c r="AZ1554" i="3"/>
  <c r="AZ1555" i="3"/>
  <c r="AZ1556" i="3"/>
  <c r="AZ1557" i="3"/>
  <c r="AZ1558" i="3"/>
  <c r="AZ1559" i="3"/>
  <c r="AZ1560" i="3"/>
  <c r="AZ1561" i="3"/>
  <c r="AZ1562" i="3"/>
  <c r="AZ1563" i="3"/>
  <c r="AZ1564" i="3"/>
  <c r="AZ1565" i="3"/>
  <c r="AZ1566" i="3"/>
  <c r="AZ1567" i="3"/>
  <c r="AZ1568" i="3"/>
  <c r="AZ1569" i="3"/>
  <c r="AZ1570" i="3"/>
  <c r="AZ1571" i="3"/>
  <c r="AZ1572" i="3"/>
  <c r="AZ1573" i="3"/>
  <c r="AZ1574" i="3"/>
  <c r="AZ1575" i="3"/>
  <c r="AZ1576" i="3"/>
  <c r="AZ1577" i="3"/>
  <c r="AZ1578" i="3"/>
  <c r="AZ1579" i="3"/>
  <c r="AZ1580" i="3"/>
  <c r="AZ1581" i="3"/>
  <c r="AZ1582" i="3"/>
  <c r="AZ1583" i="3"/>
  <c r="AZ1584" i="3"/>
  <c r="AZ1585" i="3"/>
  <c r="AZ1586" i="3"/>
  <c r="AZ1587" i="3"/>
  <c r="AZ1588" i="3"/>
  <c r="AZ1589" i="3"/>
  <c r="AZ1590" i="3"/>
  <c r="AZ1591" i="3"/>
  <c r="AZ1592" i="3"/>
  <c r="AZ1593" i="3"/>
  <c r="AZ1594" i="3"/>
  <c r="AZ1595" i="3"/>
  <c r="AZ1596" i="3"/>
  <c r="AZ1597" i="3"/>
  <c r="AZ1598" i="3"/>
  <c r="AZ1599" i="3"/>
  <c r="AZ1600" i="3"/>
  <c r="AZ1601" i="3"/>
  <c r="AZ1602" i="3"/>
  <c r="AZ1603" i="3"/>
  <c r="AZ1604" i="3"/>
  <c r="AZ1605" i="3"/>
  <c r="AZ1606" i="3"/>
  <c r="AZ1607" i="3"/>
  <c r="AZ1608" i="3"/>
  <c r="AZ1609" i="3"/>
  <c r="AZ1610" i="3"/>
  <c r="AZ1611" i="3"/>
  <c r="AZ1612" i="3"/>
  <c r="AZ1613" i="3"/>
  <c r="AZ1614" i="3"/>
  <c r="AZ1615" i="3"/>
  <c r="AZ1616" i="3"/>
  <c r="AZ1617" i="3"/>
  <c r="AZ1618" i="3"/>
  <c r="AZ1619" i="3"/>
  <c r="AZ1620" i="3"/>
  <c r="AZ1621" i="3"/>
  <c r="AZ1622" i="3"/>
  <c r="AZ1623" i="3"/>
  <c r="AZ1624" i="3"/>
  <c r="AZ1625" i="3"/>
  <c r="AZ1626" i="3"/>
  <c r="AZ1627" i="3"/>
  <c r="AZ1628" i="3"/>
  <c r="AZ1629" i="3"/>
  <c r="AZ1630" i="3"/>
  <c r="AZ1631" i="3"/>
  <c r="AZ1632" i="3"/>
  <c r="AZ1633" i="3"/>
  <c r="AZ1634" i="3"/>
  <c r="AZ1635" i="3"/>
  <c r="AZ1636" i="3"/>
  <c r="AZ1637" i="3"/>
  <c r="AZ1638" i="3"/>
  <c r="AZ1639" i="3"/>
  <c r="AZ1640" i="3"/>
  <c r="AZ1641" i="3"/>
  <c r="AZ1642" i="3"/>
  <c r="AZ1643" i="3"/>
  <c r="AZ1644" i="3"/>
  <c r="AZ1645" i="3"/>
  <c r="AZ1646" i="3"/>
  <c r="AZ1647" i="3"/>
  <c r="AZ1648" i="3"/>
  <c r="AZ1649" i="3"/>
  <c r="AZ1650" i="3"/>
  <c r="AZ1651" i="3"/>
  <c r="AZ1652" i="3"/>
  <c r="AZ1653" i="3"/>
  <c r="AZ1654" i="3"/>
  <c r="AZ1655" i="3"/>
  <c r="AZ1656" i="3"/>
  <c r="AZ1657" i="3"/>
  <c r="AZ1658" i="3"/>
  <c r="AZ1659" i="3"/>
  <c r="AZ1660" i="3"/>
  <c r="AZ1661" i="3"/>
  <c r="AZ1662" i="3"/>
  <c r="AZ1663" i="3"/>
  <c r="AZ1664" i="3"/>
  <c r="AZ1665" i="3"/>
  <c r="AZ1666" i="3"/>
  <c r="AZ1667" i="3"/>
  <c r="AZ1668" i="3"/>
  <c r="AZ1669" i="3"/>
  <c r="AZ1670" i="3"/>
  <c r="AZ1671" i="3"/>
  <c r="AZ1672" i="3"/>
  <c r="AZ1673" i="3"/>
  <c r="AZ1674" i="3"/>
  <c r="AZ1675" i="3"/>
  <c r="AZ1676" i="3"/>
  <c r="AZ1677" i="3"/>
  <c r="AZ1678" i="3"/>
  <c r="AZ1679" i="3"/>
  <c r="AZ1680" i="3"/>
  <c r="AZ1681" i="3"/>
  <c r="AZ1682" i="3"/>
  <c r="AZ1683" i="3"/>
  <c r="AZ1684" i="3"/>
  <c r="AZ1685" i="3"/>
  <c r="AZ1686" i="3"/>
  <c r="AZ1687" i="3"/>
  <c r="AZ1688" i="3"/>
  <c r="AZ1689" i="3"/>
  <c r="AZ1690" i="3"/>
  <c r="AZ1691" i="3"/>
  <c r="AZ1692" i="3"/>
  <c r="AZ1693" i="3"/>
  <c r="AZ1694" i="3"/>
  <c r="AZ1695" i="3"/>
  <c r="AZ1696" i="3"/>
  <c r="AZ1697" i="3"/>
  <c r="AZ1698" i="3"/>
  <c r="AZ1699" i="3"/>
  <c r="AZ1700" i="3"/>
  <c r="AZ1701" i="3"/>
  <c r="AZ1702" i="3"/>
  <c r="AZ1703" i="3"/>
  <c r="AZ1704" i="3"/>
  <c r="AZ1705" i="3"/>
  <c r="AZ1706" i="3"/>
  <c r="AZ1707" i="3"/>
  <c r="AZ1708" i="3"/>
  <c r="AZ1709" i="3"/>
  <c r="AZ1710" i="3"/>
  <c r="AZ1711" i="3"/>
  <c r="AZ1712" i="3"/>
  <c r="AZ1713" i="3"/>
  <c r="AZ1714" i="3"/>
  <c r="AZ1715" i="3"/>
  <c r="AZ1716" i="3"/>
  <c r="AZ1717" i="3"/>
  <c r="AZ1718" i="3"/>
  <c r="AZ1719" i="3"/>
  <c r="AZ1720" i="3"/>
  <c r="AZ1721" i="3"/>
  <c r="AZ1722" i="3"/>
  <c r="AZ1723" i="3"/>
  <c r="AZ1724" i="3"/>
  <c r="AZ1725" i="3"/>
  <c r="AZ1726" i="3"/>
  <c r="AZ1727" i="3"/>
  <c r="AZ1728" i="3"/>
  <c r="AZ1729" i="3"/>
  <c r="AZ1730" i="3"/>
  <c r="AZ1731" i="3"/>
  <c r="AZ1732" i="3"/>
  <c r="AZ1733" i="3"/>
  <c r="AZ1734" i="3"/>
  <c r="AZ1735" i="3"/>
  <c r="AZ1736" i="3"/>
  <c r="AZ1737" i="3"/>
  <c r="AZ1738" i="3"/>
  <c r="AZ1739" i="3"/>
  <c r="AZ1740" i="3"/>
  <c r="AZ1741" i="3"/>
  <c r="AZ1742" i="3"/>
  <c r="AZ1743" i="3"/>
  <c r="AZ1744" i="3"/>
  <c r="AZ1745" i="3"/>
  <c r="AZ1746" i="3"/>
  <c r="AZ1747" i="3"/>
  <c r="AZ1748" i="3"/>
  <c r="AZ1749" i="3"/>
  <c r="AZ1750" i="3"/>
  <c r="AZ1751" i="3"/>
  <c r="AZ1752" i="3"/>
  <c r="AZ1753" i="3"/>
  <c r="AZ1754" i="3"/>
  <c r="AZ1755" i="3"/>
  <c r="AZ1756" i="3"/>
  <c r="AZ1757" i="3"/>
  <c r="AZ1758" i="3"/>
  <c r="AZ1759" i="3"/>
  <c r="AZ1760" i="3"/>
  <c r="AZ1761" i="3"/>
  <c r="AZ1762" i="3"/>
  <c r="AZ1763" i="3"/>
  <c r="AZ1764" i="3"/>
  <c r="AZ1765" i="3"/>
  <c r="AZ1766" i="3"/>
  <c r="AZ1767" i="3"/>
  <c r="AZ1768" i="3"/>
  <c r="AZ1769" i="3"/>
  <c r="AZ1770" i="3"/>
  <c r="AZ1771" i="3"/>
  <c r="AZ1772" i="3"/>
  <c r="AZ1773" i="3"/>
  <c r="AZ1774" i="3"/>
  <c r="AZ1775" i="3"/>
  <c r="AZ1776" i="3"/>
  <c r="AZ1777" i="3"/>
  <c r="AZ1778" i="3"/>
  <c r="AZ1779" i="3"/>
  <c r="AZ1780" i="3"/>
  <c r="AZ1781" i="3"/>
  <c r="AZ1782" i="3"/>
  <c r="AZ1783" i="3"/>
  <c r="AZ1784" i="3"/>
  <c r="AZ1785" i="3"/>
  <c r="AZ1786" i="3"/>
  <c r="AZ1787" i="3"/>
  <c r="AZ1788" i="3"/>
  <c r="AZ1789" i="3"/>
  <c r="AZ1790" i="3"/>
  <c r="AZ1791" i="3"/>
  <c r="AZ1792" i="3"/>
  <c r="AZ1793" i="3"/>
  <c r="AZ1794" i="3"/>
  <c r="AZ1795" i="3"/>
  <c r="AZ1796" i="3"/>
  <c r="AZ1797" i="3"/>
  <c r="AZ1798" i="3"/>
  <c r="AZ1799" i="3"/>
  <c r="AZ1800" i="3"/>
  <c r="AZ1801" i="3"/>
  <c r="AZ1802" i="3"/>
  <c r="AZ1803" i="3"/>
  <c r="AZ1804" i="3"/>
  <c r="AZ1805" i="3"/>
  <c r="AZ1806" i="3"/>
  <c r="AZ1807" i="3"/>
  <c r="AZ1808" i="3"/>
  <c r="AZ1809" i="3"/>
  <c r="AZ1810" i="3"/>
  <c r="AZ1811" i="3"/>
  <c r="AZ1812" i="3"/>
  <c r="AZ1813" i="3"/>
  <c r="AZ1814" i="3"/>
  <c r="AZ1815" i="3"/>
  <c r="AZ1816" i="3"/>
  <c r="AZ1817" i="3"/>
  <c r="AZ1818" i="3"/>
  <c r="AZ1819" i="3"/>
  <c r="AZ1820" i="3"/>
  <c r="AZ1821" i="3"/>
  <c r="AZ1822" i="3"/>
  <c r="AZ1823" i="3"/>
  <c r="AZ1824" i="3"/>
  <c r="AZ1825" i="3"/>
  <c r="AZ1826" i="3"/>
  <c r="AZ1827" i="3"/>
  <c r="AZ1828" i="3"/>
  <c r="AZ1829" i="3"/>
  <c r="AZ1830" i="3"/>
  <c r="AZ1831" i="3"/>
  <c r="AZ1832" i="3"/>
  <c r="AZ1833" i="3"/>
  <c r="AZ1834" i="3"/>
  <c r="AZ1835" i="3"/>
  <c r="AZ1836" i="3"/>
  <c r="AZ1837" i="3"/>
  <c r="AZ1838" i="3"/>
  <c r="AZ1839" i="3"/>
  <c r="AZ1840" i="3"/>
  <c r="AZ1841" i="3"/>
  <c r="AZ1842" i="3"/>
  <c r="AZ1843" i="3"/>
  <c r="AZ1844" i="3"/>
  <c r="AZ1845" i="3"/>
  <c r="AZ1846" i="3"/>
  <c r="AZ1847" i="3"/>
  <c r="AZ1848" i="3"/>
  <c r="AZ1849" i="3"/>
  <c r="AZ1850" i="3"/>
  <c r="AZ1851" i="3"/>
  <c r="AZ1852" i="3"/>
  <c r="AZ1853" i="3"/>
  <c r="AZ1854" i="3"/>
  <c r="AZ1855" i="3"/>
  <c r="AZ1856" i="3"/>
  <c r="AZ1857" i="3"/>
  <c r="AZ1858" i="3"/>
  <c r="AZ1859" i="3"/>
  <c r="AZ1860" i="3"/>
  <c r="AZ1861" i="3"/>
  <c r="AZ1862" i="3"/>
  <c r="AZ1863" i="3"/>
  <c r="AZ1864" i="3"/>
  <c r="AZ1865" i="3"/>
  <c r="AZ1866" i="3"/>
  <c r="AZ1867" i="3"/>
  <c r="AZ1868" i="3"/>
  <c r="AZ1869" i="3"/>
  <c r="AZ1870" i="3"/>
  <c r="AZ1871" i="3"/>
  <c r="AZ1872" i="3"/>
  <c r="AZ1873" i="3"/>
  <c r="AZ1874" i="3"/>
  <c r="AZ1875" i="3"/>
  <c r="AZ1876" i="3"/>
  <c r="AZ1877" i="3"/>
  <c r="AZ1878" i="3"/>
  <c r="AZ1879" i="3"/>
  <c r="AZ1880" i="3"/>
  <c r="AZ1881" i="3"/>
  <c r="AZ1882" i="3"/>
  <c r="AZ1883" i="3"/>
  <c r="AZ1884" i="3"/>
  <c r="AZ1885" i="3"/>
  <c r="AZ1886" i="3"/>
  <c r="AZ1887" i="3"/>
  <c r="AZ1888" i="3"/>
  <c r="AZ1889" i="3"/>
  <c r="AZ1890" i="3"/>
  <c r="AZ1891" i="3"/>
  <c r="AZ1892" i="3"/>
  <c r="AZ1893" i="3"/>
  <c r="AZ1894" i="3"/>
  <c r="AZ1895" i="3"/>
  <c r="AZ1896" i="3"/>
  <c r="AZ1897" i="3"/>
  <c r="AZ1898" i="3"/>
  <c r="AZ1899" i="3"/>
  <c r="AZ1900" i="3"/>
  <c r="AZ1901" i="3"/>
  <c r="AZ1902" i="3"/>
  <c r="AZ1903" i="3"/>
  <c r="AZ1904" i="3"/>
  <c r="AZ1905" i="3"/>
  <c r="AZ1906" i="3"/>
  <c r="AZ1907" i="3"/>
  <c r="AZ1908" i="3"/>
  <c r="AZ1909" i="3"/>
  <c r="AZ1910" i="3"/>
  <c r="AZ1911" i="3"/>
  <c r="AZ1912" i="3"/>
  <c r="AZ1913" i="3"/>
  <c r="AZ1914" i="3"/>
  <c r="AZ1915" i="3"/>
  <c r="AZ1916" i="3"/>
  <c r="AZ1917" i="3"/>
  <c r="AZ1918" i="3"/>
  <c r="AZ1919" i="3"/>
  <c r="AZ1920" i="3"/>
  <c r="AZ1921" i="3"/>
  <c r="AZ1922" i="3"/>
  <c r="AZ1923" i="3"/>
  <c r="AZ1924" i="3"/>
  <c r="AZ1925" i="3"/>
  <c r="AZ1926" i="3"/>
  <c r="AZ1927" i="3"/>
  <c r="AZ1928" i="3"/>
  <c r="AZ1929" i="3"/>
  <c r="AZ1930" i="3"/>
  <c r="AZ1931" i="3"/>
  <c r="AZ1932" i="3"/>
  <c r="AZ1933" i="3"/>
  <c r="AZ1934" i="3"/>
  <c r="AZ1935" i="3"/>
  <c r="AZ1936" i="3"/>
  <c r="AZ1937" i="3"/>
  <c r="AZ1938" i="3"/>
  <c r="AZ1939" i="3"/>
  <c r="AZ1940" i="3"/>
  <c r="AZ1941" i="3"/>
  <c r="AZ1942" i="3"/>
  <c r="AZ1943" i="3"/>
  <c r="AZ1944" i="3"/>
  <c r="AZ1945" i="3"/>
  <c r="AZ1946" i="3"/>
  <c r="AZ1947" i="3"/>
  <c r="AZ1948" i="3"/>
  <c r="AZ1949" i="3"/>
  <c r="AZ1950" i="3"/>
  <c r="AZ1951" i="3"/>
  <c r="AZ1952" i="3"/>
  <c r="AZ1953" i="3"/>
  <c r="AZ1954" i="3"/>
  <c r="AZ1955" i="3"/>
  <c r="AZ1956" i="3"/>
  <c r="AZ1957" i="3"/>
  <c r="AZ1958" i="3"/>
  <c r="AZ1959" i="3"/>
  <c r="AZ1960" i="3"/>
  <c r="AZ1961" i="3"/>
  <c r="AZ1962" i="3"/>
  <c r="AZ1963" i="3"/>
  <c r="AZ1964" i="3"/>
  <c r="AZ1965" i="3"/>
  <c r="AZ1966" i="3"/>
  <c r="AZ1967" i="3"/>
  <c r="AZ1968" i="3"/>
  <c r="AZ1969" i="3"/>
  <c r="AZ1970" i="3"/>
  <c r="AZ1971" i="3"/>
  <c r="AZ1972" i="3"/>
  <c r="AZ1973" i="3"/>
  <c r="AZ1974" i="3"/>
  <c r="AZ1975" i="3"/>
  <c r="AZ1976" i="3"/>
  <c r="AZ1977" i="3"/>
  <c r="AZ1978" i="3"/>
  <c r="AZ1979" i="3"/>
  <c r="AZ1980" i="3"/>
  <c r="AZ1981" i="3"/>
  <c r="AZ1982" i="3"/>
  <c r="AZ1983" i="3"/>
  <c r="AZ1984" i="3"/>
  <c r="AZ1985" i="3"/>
  <c r="AZ1986" i="3"/>
  <c r="AZ1987" i="3"/>
  <c r="AZ1988" i="3"/>
  <c r="AZ1989" i="3"/>
  <c r="AZ1990" i="3"/>
  <c r="AZ1991" i="3"/>
  <c r="AZ1992" i="3"/>
  <c r="AZ1993" i="3"/>
  <c r="AZ1994" i="3"/>
  <c r="AZ1995" i="3"/>
  <c r="AZ1996" i="3"/>
  <c r="AZ1997" i="3"/>
  <c r="AZ1998" i="3"/>
  <c r="AZ1999" i="3"/>
  <c r="AZ2000" i="3"/>
  <c r="AZ2001" i="3"/>
  <c r="AZ2002" i="3"/>
  <c r="AZ2003" i="3"/>
  <c r="AZ2004" i="3"/>
  <c r="AZ2005" i="3"/>
  <c r="AZ2006" i="3"/>
  <c r="AZ2007" i="3"/>
  <c r="AZ2008" i="3"/>
  <c r="AZ2009" i="3"/>
  <c r="AZ2010" i="3"/>
  <c r="AZ2011" i="3"/>
  <c r="AZ2012" i="3"/>
  <c r="AZ2013" i="3"/>
  <c r="AZ2014" i="3"/>
  <c r="AZ2015" i="3"/>
  <c r="AZ2016" i="3"/>
  <c r="AZ2017" i="3"/>
  <c r="AZ2018" i="3"/>
  <c r="AZ2019" i="3"/>
  <c r="AZ2020" i="3"/>
  <c r="AZ2021" i="3"/>
  <c r="AZ2022" i="3"/>
  <c r="AZ2023" i="3"/>
  <c r="AZ2024" i="3"/>
  <c r="AZ2025" i="3"/>
  <c r="AZ2026" i="3"/>
  <c r="AZ2027" i="3"/>
  <c r="AZ2028" i="3"/>
  <c r="AZ2029" i="3"/>
  <c r="AZ2030" i="3"/>
  <c r="AZ2031" i="3"/>
  <c r="AZ2032" i="3"/>
  <c r="AZ2033" i="3"/>
  <c r="AZ2034" i="3"/>
  <c r="AZ2035" i="3"/>
  <c r="AZ2036" i="3"/>
  <c r="AZ2037" i="3"/>
  <c r="AZ2038" i="3"/>
  <c r="AZ2039" i="3"/>
  <c r="AZ2040" i="3"/>
  <c r="AZ2041" i="3"/>
  <c r="AZ2042" i="3"/>
  <c r="AZ2043" i="3"/>
  <c r="AZ2044" i="3"/>
  <c r="AZ2045" i="3"/>
  <c r="AZ2046" i="3"/>
  <c r="AZ2047" i="3"/>
  <c r="AZ2048" i="3"/>
  <c r="AZ2049" i="3"/>
  <c r="AZ2050" i="3"/>
  <c r="AZ2051" i="3"/>
  <c r="AZ2052" i="3"/>
  <c r="AZ2053" i="3"/>
  <c r="AZ2054" i="3"/>
  <c r="AZ2055" i="3"/>
  <c r="AZ2056" i="3"/>
  <c r="AZ2057" i="3"/>
  <c r="AZ2058" i="3"/>
  <c r="AZ2059" i="3"/>
  <c r="AZ2060" i="3"/>
  <c r="AZ2061" i="3"/>
  <c r="AZ2062" i="3"/>
  <c r="AZ2063" i="3"/>
  <c r="AZ2064" i="3"/>
  <c r="AZ2065" i="3"/>
  <c r="AZ2066" i="3"/>
  <c r="AZ2067" i="3"/>
  <c r="AZ2068" i="3"/>
  <c r="AZ2069" i="3"/>
  <c r="AZ2070" i="3"/>
  <c r="AZ2071" i="3"/>
  <c r="AZ2072" i="3"/>
  <c r="AZ2073" i="3"/>
  <c r="AZ2074" i="3"/>
  <c r="AZ2075" i="3"/>
  <c r="AZ2076" i="3"/>
  <c r="AZ2077" i="3"/>
  <c r="AZ2078" i="3"/>
  <c r="AZ2079" i="3"/>
  <c r="AZ2080" i="3"/>
  <c r="AZ2081" i="3"/>
  <c r="AZ2082" i="3"/>
  <c r="AZ2083" i="3"/>
  <c r="AZ2084" i="3"/>
  <c r="AZ2085" i="3"/>
  <c r="AZ2086" i="3"/>
  <c r="AZ2087" i="3"/>
  <c r="AZ2088" i="3"/>
  <c r="AZ2089" i="3"/>
  <c r="AZ2090" i="3"/>
  <c r="AZ2091" i="3"/>
  <c r="AZ2092" i="3"/>
  <c r="AZ2093" i="3"/>
  <c r="AZ2094" i="3"/>
  <c r="AZ2095" i="3"/>
  <c r="AZ2096" i="3"/>
  <c r="AZ2097" i="3"/>
  <c r="AZ2098" i="3"/>
  <c r="AZ2099" i="3"/>
  <c r="AZ2100" i="3"/>
  <c r="AZ2101" i="3"/>
  <c r="AZ2102" i="3"/>
  <c r="AZ2103" i="3"/>
  <c r="AZ2104" i="3"/>
  <c r="AZ2105" i="3"/>
  <c r="AZ2106" i="3"/>
  <c r="AZ2107" i="3"/>
  <c r="AZ2108" i="3"/>
  <c r="AZ2109" i="3"/>
  <c r="AZ2110" i="3"/>
  <c r="AZ2111" i="3"/>
  <c r="AZ2112" i="3"/>
  <c r="AZ2113" i="3"/>
  <c r="AZ2114" i="3"/>
  <c r="AZ2115" i="3"/>
  <c r="AZ2116" i="3"/>
  <c r="AZ2117" i="3"/>
  <c r="AZ2118" i="3"/>
  <c r="AZ2119" i="3"/>
  <c r="AZ2120" i="3"/>
  <c r="AZ2121" i="3"/>
  <c r="AZ2122" i="3"/>
  <c r="AZ2123" i="3"/>
  <c r="AZ2124" i="3"/>
  <c r="AZ2125" i="3"/>
  <c r="AZ2126" i="3"/>
  <c r="AZ2127" i="3"/>
  <c r="AZ2128" i="3"/>
  <c r="AZ2129" i="3"/>
  <c r="AZ2130" i="3"/>
  <c r="AZ2131" i="3"/>
  <c r="AZ2132" i="3"/>
  <c r="AZ2133" i="3"/>
  <c r="AZ2134" i="3"/>
  <c r="AZ2135" i="3"/>
  <c r="AZ2136" i="3"/>
  <c r="AZ2137" i="3"/>
  <c r="AZ2138" i="3"/>
  <c r="AZ2139" i="3"/>
  <c r="AZ2140" i="3"/>
  <c r="AZ2141" i="3"/>
  <c r="AZ2142" i="3"/>
  <c r="AZ2143" i="3"/>
  <c r="AZ2144" i="3"/>
  <c r="AZ2145" i="3"/>
  <c r="AZ2146" i="3"/>
  <c r="AZ2147" i="3"/>
  <c r="AZ2148" i="3"/>
  <c r="AZ2149" i="3"/>
  <c r="AZ2150" i="3"/>
  <c r="AZ2151" i="3"/>
  <c r="AZ2152" i="3"/>
  <c r="AZ2153" i="3"/>
  <c r="AZ2154" i="3"/>
  <c r="AZ2155" i="3"/>
  <c r="AZ2156" i="3"/>
  <c r="AZ2157" i="3"/>
  <c r="AZ2158" i="3"/>
  <c r="AZ2159" i="3"/>
  <c r="AZ2160" i="3"/>
  <c r="AZ2161" i="3"/>
  <c r="AZ2162" i="3"/>
  <c r="AZ2163" i="3"/>
  <c r="AZ2164" i="3"/>
  <c r="AZ2165" i="3"/>
  <c r="AZ2166" i="3"/>
  <c r="AZ2167" i="3"/>
  <c r="AZ2168" i="3"/>
  <c r="AZ2169" i="3"/>
  <c r="AZ2170" i="3"/>
  <c r="AZ2171" i="3"/>
  <c r="AZ2172" i="3"/>
  <c r="AZ2173" i="3"/>
  <c r="AZ2174" i="3"/>
  <c r="AZ2175" i="3"/>
  <c r="AZ2176" i="3"/>
  <c r="AZ2177" i="3"/>
  <c r="AZ2178" i="3"/>
  <c r="AZ2179" i="3"/>
  <c r="AZ2180" i="3"/>
  <c r="AZ2181" i="3"/>
  <c r="AZ2182" i="3"/>
  <c r="AZ2183" i="3"/>
  <c r="AZ2184" i="3"/>
  <c r="AZ2185" i="3"/>
  <c r="AZ2186" i="3"/>
  <c r="AZ2187" i="3"/>
  <c r="AZ2188" i="3"/>
  <c r="AZ2189" i="3"/>
  <c r="AZ2190" i="3"/>
  <c r="AZ2191" i="3"/>
  <c r="AZ2192" i="3"/>
  <c r="AZ2193" i="3"/>
  <c r="AZ2194" i="3"/>
  <c r="AZ2195" i="3"/>
  <c r="AZ2196" i="3"/>
  <c r="AZ2197" i="3"/>
  <c r="AZ2198" i="3"/>
  <c r="AZ2199" i="3"/>
  <c r="AZ2200" i="3"/>
  <c r="AZ2201" i="3"/>
  <c r="AZ2202" i="3"/>
  <c r="AZ2203" i="3"/>
  <c r="AZ2204" i="3"/>
  <c r="AZ2205" i="3"/>
  <c r="AZ2206" i="3"/>
  <c r="AZ2207" i="3"/>
  <c r="AZ2208" i="3"/>
  <c r="AZ2209" i="3"/>
  <c r="AZ2210" i="3"/>
  <c r="AZ2211" i="3"/>
  <c r="AZ2212" i="3"/>
  <c r="AZ2213" i="3"/>
  <c r="AZ2214" i="3"/>
  <c r="AZ2215" i="3"/>
  <c r="AZ2216" i="3"/>
  <c r="AZ2217" i="3"/>
  <c r="AZ2218" i="3"/>
  <c r="AZ2219" i="3"/>
  <c r="AZ2220" i="3"/>
  <c r="AZ2221" i="3"/>
  <c r="AZ2222" i="3"/>
  <c r="AZ2223" i="3"/>
  <c r="AZ2224" i="3"/>
  <c r="AZ2225" i="3"/>
  <c r="AZ2226" i="3"/>
  <c r="AZ2227" i="3"/>
  <c r="AZ2228" i="3"/>
  <c r="AZ2229" i="3"/>
  <c r="AZ2230" i="3"/>
  <c r="AZ2231" i="3"/>
  <c r="AZ2232" i="3"/>
  <c r="AZ2233" i="3"/>
  <c r="AZ2234" i="3"/>
  <c r="AZ2235" i="3"/>
  <c r="AZ2236" i="3"/>
  <c r="AZ2237" i="3"/>
  <c r="AZ2238" i="3"/>
  <c r="AZ2239" i="3"/>
  <c r="AZ2240" i="3"/>
  <c r="AZ2241" i="3"/>
  <c r="AZ2242" i="3"/>
  <c r="AZ2243" i="3"/>
  <c r="AZ2244" i="3"/>
  <c r="AZ2245" i="3"/>
  <c r="AZ2246" i="3"/>
  <c r="AZ2247" i="3"/>
  <c r="AZ2248" i="3"/>
  <c r="AZ2249" i="3"/>
  <c r="AZ2250" i="3"/>
  <c r="AZ2251" i="3"/>
  <c r="AZ2252" i="3"/>
  <c r="AZ2253" i="3"/>
  <c r="AZ2254" i="3"/>
  <c r="AZ2255" i="3"/>
  <c r="AZ2256" i="3"/>
  <c r="AZ2257" i="3"/>
  <c r="AZ2258" i="3"/>
  <c r="AZ2259" i="3"/>
  <c r="AZ2260" i="3"/>
  <c r="AZ2261" i="3"/>
  <c r="AZ2262" i="3"/>
  <c r="AZ2263" i="3"/>
  <c r="AZ2264" i="3"/>
  <c r="AZ2265" i="3"/>
  <c r="AZ2266" i="3"/>
  <c r="AZ2267" i="3"/>
  <c r="AZ2268" i="3"/>
  <c r="AZ2269" i="3"/>
  <c r="AZ2270" i="3"/>
  <c r="AZ2271" i="3"/>
  <c r="AZ2272" i="3"/>
  <c r="AZ2273" i="3"/>
  <c r="AZ2274" i="3"/>
  <c r="AZ2275" i="3"/>
  <c r="AZ2276" i="3"/>
  <c r="AZ2277" i="3"/>
  <c r="AZ2278" i="3"/>
  <c r="AZ2279" i="3"/>
  <c r="AZ2280" i="3"/>
  <c r="AZ2281" i="3"/>
  <c r="AZ2282" i="3"/>
  <c r="AZ2283" i="3"/>
  <c r="AZ2284" i="3"/>
  <c r="AZ2285" i="3"/>
  <c r="AZ2286" i="3"/>
  <c r="AZ2287" i="3"/>
  <c r="AZ2288" i="3"/>
  <c r="AZ2289" i="3"/>
  <c r="AZ2290" i="3"/>
  <c r="AZ2291" i="3"/>
  <c r="AZ2292" i="3"/>
  <c r="AZ2293" i="3"/>
  <c r="AZ2294" i="3"/>
  <c r="AZ2295" i="3"/>
  <c r="AZ2296" i="3"/>
  <c r="AZ2297" i="3"/>
  <c r="AZ2298" i="3"/>
  <c r="AZ2299" i="3"/>
  <c r="AZ55" i="3"/>
  <c r="AZ51" i="3"/>
  <c r="AZ49" i="3"/>
  <c r="BA29" i="3"/>
  <c r="AZ29" i="3"/>
  <c r="BA25" i="3"/>
  <c r="BA15" i="3"/>
  <c r="AZ15" i="3"/>
  <c r="AZ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B2274" i="3" s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AZ9" i="3"/>
  <c r="D9" i="3"/>
  <c r="BA8" i="3"/>
  <c r="BA85" i="3"/>
  <c r="D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D8" i="2"/>
  <c r="BD48" i="2"/>
  <c r="BJ8" i="1"/>
  <c r="BI60" i="1"/>
  <c r="BI173" i="1"/>
  <c r="BI184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D9" i="1"/>
  <c r="V9" i="1" s="1"/>
  <c r="BJ84" i="1"/>
  <c r="BI51" i="1" l="1"/>
  <c r="BI198" i="1"/>
  <c r="BI74" i="1"/>
  <c r="BI134" i="1"/>
  <c r="BI123" i="1"/>
  <c r="BI159" i="1"/>
  <c r="BI148" i="1"/>
  <c r="BI233" i="1"/>
  <c r="BI109" i="1"/>
  <c r="BI223" i="1"/>
  <c r="BI98" i="1"/>
  <c r="BI209" i="1"/>
  <c r="BA56" i="3"/>
  <c r="AZ66" i="3"/>
  <c r="BA69" i="3"/>
  <c r="BA83" i="3"/>
  <c r="BA31" i="3"/>
  <c r="AZ11" i="3"/>
  <c r="BA36" i="3"/>
  <c r="C9" i="3"/>
  <c r="BA11" i="3"/>
  <c r="BA20" i="3"/>
  <c r="BA38" i="3"/>
  <c r="BA13" i="3"/>
  <c r="AZ39" i="3"/>
  <c r="AZ14" i="3"/>
  <c r="BA23" i="3"/>
  <c r="AZ44" i="3"/>
  <c r="BA10" i="3"/>
  <c r="AZ16" i="3"/>
  <c r="AZ19" i="3"/>
  <c r="BA34" i="3"/>
  <c r="BA60" i="3"/>
  <c r="BA19" i="3"/>
  <c r="BA21" i="3"/>
  <c r="M9" i="3"/>
  <c r="BA14" i="3"/>
  <c r="BA24" i="3"/>
  <c r="AZ25" i="3"/>
  <c r="BA35" i="3"/>
  <c r="AZ36" i="3"/>
  <c r="AZ83" i="3"/>
  <c r="BA117" i="3"/>
  <c r="BA18" i="3"/>
  <c r="BA39" i="3"/>
  <c r="AZ40" i="3"/>
  <c r="BA51" i="3"/>
  <c r="BA9" i="3"/>
  <c r="AZ26" i="3"/>
  <c r="BA30" i="3"/>
  <c r="BA40" i="3"/>
  <c r="BA45" i="3"/>
  <c r="BA53" i="3"/>
  <c r="AZ64" i="3"/>
  <c r="BA75" i="3"/>
  <c r="AZ85" i="3"/>
  <c r="AZ21" i="3"/>
  <c r="AZ24" i="3"/>
  <c r="BA26" i="3"/>
  <c r="BA64" i="3"/>
  <c r="BA235" i="3"/>
  <c r="BA230" i="3"/>
  <c r="BA225" i="3"/>
  <c r="BA220" i="3"/>
  <c r="BA215" i="3"/>
  <c r="BA210" i="3"/>
  <c r="BA205" i="3"/>
  <c r="BA200" i="3"/>
  <c r="AZ235" i="3"/>
  <c r="AZ230" i="3"/>
  <c r="AZ225" i="3"/>
  <c r="AZ220" i="3"/>
  <c r="AZ215" i="3"/>
  <c r="AZ210" i="3"/>
  <c r="AZ205" i="3"/>
  <c r="AZ200" i="3"/>
  <c r="BA234" i="3"/>
  <c r="BA229" i="3"/>
  <c r="BA224" i="3"/>
  <c r="BA219" i="3"/>
  <c r="BA214" i="3"/>
  <c r="BA209" i="3"/>
  <c r="BA204" i="3"/>
  <c r="BA238" i="3"/>
  <c r="AZ231" i="3"/>
  <c r="BA227" i="3"/>
  <c r="BA216" i="3"/>
  <c r="AZ214" i="3"/>
  <c r="AZ203" i="3"/>
  <c r="BA197" i="3"/>
  <c r="BA192" i="3"/>
  <c r="BA187" i="3"/>
  <c r="BA182" i="3"/>
  <c r="BA177" i="3"/>
  <c r="BA172" i="3"/>
  <c r="BA167" i="3"/>
  <c r="BA162" i="3"/>
  <c r="BA157" i="3"/>
  <c r="BA152" i="3"/>
  <c r="AZ238" i="3"/>
  <c r="AZ227" i="3"/>
  <c r="BA223" i="3"/>
  <c r="AZ216" i="3"/>
  <c r="BA212" i="3"/>
  <c r="BA201" i="3"/>
  <c r="AZ197" i="3"/>
  <c r="AZ192" i="3"/>
  <c r="AZ187" i="3"/>
  <c r="AZ182" i="3"/>
  <c r="AZ177" i="3"/>
  <c r="AZ172" i="3"/>
  <c r="AZ167" i="3"/>
  <c r="AZ162" i="3"/>
  <c r="AZ157" i="3"/>
  <c r="AZ152" i="3"/>
  <c r="BA236" i="3"/>
  <c r="AZ234" i="3"/>
  <c r="AZ223" i="3"/>
  <c r="AZ212" i="3"/>
  <c r="BA208" i="3"/>
  <c r="AZ201" i="3"/>
  <c r="BA196" i="3"/>
  <c r="BA191" i="3"/>
  <c r="BA186" i="3"/>
  <c r="BA181" i="3"/>
  <c r="BA176" i="3"/>
  <c r="BA171" i="3"/>
  <c r="BA166" i="3"/>
  <c r="BA161" i="3"/>
  <c r="BA156" i="3"/>
  <c r="BA151" i="3"/>
  <c r="AZ236" i="3"/>
  <c r="BA232" i="3"/>
  <c r="BA221" i="3"/>
  <c r="AZ219" i="3"/>
  <c r="AZ208" i="3"/>
  <c r="AZ196" i="3"/>
  <c r="AZ191" i="3"/>
  <c r="AZ232" i="3"/>
  <c r="BA228" i="3"/>
  <c r="AZ221" i="3"/>
  <c r="AZ226" i="3"/>
  <c r="BA222" i="3"/>
  <c r="BA206" i="3"/>
  <c r="BA195" i="3"/>
  <c r="BA189" i="3"/>
  <c r="BA178" i="3"/>
  <c r="AZ176" i="3"/>
  <c r="AZ165" i="3"/>
  <c r="AZ222" i="3"/>
  <c r="BA218" i="3"/>
  <c r="AZ206" i="3"/>
  <c r="AZ195" i="3"/>
  <c r="AZ189" i="3"/>
  <c r="BA185" i="3"/>
  <c r="AZ178" i="3"/>
  <c r="BA174" i="3"/>
  <c r="BA163" i="3"/>
  <c r="AZ161" i="3"/>
  <c r="AZ150" i="3"/>
  <c r="BA148" i="3"/>
  <c r="BA231" i="3"/>
  <c r="AZ218" i="3"/>
  <c r="BA207" i="3"/>
  <c r="BA198" i="3"/>
  <c r="AZ185" i="3"/>
  <c r="AZ174" i="3"/>
  <c r="BA170" i="3"/>
  <c r="AZ163" i="3"/>
  <c r="BA159" i="3"/>
  <c r="AZ228" i="3"/>
  <c r="AZ209" i="3"/>
  <c r="AZ207" i="3"/>
  <c r="AZ198" i="3"/>
  <c r="BA183" i="3"/>
  <c r="AZ181" i="3"/>
  <c r="AZ170" i="3"/>
  <c r="BA237" i="3"/>
  <c r="AZ224" i="3"/>
  <c r="AZ237" i="3"/>
  <c r="BA184" i="3"/>
  <c r="AZ171" i="3"/>
  <c r="AZ169" i="3"/>
  <c r="BA158" i="3"/>
  <c r="AZ155" i="3"/>
  <c r="AZ145" i="3"/>
  <c r="AZ140" i="3"/>
  <c r="AZ135" i="3"/>
  <c r="AZ130" i="3"/>
  <c r="AZ125" i="3"/>
  <c r="AZ120" i="3"/>
  <c r="AZ115" i="3"/>
  <c r="AZ110" i="3"/>
  <c r="AZ105" i="3"/>
  <c r="AZ186" i="3"/>
  <c r="AZ184" i="3"/>
  <c r="AZ158" i="3"/>
  <c r="BA144" i="3"/>
  <c r="BA139" i="3"/>
  <c r="BA134" i="3"/>
  <c r="BA129" i="3"/>
  <c r="BA124" i="3"/>
  <c r="BA119" i="3"/>
  <c r="BA114" i="3"/>
  <c r="BA109" i="3"/>
  <c r="BA104" i="3"/>
  <c r="AZ229" i="3"/>
  <c r="BA203" i="3"/>
  <c r="BA175" i="3"/>
  <c r="BA173" i="3"/>
  <c r="AZ144" i="3"/>
  <c r="AZ139" i="3"/>
  <c r="AZ134" i="3"/>
  <c r="AZ129" i="3"/>
  <c r="AZ124" i="3"/>
  <c r="AZ119" i="3"/>
  <c r="AZ114" i="3"/>
  <c r="AZ109" i="3"/>
  <c r="AZ104" i="3"/>
  <c r="BA217" i="3"/>
  <c r="BA194" i="3"/>
  <c r="BA193" i="3"/>
  <c r="BA188" i="3"/>
  <c r="AZ175" i="3"/>
  <c r="AZ173" i="3"/>
  <c r="BA213" i="3"/>
  <c r="AZ199" i="3"/>
  <c r="AZ164" i="3"/>
  <c r="BA160" i="3"/>
  <c r="BA140" i="3"/>
  <c r="AZ138" i="3"/>
  <c r="AZ127" i="3"/>
  <c r="BA123" i="3"/>
  <c r="AZ116" i="3"/>
  <c r="BA112" i="3"/>
  <c r="AZ102" i="3"/>
  <c r="AZ97" i="3"/>
  <c r="AZ92" i="3"/>
  <c r="AZ87" i="3"/>
  <c r="AZ82" i="3"/>
  <c r="AZ77" i="3"/>
  <c r="AZ213" i="3"/>
  <c r="AZ204" i="3"/>
  <c r="BA190" i="3"/>
  <c r="AZ183" i="3"/>
  <c r="BA179" i="3"/>
  <c r="AZ160" i="3"/>
  <c r="BA147" i="3"/>
  <c r="BA136" i="3"/>
  <c r="BA125" i="3"/>
  <c r="AZ123" i="3"/>
  <c r="AZ112" i="3"/>
  <c r="BA108" i="3"/>
  <c r="BA101" i="3"/>
  <c r="BA96" i="3"/>
  <c r="BA91" i="3"/>
  <c r="BA86" i="3"/>
  <c r="BA81" i="3"/>
  <c r="AZ194" i="3"/>
  <c r="AZ190" i="3"/>
  <c r="AZ188" i="3"/>
  <c r="AZ179" i="3"/>
  <c r="AZ151" i="3"/>
  <c r="AZ147" i="3"/>
  <c r="BA143" i="3"/>
  <c r="AZ136" i="3"/>
  <c r="BA132" i="3"/>
  <c r="BA121" i="3"/>
  <c r="BA110" i="3"/>
  <c r="AZ108" i="3"/>
  <c r="AZ101" i="3"/>
  <c r="AZ96" i="3"/>
  <c r="AZ91" i="3"/>
  <c r="AZ86" i="3"/>
  <c r="AZ81" i="3"/>
  <c r="BA154" i="3"/>
  <c r="BA150" i="3"/>
  <c r="BA145" i="3"/>
  <c r="AZ143" i="3"/>
  <c r="BA233" i="3"/>
  <c r="AZ233" i="3"/>
  <c r="BA226" i="3"/>
  <c r="AZ193" i="3"/>
  <c r="BA168" i="3"/>
  <c r="AZ159" i="3"/>
  <c r="BA155" i="3"/>
  <c r="BA131" i="3"/>
  <c r="BA130" i="3"/>
  <c r="BA128" i="3"/>
  <c r="AZ118" i="3"/>
  <c r="AZ117" i="3"/>
  <c r="BA92" i="3"/>
  <c r="AZ90" i="3"/>
  <c r="AZ79" i="3"/>
  <c r="AZ73" i="3"/>
  <c r="AZ68" i="3"/>
  <c r="AZ63" i="3"/>
  <c r="AZ58" i="3"/>
  <c r="AZ53" i="3"/>
  <c r="AZ48" i="3"/>
  <c r="AZ43" i="3"/>
  <c r="AZ38" i="3"/>
  <c r="AZ33" i="3"/>
  <c r="AZ28" i="3"/>
  <c r="AZ23" i="3"/>
  <c r="AZ18" i="3"/>
  <c r="AZ13" i="3"/>
  <c r="BA180" i="3"/>
  <c r="AZ168" i="3"/>
  <c r="BA142" i="3"/>
  <c r="BA141" i="3"/>
  <c r="AZ131" i="3"/>
  <c r="AZ128" i="3"/>
  <c r="BA105" i="3"/>
  <c r="BA103" i="3"/>
  <c r="BA99" i="3"/>
  <c r="BA88" i="3"/>
  <c r="BA72" i="3"/>
  <c r="BA67" i="3"/>
  <c r="BA62" i="3"/>
  <c r="BA57" i="3"/>
  <c r="BA52" i="3"/>
  <c r="BA47" i="3"/>
  <c r="BA42" i="3"/>
  <c r="BA37" i="3"/>
  <c r="BA32" i="3"/>
  <c r="BA27" i="3"/>
  <c r="BA22" i="3"/>
  <c r="BA17" i="3"/>
  <c r="BA12" i="3"/>
  <c r="AZ180" i="3"/>
  <c r="BA165" i="3"/>
  <c r="BA153" i="3"/>
  <c r="AZ142" i="3"/>
  <c r="AZ141" i="3"/>
  <c r="BA116" i="3"/>
  <c r="BA115" i="3"/>
  <c r="BA113" i="3"/>
  <c r="AZ103" i="3"/>
  <c r="AZ99" i="3"/>
  <c r="BA95" i="3"/>
  <c r="AZ88" i="3"/>
  <c r="BA84" i="3"/>
  <c r="BA77" i="3"/>
  <c r="AZ72" i="3"/>
  <c r="AZ67" i="3"/>
  <c r="AZ62" i="3"/>
  <c r="AZ57" i="3"/>
  <c r="AZ52" i="3"/>
  <c r="AZ47" i="3"/>
  <c r="AZ42" i="3"/>
  <c r="AZ37" i="3"/>
  <c r="AZ32" i="3"/>
  <c r="AZ27" i="3"/>
  <c r="AZ22" i="3"/>
  <c r="AZ17" i="3"/>
  <c r="AZ12" i="3"/>
  <c r="BA199" i="3"/>
  <c r="AZ153" i="3"/>
  <c r="BA146" i="3"/>
  <c r="BA127" i="3"/>
  <c r="BA126" i="3"/>
  <c r="AZ113" i="3"/>
  <c r="BA97" i="3"/>
  <c r="AZ95" i="3"/>
  <c r="AZ84" i="3"/>
  <c r="BA80" i="3"/>
  <c r="BA76" i="3"/>
  <c r="BA71" i="3"/>
  <c r="BA66" i="3"/>
  <c r="AZ156" i="3"/>
  <c r="AZ146" i="3"/>
  <c r="BA138" i="3"/>
  <c r="BA137" i="3"/>
  <c r="AZ126" i="3"/>
  <c r="AZ137" i="3"/>
  <c r="BA111" i="3"/>
  <c r="BA100" i="3"/>
  <c r="AZ217" i="3"/>
  <c r="BA202" i="3"/>
  <c r="AZ154" i="3"/>
  <c r="BA149" i="3"/>
  <c r="AZ148" i="3"/>
  <c r="BA122" i="3"/>
  <c r="AZ111" i="3"/>
  <c r="BA102" i="3"/>
  <c r="AZ100" i="3"/>
  <c r="AZ202" i="3"/>
  <c r="BA164" i="3"/>
  <c r="BA211" i="3"/>
  <c r="AZ166" i="3"/>
  <c r="BA107" i="3"/>
  <c r="BA89" i="3"/>
  <c r="BA87" i="3"/>
  <c r="BA58" i="3"/>
  <c r="AZ56" i="3"/>
  <c r="AZ45" i="3"/>
  <c r="BA41" i="3"/>
  <c r="AZ34" i="3"/>
  <c r="AZ122" i="3"/>
  <c r="AZ107" i="3"/>
  <c r="AZ89" i="3"/>
  <c r="AZ71" i="3"/>
  <c r="BA65" i="3"/>
  <c r="BA54" i="3"/>
  <c r="BA43" i="3"/>
  <c r="AZ41" i="3"/>
  <c r="AZ30" i="3"/>
  <c r="BA90" i="3"/>
  <c r="BA78" i="3"/>
  <c r="BA74" i="3"/>
  <c r="BA68" i="3"/>
  <c r="AZ65" i="3"/>
  <c r="BA61" i="3"/>
  <c r="AZ54" i="3"/>
  <c r="BA50" i="3"/>
  <c r="AZ211" i="3"/>
  <c r="BA106" i="3"/>
  <c r="BA93" i="3"/>
  <c r="AZ80" i="3"/>
  <c r="AZ78" i="3"/>
  <c r="AZ74" i="3"/>
  <c r="BA63" i="3"/>
  <c r="AZ61" i="3"/>
  <c r="AZ50" i="3"/>
  <c r="BA46" i="3"/>
  <c r="AZ121" i="3"/>
  <c r="AZ106" i="3"/>
  <c r="AZ93" i="3"/>
  <c r="BA79" i="3"/>
  <c r="BA70" i="3"/>
  <c r="BA59" i="3"/>
  <c r="BA48" i="3"/>
  <c r="AZ46" i="3"/>
  <c r="BA169" i="3"/>
  <c r="BA133" i="3"/>
  <c r="BA118" i="3"/>
  <c r="BA98" i="3"/>
  <c r="BA94" i="3"/>
  <c r="BA82" i="3"/>
  <c r="AZ76" i="3"/>
  <c r="AZ70" i="3"/>
  <c r="AZ59" i="3"/>
  <c r="BA55" i="3"/>
  <c r="BA44" i="3"/>
  <c r="BA33" i="3"/>
  <c r="AZ31" i="3"/>
  <c r="AZ20" i="3"/>
  <c r="BA16" i="3"/>
  <c r="AZ133" i="3"/>
  <c r="AZ98" i="3"/>
  <c r="AZ94" i="3"/>
  <c r="BA73" i="3"/>
  <c r="AZ149" i="3"/>
  <c r="BA135" i="3"/>
  <c r="AZ132" i="3"/>
  <c r="BA120" i="3"/>
  <c r="AZ75" i="3"/>
  <c r="AZ69" i="3"/>
  <c r="AZ60" i="3"/>
  <c r="BA28" i="3"/>
  <c r="AZ35" i="3"/>
  <c r="BA49" i="3"/>
  <c r="BC10" i="2"/>
  <c r="BC18" i="2"/>
  <c r="BC35" i="2"/>
  <c r="BD12" i="2"/>
  <c r="BD20" i="2"/>
  <c r="BC33" i="2"/>
  <c r="BD21" i="2"/>
  <c r="BC13" i="2"/>
  <c r="BD22" i="2"/>
  <c r="BC14" i="2"/>
  <c r="BD236" i="2"/>
  <c r="BD231" i="2"/>
  <c r="BD226" i="2"/>
  <c r="BD221" i="2"/>
  <c r="BD216" i="2"/>
  <c r="BC236" i="2"/>
  <c r="BC231" i="2"/>
  <c r="BD237" i="2"/>
  <c r="BD232" i="2"/>
  <c r="BC237" i="2"/>
  <c r="BC232" i="2"/>
  <c r="BC227" i="2"/>
  <c r="BC222" i="2"/>
  <c r="BC217" i="2"/>
  <c r="BC212" i="2"/>
  <c r="BD238" i="2"/>
  <c r="BC238" i="2"/>
  <c r="BC234" i="2"/>
  <c r="BC229" i="2"/>
  <c r="BD222" i="2"/>
  <c r="BC218" i="2"/>
  <c r="BC214" i="2"/>
  <c r="BC204" i="2"/>
  <c r="BD235" i="2"/>
  <c r="BC230" i="2"/>
  <c r="BD228" i="2"/>
  <c r="BD197" i="2"/>
  <c r="BD192" i="2"/>
  <c r="BD187" i="2"/>
  <c r="BD182" i="2"/>
  <c r="BC228" i="2"/>
  <c r="BD227" i="2"/>
  <c r="BC226" i="2"/>
  <c r="BD225" i="2"/>
  <c r="BD224" i="2"/>
  <c r="BD223" i="2"/>
  <c r="BD210" i="2"/>
  <c r="BD207" i="2"/>
  <c r="BD205" i="2"/>
  <c r="BC197" i="2"/>
  <c r="BD234" i="2"/>
  <c r="BD233" i="2"/>
  <c r="BC235" i="2"/>
  <c r="BC233" i="2"/>
  <c r="BC225" i="2"/>
  <c r="BC224" i="2"/>
  <c r="BC219" i="2"/>
  <c r="BD214" i="2"/>
  <c r="BC199" i="2"/>
  <c r="BC180" i="2"/>
  <c r="BD176" i="2"/>
  <c r="BD171" i="2"/>
  <c r="BD166" i="2"/>
  <c r="BD161" i="2"/>
  <c r="BD156" i="2"/>
  <c r="BD230" i="2"/>
  <c r="BD217" i="2"/>
  <c r="BC210" i="2"/>
  <c r="BD198" i="2"/>
  <c r="BD195" i="2"/>
  <c r="BD193" i="2"/>
  <c r="BC176" i="2"/>
  <c r="BC171" i="2"/>
  <c r="BC206" i="2"/>
  <c r="BC201" i="2"/>
  <c r="BC198" i="2"/>
  <c r="BD179" i="2"/>
  <c r="BD175" i="2"/>
  <c r="BD167" i="2"/>
  <c r="BC153" i="2"/>
  <c r="BC148" i="2"/>
  <c r="BC143" i="2"/>
  <c r="BC138" i="2"/>
  <c r="BC133" i="2"/>
  <c r="BC221" i="2"/>
  <c r="BC179" i="2"/>
  <c r="BC175" i="2"/>
  <c r="BC167" i="2"/>
  <c r="BD165" i="2"/>
  <c r="BD163" i="2"/>
  <c r="BD154" i="2"/>
  <c r="BD149" i="2"/>
  <c r="BC223" i="2"/>
  <c r="BD229" i="2"/>
  <c r="BD200" i="2"/>
  <c r="BD184" i="2"/>
  <c r="BD174" i="2"/>
  <c r="BD209" i="2"/>
  <c r="BD202" i="2"/>
  <c r="BC193" i="2"/>
  <c r="BC190" i="2"/>
  <c r="BC185" i="2"/>
  <c r="BD220" i="2"/>
  <c r="BC209" i="2"/>
  <c r="BC205" i="2"/>
  <c r="BC202" i="2"/>
  <c r="BD188" i="2"/>
  <c r="BD183" i="2"/>
  <c r="BD180" i="2"/>
  <c r="BC220" i="2"/>
  <c r="BD199" i="2"/>
  <c r="BD196" i="2"/>
  <c r="BC188" i="2"/>
  <c r="BC181" i="2"/>
  <c r="BC174" i="2"/>
  <c r="BC168" i="2"/>
  <c r="BC154" i="2"/>
  <c r="BC150" i="2"/>
  <c r="BC146" i="2"/>
  <c r="BD143" i="2"/>
  <c r="BD141" i="2"/>
  <c r="BD139" i="2"/>
  <c r="BC128" i="2"/>
  <c r="BC123" i="2"/>
  <c r="BC118" i="2"/>
  <c r="BC113" i="2"/>
  <c r="BC108" i="2"/>
  <c r="BC103" i="2"/>
  <c r="BC98" i="2"/>
  <c r="BC93" i="2"/>
  <c r="BC88" i="2"/>
  <c r="BC83" i="2"/>
  <c r="BD218" i="2"/>
  <c r="BD201" i="2"/>
  <c r="BC200" i="2"/>
  <c r="BC196" i="2"/>
  <c r="BC195" i="2"/>
  <c r="BC187" i="2"/>
  <c r="BD145" i="2"/>
  <c r="BC141" i="2"/>
  <c r="BC139" i="2"/>
  <c r="BD137" i="2"/>
  <c r="BD135" i="2"/>
  <c r="BD194" i="2"/>
  <c r="BD215" i="2"/>
  <c r="BD211" i="2"/>
  <c r="BD203" i="2"/>
  <c r="BC194" i="2"/>
  <c r="BD186" i="2"/>
  <c r="BD169" i="2"/>
  <c r="BD153" i="2"/>
  <c r="BC131" i="2"/>
  <c r="BC129" i="2"/>
  <c r="BD125" i="2"/>
  <c r="BC215" i="2"/>
  <c r="BC211" i="2"/>
  <c r="BD204" i="2"/>
  <c r="BC203" i="2"/>
  <c r="BC186" i="2"/>
  <c r="BD185" i="2"/>
  <c r="BD178" i="2"/>
  <c r="BD173" i="2"/>
  <c r="BC169" i="2"/>
  <c r="BD144" i="2"/>
  <c r="BC125" i="2"/>
  <c r="BC192" i="2"/>
  <c r="BD191" i="2"/>
  <c r="BC178" i="2"/>
  <c r="BC173" i="2"/>
  <c r="BD219" i="2"/>
  <c r="BC216" i="2"/>
  <c r="BD213" i="2"/>
  <c r="BD212" i="2"/>
  <c r="BC191" i="2"/>
  <c r="BC184" i="2"/>
  <c r="BC183" i="2"/>
  <c r="BD177" i="2"/>
  <c r="BC208" i="2"/>
  <c r="BC189" i="2"/>
  <c r="BC182" i="2"/>
  <c r="BD181" i="2"/>
  <c r="BC172" i="2"/>
  <c r="BD168" i="2"/>
  <c r="BC159" i="2"/>
  <c r="BD146" i="2"/>
  <c r="BC119" i="2"/>
  <c r="BD117" i="2"/>
  <c r="BD115" i="2"/>
  <c r="BC96" i="2"/>
  <c r="BC94" i="2"/>
  <c r="BD92" i="2"/>
  <c r="BD90" i="2"/>
  <c r="BC81" i="2"/>
  <c r="BC76" i="2"/>
  <c r="BD208" i="2"/>
  <c r="BD172" i="2"/>
  <c r="BD122" i="2"/>
  <c r="BD121" i="2"/>
  <c r="BC117" i="2"/>
  <c r="BC213" i="2"/>
  <c r="BC207" i="2"/>
  <c r="BD158" i="2"/>
  <c r="BD151" i="2"/>
  <c r="BD148" i="2"/>
  <c r="BD126" i="2"/>
  <c r="BD124" i="2"/>
  <c r="BD123" i="2"/>
  <c r="BC122" i="2"/>
  <c r="BC121" i="2"/>
  <c r="BC158" i="2"/>
  <c r="BD157" i="2"/>
  <c r="BC151" i="2"/>
  <c r="BC145" i="2"/>
  <c r="BC137" i="2"/>
  <c r="BC135" i="2"/>
  <c r="BD133" i="2"/>
  <c r="BD131" i="2"/>
  <c r="BD127" i="2"/>
  <c r="BC126" i="2"/>
  <c r="BC124" i="2"/>
  <c r="BC107" i="2"/>
  <c r="BD206" i="2"/>
  <c r="BC157" i="2"/>
  <c r="BD164" i="2"/>
  <c r="BC163" i="2"/>
  <c r="BD162" i="2"/>
  <c r="BC161" i="2"/>
  <c r="BC177" i="2"/>
  <c r="BD170" i="2"/>
  <c r="BC164" i="2"/>
  <c r="BC162" i="2"/>
  <c r="BD150" i="2"/>
  <c r="BD147" i="2"/>
  <c r="BC144" i="2"/>
  <c r="BD142" i="2"/>
  <c r="BD140" i="2"/>
  <c r="BD190" i="2"/>
  <c r="BC170" i="2"/>
  <c r="BC165" i="2"/>
  <c r="BC156" i="2"/>
  <c r="BD189" i="2"/>
  <c r="BC166" i="2"/>
  <c r="BC160" i="2"/>
  <c r="BD159" i="2"/>
  <c r="BC155" i="2"/>
  <c r="BC152" i="2"/>
  <c r="BC149" i="2"/>
  <c r="BC132" i="2"/>
  <c r="BC130" i="2"/>
  <c r="BD119" i="2"/>
  <c r="BC136" i="2"/>
  <c r="BD128" i="2"/>
  <c r="BC127" i="2"/>
  <c r="BD120" i="2"/>
  <c r="BC105" i="2"/>
  <c r="BD101" i="2"/>
  <c r="BC90" i="2"/>
  <c r="BD86" i="2"/>
  <c r="BD72" i="2"/>
  <c r="BD67" i="2"/>
  <c r="BD62" i="2"/>
  <c r="BD57" i="2"/>
  <c r="BD52" i="2"/>
  <c r="BD47" i="2"/>
  <c r="BD42" i="2"/>
  <c r="BD37" i="2"/>
  <c r="BD32" i="2"/>
  <c r="BD27" i="2"/>
  <c r="BC142" i="2"/>
  <c r="BD129" i="2"/>
  <c r="BC120" i="2"/>
  <c r="BC101" i="2"/>
  <c r="BD97" i="2"/>
  <c r="BC86" i="2"/>
  <c r="BD82" i="2"/>
  <c r="BD80" i="2"/>
  <c r="BD78" i="2"/>
  <c r="BC72" i="2"/>
  <c r="BC67" i="2"/>
  <c r="BC62" i="2"/>
  <c r="BC57" i="2"/>
  <c r="BD132" i="2"/>
  <c r="BD104" i="2"/>
  <c r="BC97" i="2"/>
  <c r="BD93" i="2"/>
  <c r="BD89" i="2"/>
  <c r="BD155" i="2"/>
  <c r="BD138" i="2"/>
  <c r="BC104" i="2"/>
  <c r="BD100" i="2"/>
  <c r="BC89" i="2"/>
  <c r="BD85" i="2"/>
  <c r="BC73" i="2"/>
  <c r="BD130" i="2"/>
  <c r="BD116" i="2"/>
  <c r="BD114" i="2"/>
  <c r="BC100" i="2"/>
  <c r="BD96" i="2"/>
  <c r="BD134" i="2"/>
  <c r="BC116" i="2"/>
  <c r="BC115" i="2"/>
  <c r="BC114" i="2"/>
  <c r="BD113" i="2"/>
  <c r="BD112" i="2"/>
  <c r="BD111" i="2"/>
  <c r="BD110" i="2"/>
  <c r="BD109" i="2"/>
  <c r="BD103" i="2"/>
  <c r="BD99" i="2"/>
  <c r="BC92" i="2"/>
  <c r="BC134" i="2"/>
  <c r="BC112" i="2"/>
  <c r="BC111" i="2"/>
  <c r="BC110" i="2"/>
  <c r="BC109" i="2"/>
  <c r="BD108" i="2"/>
  <c r="BD107" i="2"/>
  <c r="BC99" i="2"/>
  <c r="BD95" i="2"/>
  <c r="BD160" i="2"/>
  <c r="BD152" i="2"/>
  <c r="BC147" i="2"/>
  <c r="BC140" i="2"/>
  <c r="BD106" i="2"/>
  <c r="BD136" i="2"/>
  <c r="BD105" i="2"/>
  <c r="BC102" i="2"/>
  <c r="BD98" i="2"/>
  <c r="BD94" i="2"/>
  <c r="BC91" i="2"/>
  <c r="BC82" i="2"/>
  <c r="BC78" i="2"/>
  <c r="BC58" i="2"/>
  <c r="BD118" i="2"/>
  <c r="BD102" i="2"/>
  <c r="BD87" i="2"/>
  <c r="BC95" i="2"/>
  <c r="BC87" i="2"/>
  <c r="BC85" i="2"/>
  <c r="BD88" i="2"/>
  <c r="BC75" i="2"/>
  <c r="BC69" i="2"/>
  <c r="BC65" i="2"/>
  <c r="BC61" i="2"/>
  <c r="BC106" i="2"/>
  <c r="BD83" i="2"/>
  <c r="BC80" i="2"/>
  <c r="BD76" i="2"/>
  <c r="BD68" i="2"/>
  <c r="BD64" i="2"/>
  <c r="BD60" i="2"/>
  <c r="BD56" i="2"/>
  <c r="BD73" i="2"/>
  <c r="BD58" i="2"/>
  <c r="BC46" i="2"/>
  <c r="BC44" i="2"/>
  <c r="BC42" i="2"/>
  <c r="BD40" i="2"/>
  <c r="BD38" i="2"/>
  <c r="BC22" i="2"/>
  <c r="BC17" i="2"/>
  <c r="BC12" i="2"/>
  <c r="BD65" i="2"/>
  <c r="BD63" i="2"/>
  <c r="BD54" i="2"/>
  <c r="BC40" i="2"/>
  <c r="BC38" i="2"/>
  <c r="BD36" i="2"/>
  <c r="BD34" i="2"/>
  <c r="BD23" i="2"/>
  <c r="BD18" i="2"/>
  <c r="BD13" i="2"/>
  <c r="BD70" i="2"/>
  <c r="BC63" i="2"/>
  <c r="BC54" i="2"/>
  <c r="BD53" i="2"/>
  <c r="BC70" i="2"/>
  <c r="BC68" i="2"/>
  <c r="BD55" i="2"/>
  <c r="BC53" i="2"/>
  <c r="BD51" i="2"/>
  <c r="BD49" i="2"/>
  <c r="BD84" i="2"/>
  <c r="BD79" i="2"/>
  <c r="BD75" i="2"/>
  <c r="BD61" i="2"/>
  <c r="BD59" i="2"/>
  <c r="BC55" i="2"/>
  <c r="BC51" i="2"/>
  <c r="BC49" i="2"/>
  <c r="BC47" i="2"/>
  <c r="BD45" i="2"/>
  <c r="BD43" i="2"/>
  <c r="BC84" i="2"/>
  <c r="BC79" i="2"/>
  <c r="BD66" i="2"/>
  <c r="BC59" i="2"/>
  <c r="BC45" i="2"/>
  <c r="BC43" i="2"/>
  <c r="BD41" i="2"/>
  <c r="BD74" i="2"/>
  <c r="BC66" i="2"/>
  <c r="BC64" i="2"/>
  <c r="BC56" i="2"/>
  <c r="BC41" i="2"/>
  <c r="BC74" i="2"/>
  <c r="BD77" i="2"/>
  <c r="BD71" i="2"/>
  <c r="BD69" i="2"/>
  <c r="BC52" i="2"/>
  <c r="BD91" i="2"/>
  <c r="BD81" i="2"/>
  <c r="BC77" i="2"/>
  <c r="BC71" i="2"/>
  <c r="BC60" i="2"/>
  <c r="BC50" i="2"/>
  <c r="BC48" i="2"/>
  <c r="BC31" i="2"/>
  <c r="BC29" i="2"/>
  <c r="BC27" i="2"/>
  <c r="BC26" i="2"/>
  <c r="BD25" i="2"/>
  <c r="BC24" i="2"/>
  <c r="BC20" i="2"/>
  <c r="BC16" i="2"/>
  <c r="BC25" i="2"/>
  <c r="BD19" i="2"/>
  <c r="BD15" i="2"/>
  <c r="BD11" i="2"/>
  <c r="BC23" i="2"/>
  <c r="BC19" i="2"/>
  <c r="BC15" i="2"/>
  <c r="BC11" i="2"/>
  <c r="BD46" i="2"/>
  <c r="BD14" i="2"/>
  <c r="BD10" i="2"/>
  <c r="C9" i="2"/>
  <c r="H9" i="2" s="1"/>
  <c r="I9" i="2" s="1"/>
  <c r="J9" i="2" s="1"/>
  <c r="D10" i="2" s="1"/>
  <c r="BD44" i="2"/>
  <c r="BC39" i="2"/>
  <c r="BC37" i="2"/>
  <c r="BC36" i="2"/>
  <c r="BD35" i="2"/>
  <c r="BC34" i="2"/>
  <c r="BD33" i="2"/>
  <c r="BC32" i="2"/>
  <c r="BD30" i="2"/>
  <c r="BD28" i="2"/>
  <c r="BC21" i="2"/>
  <c r="BD16" i="2"/>
  <c r="BD24" i="2"/>
  <c r="BD26" i="2"/>
  <c r="BC28" i="2"/>
  <c r="BD29" i="2"/>
  <c r="BC30" i="2"/>
  <c r="BD31" i="2"/>
  <c r="BD39" i="2"/>
  <c r="BC9" i="2"/>
  <c r="BD17" i="2"/>
  <c r="BD50" i="2"/>
  <c r="BD9" i="2"/>
  <c r="P9" i="2"/>
  <c r="C9" i="1"/>
  <c r="F9" i="1" s="1"/>
  <c r="H9" i="1" s="1"/>
  <c r="J9" i="1" s="1"/>
  <c r="L9" i="1" s="1"/>
  <c r="N9" i="1" s="1"/>
  <c r="BI45" i="1"/>
  <c r="BJ48" i="1"/>
  <c r="BI52" i="1"/>
  <c r="BJ60" i="1"/>
  <c r="BJ65" i="1"/>
  <c r="BJ70" i="1"/>
  <c r="BJ75" i="1"/>
  <c r="BI80" i="1"/>
  <c r="BI85" i="1"/>
  <c r="BJ89" i="1"/>
  <c r="BJ94" i="1"/>
  <c r="BJ99" i="1"/>
  <c r="BJ104" i="1"/>
  <c r="BJ109" i="1"/>
  <c r="BJ114" i="1"/>
  <c r="BJ119" i="1"/>
  <c r="BJ124" i="1"/>
  <c r="BJ129" i="1"/>
  <c r="BJ134" i="1"/>
  <c r="BJ139" i="1"/>
  <c r="BJ144" i="1"/>
  <c r="BJ149" i="1"/>
  <c r="BJ154" i="1"/>
  <c r="BJ159" i="1"/>
  <c r="BJ164" i="1"/>
  <c r="BJ169" i="1"/>
  <c r="BJ174" i="1"/>
  <c r="BJ179" i="1"/>
  <c r="BJ184" i="1"/>
  <c r="BJ189" i="1"/>
  <c r="BJ194" i="1"/>
  <c r="BJ199" i="1"/>
  <c r="BJ204" i="1"/>
  <c r="BJ209" i="1"/>
  <c r="BJ214" i="1"/>
  <c r="BJ219" i="1"/>
  <c r="BJ224" i="1"/>
  <c r="BI229" i="1"/>
  <c r="BI234" i="1"/>
  <c r="BJ12" i="1"/>
  <c r="BI67" i="1"/>
  <c r="BI91" i="1"/>
  <c r="BI106" i="1"/>
  <c r="BI121" i="1"/>
  <c r="BI136" i="1"/>
  <c r="BI151" i="1"/>
  <c r="BI166" i="1"/>
  <c r="BI181" i="1"/>
  <c r="BI191" i="1"/>
  <c r="BI206" i="1"/>
  <c r="BI221" i="1"/>
  <c r="BJ230" i="1"/>
  <c r="BJ46" i="1"/>
  <c r="BJ57" i="1"/>
  <c r="BJ72" i="1"/>
  <c r="BI82" i="1"/>
  <c r="BJ96" i="1"/>
  <c r="BJ111" i="1"/>
  <c r="BJ126" i="1"/>
  <c r="BJ136" i="1"/>
  <c r="BJ151" i="1"/>
  <c r="BJ166" i="1"/>
  <c r="BJ181" i="1"/>
  <c r="BJ196" i="1"/>
  <c r="BJ206" i="1"/>
  <c r="BJ216" i="1"/>
  <c r="BI231" i="1"/>
  <c r="BI54" i="1"/>
  <c r="BI68" i="1"/>
  <c r="BJ82" i="1"/>
  <c r="BI102" i="1"/>
  <c r="BI117" i="1"/>
  <c r="BI132" i="1"/>
  <c r="BI147" i="1"/>
  <c r="BI162" i="1"/>
  <c r="BI177" i="1"/>
  <c r="BI192" i="1"/>
  <c r="BI207" i="1"/>
  <c r="BI222" i="1"/>
  <c r="BJ45" i="1"/>
  <c r="BI49" i="1"/>
  <c r="BJ52" i="1"/>
  <c r="BI56" i="1"/>
  <c r="BI61" i="1"/>
  <c r="BI66" i="1"/>
  <c r="BI71" i="1"/>
  <c r="BI76" i="1"/>
  <c r="BJ80" i="1"/>
  <c r="BJ85" i="1"/>
  <c r="BI90" i="1"/>
  <c r="BI95" i="1"/>
  <c r="BI100" i="1"/>
  <c r="BI105" i="1"/>
  <c r="BI110" i="1"/>
  <c r="BI115" i="1"/>
  <c r="BI120" i="1"/>
  <c r="BI125" i="1"/>
  <c r="BI130" i="1"/>
  <c r="BI135" i="1"/>
  <c r="BI140" i="1"/>
  <c r="BI145" i="1"/>
  <c r="BI150" i="1"/>
  <c r="BI155" i="1"/>
  <c r="BI160" i="1"/>
  <c r="BI165" i="1"/>
  <c r="BI170" i="1"/>
  <c r="BI175" i="1"/>
  <c r="BI180" i="1"/>
  <c r="BI185" i="1"/>
  <c r="BI190" i="1"/>
  <c r="BI195" i="1"/>
  <c r="BI200" i="1"/>
  <c r="BI205" i="1"/>
  <c r="BI210" i="1"/>
  <c r="BI215" i="1"/>
  <c r="BI220" i="1"/>
  <c r="BI225" i="1"/>
  <c r="BJ229" i="1"/>
  <c r="BJ234" i="1"/>
  <c r="BJ27" i="1"/>
  <c r="BI62" i="1"/>
  <c r="BI111" i="1"/>
  <c r="BI131" i="1"/>
  <c r="BI146" i="1"/>
  <c r="BI156" i="1"/>
  <c r="BI171" i="1"/>
  <c r="BI186" i="1"/>
  <c r="BI201" i="1"/>
  <c r="BI211" i="1"/>
  <c r="BI226" i="1"/>
  <c r="BJ37" i="1"/>
  <c r="BJ62" i="1"/>
  <c r="BJ77" i="1"/>
  <c r="BJ91" i="1"/>
  <c r="BJ106" i="1"/>
  <c r="BJ116" i="1"/>
  <c r="BJ131" i="1"/>
  <c r="BJ141" i="1"/>
  <c r="BJ156" i="1"/>
  <c r="BJ171" i="1"/>
  <c r="BJ186" i="1"/>
  <c r="BJ201" i="1"/>
  <c r="BJ221" i="1"/>
  <c r="BJ42" i="1"/>
  <c r="BJ50" i="1"/>
  <c r="BI58" i="1"/>
  <c r="BI73" i="1"/>
  <c r="BI87" i="1"/>
  <c r="BI97" i="1"/>
  <c r="BI112" i="1"/>
  <c r="BI127" i="1"/>
  <c r="BI142" i="1"/>
  <c r="BI157" i="1"/>
  <c r="BI172" i="1"/>
  <c r="BI187" i="1"/>
  <c r="BI202" i="1"/>
  <c r="BI212" i="1"/>
  <c r="BI227" i="1"/>
  <c r="BJ236" i="1"/>
  <c r="BJ49" i="1"/>
  <c r="BJ56" i="1"/>
  <c r="BJ61" i="1"/>
  <c r="BJ66" i="1"/>
  <c r="BJ71" i="1"/>
  <c r="BJ76" i="1"/>
  <c r="BI81" i="1"/>
  <c r="BJ90" i="1"/>
  <c r="BJ95" i="1"/>
  <c r="BJ100" i="1"/>
  <c r="BJ105" i="1"/>
  <c r="BJ110" i="1"/>
  <c r="BJ115" i="1"/>
  <c r="BJ120" i="1"/>
  <c r="BJ125" i="1"/>
  <c r="BJ130" i="1"/>
  <c r="BJ135" i="1"/>
  <c r="BJ140" i="1"/>
  <c r="BJ145" i="1"/>
  <c r="BJ150" i="1"/>
  <c r="BJ155" i="1"/>
  <c r="BJ160" i="1"/>
  <c r="BJ165" i="1"/>
  <c r="BJ170" i="1"/>
  <c r="BJ175" i="1"/>
  <c r="BJ180" i="1"/>
  <c r="BJ185" i="1"/>
  <c r="BJ190" i="1"/>
  <c r="BJ195" i="1"/>
  <c r="BJ200" i="1"/>
  <c r="BJ205" i="1"/>
  <c r="BJ210" i="1"/>
  <c r="BJ215" i="1"/>
  <c r="BJ220" i="1"/>
  <c r="BJ225" i="1"/>
  <c r="BI230" i="1"/>
  <c r="BI235" i="1"/>
  <c r="BJ32" i="1"/>
  <c r="BI53" i="1"/>
  <c r="BI57" i="1"/>
  <c r="BI72" i="1"/>
  <c r="BI77" i="1"/>
  <c r="BJ81" i="1"/>
  <c r="BI86" i="1"/>
  <c r="BI96" i="1"/>
  <c r="BI101" i="1"/>
  <c r="BI116" i="1"/>
  <c r="BI126" i="1"/>
  <c r="BI141" i="1"/>
  <c r="BI161" i="1"/>
  <c r="BI176" i="1"/>
  <c r="BI196" i="1"/>
  <c r="BI216" i="1"/>
  <c r="BJ235" i="1"/>
  <c r="BI50" i="1"/>
  <c r="BJ53" i="1"/>
  <c r="BJ67" i="1"/>
  <c r="BJ86" i="1"/>
  <c r="BJ101" i="1"/>
  <c r="BJ121" i="1"/>
  <c r="BJ146" i="1"/>
  <c r="BJ161" i="1"/>
  <c r="BJ176" i="1"/>
  <c r="BJ191" i="1"/>
  <c r="BJ211" i="1"/>
  <c r="BJ226" i="1"/>
  <c r="BI236" i="1"/>
  <c r="BI63" i="1"/>
  <c r="BI92" i="1"/>
  <c r="BI107" i="1"/>
  <c r="BI122" i="1"/>
  <c r="BI137" i="1"/>
  <c r="BI152" i="1"/>
  <c r="BI167" i="1"/>
  <c r="BI182" i="1"/>
  <c r="BI197" i="1"/>
  <c r="BI217" i="1"/>
  <c r="BI46" i="1"/>
  <c r="BJ232" i="1"/>
  <c r="BJ222" i="1"/>
  <c r="BJ208" i="1"/>
  <c r="BJ197" i="1"/>
  <c r="BJ183" i="1"/>
  <c r="BJ172" i="1"/>
  <c r="BJ158" i="1"/>
  <c r="BJ147" i="1"/>
  <c r="BJ133" i="1"/>
  <c r="BJ122" i="1"/>
  <c r="BJ108" i="1"/>
  <c r="BJ97" i="1"/>
  <c r="BI84" i="1"/>
  <c r="BJ73" i="1"/>
  <c r="BJ59" i="1"/>
  <c r="BI232" i="1"/>
  <c r="BI219" i="1"/>
  <c r="BI208" i="1"/>
  <c r="BI194" i="1"/>
  <c r="BI183" i="1"/>
  <c r="BI169" i="1"/>
  <c r="BI158" i="1"/>
  <c r="BI144" i="1"/>
  <c r="BI133" i="1"/>
  <c r="BI119" i="1"/>
  <c r="BI108" i="1"/>
  <c r="BI94" i="1"/>
  <c r="BJ83" i="1"/>
  <c r="BI70" i="1"/>
  <c r="BI59" i="1"/>
  <c r="BI48" i="1"/>
  <c r="BI204" i="1"/>
  <c r="BI179" i="1"/>
  <c r="BI154" i="1"/>
  <c r="BI129" i="1"/>
  <c r="BI93" i="1"/>
  <c r="BJ55" i="1"/>
  <c r="BJ238" i="1"/>
  <c r="BJ203" i="1"/>
  <c r="BJ167" i="1"/>
  <c r="BJ142" i="1"/>
  <c r="BJ103" i="1"/>
  <c r="BJ68" i="1"/>
  <c r="BI228" i="1"/>
  <c r="BI189" i="1"/>
  <c r="BI164" i="1"/>
  <c r="BI128" i="1"/>
  <c r="BI89" i="1"/>
  <c r="BI65" i="1"/>
  <c r="BJ227" i="1"/>
  <c r="BJ202" i="1"/>
  <c r="BJ188" i="1"/>
  <c r="BJ177" i="1"/>
  <c r="BJ163" i="1"/>
  <c r="BJ152" i="1"/>
  <c r="BJ138" i="1"/>
  <c r="BJ127" i="1"/>
  <c r="BJ113" i="1"/>
  <c r="BJ102" i="1"/>
  <c r="BJ88" i="1"/>
  <c r="BI78" i="1"/>
  <c r="BJ64" i="1"/>
  <c r="BJ54" i="1"/>
  <c r="BJ44" i="1"/>
  <c r="BI218" i="1"/>
  <c r="BI168" i="1"/>
  <c r="BI118" i="1"/>
  <c r="BI69" i="1"/>
  <c r="BJ228" i="1"/>
  <c r="BJ192" i="1"/>
  <c r="BJ153" i="1"/>
  <c r="BJ117" i="1"/>
  <c r="BJ92" i="1"/>
  <c r="BI47" i="1"/>
  <c r="BI203" i="1"/>
  <c r="BI153" i="1"/>
  <c r="BI103" i="1"/>
  <c r="BJ78" i="1"/>
  <c r="BI224" i="1"/>
  <c r="BI188" i="1"/>
  <c r="BI174" i="1"/>
  <c r="BI163" i="1"/>
  <c r="BI149" i="1"/>
  <c r="BI138" i="1"/>
  <c r="BI124" i="1"/>
  <c r="BI113" i="1"/>
  <c r="BI99" i="1"/>
  <c r="BI88" i="1"/>
  <c r="BI75" i="1"/>
  <c r="BI64" i="1"/>
  <c r="BI44" i="1"/>
  <c r="BJ231" i="1"/>
  <c r="BJ218" i="1"/>
  <c r="BJ207" i="1"/>
  <c r="BJ193" i="1"/>
  <c r="BJ182" i="1"/>
  <c r="BJ168" i="1"/>
  <c r="BJ157" i="1"/>
  <c r="BJ143" i="1"/>
  <c r="BJ132" i="1"/>
  <c r="BJ118" i="1"/>
  <c r="BJ107" i="1"/>
  <c r="BJ93" i="1"/>
  <c r="BI83" i="1"/>
  <c r="BJ69" i="1"/>
  <c r="BJ58" i="1"/>
  <c r="BI193" i="1"/>
  <c r="BI143" i="1"/>
  <c r="BI104" i="1"/>
  <c r="BJ79" i="1"/>
  <c r="BJ47" i="1"/>
  <c r="BJ217" i="1"/>
  <c r="BJ178" i="1"/>
  <c r="BJ128" i="1"/>
  <c r="BI79" i="1"/>
  <c r="BI55" i="1"/>
  <c r="BI238" i="1"/>
  <c r="BI214" i="1"/>
  <c r="BI178" i="1"/>
  <c r="BI139" i="1"/>
  <c r="BI114" i="1"/>
  <c r="BJ237" i="1"/>
  <c r="BJ213" i="1"/>
  <c r="BI237" i="1"/>
  <c r="BI213" i="1"/>
  <c r="BI199" i="1"/>
  <c r="BJ233" i="1"/>
  <c r="BJ223" i="1"/>
  <c r="BJ212" i="1"/>
  <c r="BJ198" i="1"/>
  <c r="BJ187" i="1"/>
  <c r="BJ173" i="1"/>
  <c r="BJ162" i="1"/>
  <c r="BJ148" i="1"/>
  <c r="BJ137" i="1"/>
  <c r="BJ123" i="1"/>
  <c r="BJ112" i="1"/>
  <c r="BJ98" i="1"/>
  <c r="BJ87" i="1"/>
  <c r="BJ74" i="1"/>
  <c r="BJ63" i="1"/>
  <c r="BJ51" i="1"/>
  <c r="BI9" i="1"/>
  <c r="BJ39" i="1"/>
  <c r="BJ34" i="1"/>
  <c r="BJ29" i="1"/>
  <c r="BJ24" i="1"/>
  <c r="BJ19" i="1"/>
  <c r="BJ14" i="1"/>
  <c r="BJ36" i="1"/>
  <c r="BJ26" i="1"/>
  <c r="BJ11" i="1"/>
  <c r="BI41" i="1"/>
  <c r="BI26" i="1"/>
  <c r="BI11" i="1"/>
  <c r="BI39" i="1"/>
  <c r="BI29" i="1"/>
  <c r="BI14" i="1"/>
  <c r="BJ43" i="1"/>
  <c r="BJ38" i="1"/>
  <c r="BJ33" i="1"/>
  <c r="BJ28" i="1"/>
  <c r="BJ23" i="1"/>
  <c r="BJ18" i="1"/>
  <c r="BJ13" i="1"/>
  <c r="BJ22" i="1"/>
  <c r="BJ17" i="1"/>
  <c r="BI42" i="1"/>
  <c r="BI37" i="1"/>
  <c r="BI32" i="1"/>
  <c r="BI27" i="1"/>
  <c r="BI22" i="1"/>
  <c r="BI17" i="1"/>
  <c r="BI12" i="1"/>
  <c r="BJ41" i="1"/>
  <c r="BJ31" i="1"/>
  <c r="BJ21" i="1"/>
  <c r="BJ16" i="1"/>
  <c r="BI36" i="1"/>
  <c r="BI31" i="1"/>
  <c r="BI21" i="1"/>
  <c r="BI16" i="1"/>
  <c r="BJ9" i="1"/>
  <c r="BI34" i="1"/>
  <c r="BI24" i="1"/>
  <c r="BI19" i="1"/>
  <c r="BI43" i="1"/>
  <c r="BI38" i="1"/>
  <c r="BI33" i="1"/>
  <c r="BI28" i="1"/>
  <c r="BI23" i="1"/>
  <c r="BI18" i="1"/>
  <c r="BI13" i="1"/>
  <c r="BJ40" i="1"/>
  <c r="BJ35" i="1"/>
  <c r="BJ30" i="1"/>
  <c r="BJ25" i="1"/>
  <c r="BJ20" i="1"/>
  <c r="BJ15" i="1"/>
  <c r="BJ10" i="1"/>
  <c r="BI40" i="1"/>
  <c r="BI35" i="1"/>
  <c r="BI30" i="1"/>
  <c r="BI25" i="1"/>
  <c r="BI20" i="1"/>
  <c r="BI15" i="1"/>
  <c r="BI10" i="1"/>
  <c r="E9" i="3" l="1"/>
  <c r="G9" i="3" s="1"/>
  <c r="D10" i="3" s="1"/>
  <c r="M10" i="3" s="1"/>
  <c r="F9" i="3"/>
  <c r="C10" i="3" s="1"/>
  <c r="H9" i="3"/>
  <c r="Q9" i="1"/>
  <c r="S9" i="1" s="1"/>
  <c r="T9" i="1" s="1"/>
  <c r="U9" i="1" s="1"/>
  <c r="W9" i="1" s="1"/>
  <c r="E9" i="1"/>
  <c r="G9" i="1" s="1"/>
  <c r="E9" i="2"/>
  <c r="F9" i="2" s="1"/>
  <c r="G9" i="2" s="1"/>
  <c r="C10" i="2" s="1"/>
  <c r="K9" i="2"/>
  <c r="F10" i="3" l="1"/>
  <c r="C11" i="3" s="1"/>
  <c r="E11" i="3" s="1"/>
  <c r="E10" i="3"/>
  <c r="G10" i="3" s="1"/>
  <c r="D11" i="3" s="1"/>
  <c r="F11" i="3" s="1"/>
  <c r="C12" i="3" s="1"/>
  <c r="H10" i="3"/>
  <c r="I10" i="3" s="1"/>
  <c r="R9" i="1"/>
  <c r="I9" i="3"/>
  <c r="J9" i="3"/>
  <c r="K9" i="3" s="1"/>
  <c r="L9" i="3" s="1"/>
  <c r="N9" i="3" s="1"/>
  <c r="E12" i="3"/>
  <c r="G11" i="3"/>
  <c r="D12" i="3" s="1"/>
  <c r="H11" i="3"/>
  <c r="M11" i="3"/>
  <c r="E10" i="2"/>
  <c r="F10" i="2" s="1"/>
  <c r="G10" i="2" s="1"/>
  <c r="C11" i="2" s="1"/>
  <c r="H10" i="2"/>
  <c r="I10" i="2" s="1"/>
  <c r="J10" i="2" s="1"/>
  <c r="D11" i="2" s="1"/>
  <c r="L9" i="2"/>
  <c r="M9" i="2"/>
  <c r="N9" i="2" s="1"/>
  <c r="O9" i="2" s="1"/>
  <c r="Q9" i="2" s="1"/>
  <c r="I9" i="1"/>
  <c r="K9" i="1" s="1"/>
  <c r="J10" i="3" l="1"/>
  <c r="K10" i="3" s="1"/>
  <c r="L10" i="3" s="1"/>
  <c r="N10" i="3" s="1"/>
  <c r="G12" i="3"/>
  <c r="D13" i="3" s="1"/>
  <c r="F12" i="3"/>
  <c r="C13" i="3" s="1"/>
  <c r="H12" i="3"/>
  <c r="M12" i="3"/>
  <c r="I11" i="3"/>
  <c r="J11" i="3"/>
  <c r="K11" i="3" s="1"/>
  <c r="L11" i="3" s="1"/>
  <c r="N11" i="3" s="1"/>
  <c r="E11" i="2"/>
  <c r="F11" i="2" s="1"/>
  <c r="G11" i="2" s="1"/>
  <c r="C12" i="2" s="1"/>
  <c r="H11" i="2"/>
  <c r="I11" i="2" s="1"/>
  <c r="J11" i="2" s="1"/>
  <c r="D12" i="2" s="1"/>
  <c r="M9" i="1"/>
  <c r="O9" i="1" s="1"/>
  <c r="C10" i="1" s="1"/>
  <c r="P9" i="1"/>
  <c r="D10" i="1" s="1"/>
  <c r="E13" i="3" l="1"/>
  <c r="G13" i="3" s="1"/>
  <c r="D14" i="3" s="1"/>
  <c r="F13" i="3"/>
  <c r="C14" i="3" s="1"/>
  <c r="H13" i="3"/>
  <c r="J12" i="3"/>
  <c r="K12" i="3" s="1"/>
  <c r="L12" i="3" s="1"/>
  <c r="N12" i="3" s="1"/>
  <c r="I12" i="3"/>
  <c r="M13" i="3"/>
  <c r="E12" i="2"/>
  <c r="F12" i="2" s="1"/>
  <c r="G12" i="2" s="1"/>
  <c r="C13" i="2" s="1"/>
  <c r="H12" i="2"/>
  <c r="I12" i="2" s="1"/>
  <c r="J12" i="2" s="1"/>
  <c r="D13" i="2" s="1"/>
  <c r="V10" i="1"/>
  <c r="Q10" i="1"/>
  <c r="E10" i="1"/>
  <c r="G10" i="1" s="1"/>
  <c r="F10" i="1"/>
  <c r="H10" i="1" s="1"/>
  <c r="J10" i="1" s="1"/>
  <c r="L10" i="1" s="1"/>
  <c r="N10" i="1" s="1"/>
  <c r="E14" i="3" l="1"/>
  <c r="G14" i="3" s="1"/>
  <c r="D15" i="3" s="1"/>
  <c r="F14" i="3"/>
  <c r="C15" i="3" s="1"/>
  <c r="H14" i="3"/>
  <c r="M14" i="3"/>
  <c r="I13" i="3"/>
  <c r="J13" i="3"/>
  <c r="K13" i="3" s="1"/>
  <c r="L13" i="3" s="1"/>
  <c r="N13" i="3" s="1"/>
  <c r="H13" i="2"/>
  <c r="I13" i="2" s="1"/>
  <c r="J13" i="2" s="1"/>
  <c r="D14" i="2" s="1"/>
  <c r="E13" i="2"/>
  <c r="F13" i="2" s="1"/>
  <c r="G13" i="2" s="1"/>
  <c r="C14" i="2" s="1"/>
  <c r="P10" i="2"/>
  <c r="K10" i="2"/>
  <c r="R10" i="1"/>
  <c r="S10" i="1"/>
  <c r="T10" i="1" s="1"/>
  <c r="U10" i="1" s="1"/>
  <c r="W10" i="1" s="1"/>
  <c r="I10" i="1"/>
  <c r="K10" i="1" s="1"/>
  <c r="M10" i="1" s="1"/>
  <c r="O10" i="1" s="1"/>
  <c r="C11" i="1" s="1"/>
  <c r="E15" i="3" l="1"/>
  <c r="G15" i="3" s="1"/>
  <c r="D16" i="3" s="1"/>
  <c r="F15" i="3"/>
  <c r="C16" i="3" s="1"/>
  <c r="H15" i="3"/>
  <c r="J14" i="3"/>
  <c r="K14" i="3" s="1"/>
  <c r="L14" i="3" s="1"/>
  <c r="N14" i="3" s="1"/>
  <c r="I14" i="3"/>
  <c r="M15" i="3"/>
  <c r="E14" i="2"/>
  <c r="F14" i="2" s="1"/>
  <c r="G14" i="2" s="1"/>
  <c r="C15" i="2" s="1"/>
  <c r="H14" i="2"/>
  <c r="I14" i="2" s="1"/>
  <c r="J14" i="2" s="1"/>
  <c r="D15" i="2" s="1"/>
  <c r="M10" i="2"/>
  <c r="N10" i="2" s="1"/>
  <c r="O10" i="2" s="1"/>
  <c r="Q10" i="2" s="1"/>
  <c r="L10" i="2"/>
  <c r="E11" i="1"/>
  <c r="Q11" i="1"/>
  <c r="P10" i="1"/>
  <c r="D11" i="1" s="1"/>
  <c r="F11" i="1" s="1"/>
  <c r="H11" i="1" s="1"/>
  <c r="E16" i="3" l="1"/>
  <c r="G16" i="3" s="1"/>
  <c r="D17" i="3" s="1"/>
  <c r="F16" i="3"/>
  <c r="C17" i="3" s="1"/>
  <c r="H16" i="3"/>
  <c r="M16" i="3"/>
  <c r="J15" i="3"/>
  <c r="K15" i="3" s="1"/>
  <c r="L15" i="3" s="1"/>
  <c r="N15" i="3" s="1"/>
  <c r="I15" i="3"/>
  <c r="E15" i="2"/>
  <c r="F15" i="2" s="1"/>
  <c r="G15" i="2" s="1"/>
  <c r="C16" i="2" s="1"/>
  <c r="H15" i="2"/>
  <c r="I15" i="2" s="1"/>
  <c r="J15" i="2" s="1"/>
  <c r="D16" i="2" s="1"/>
  <c r="K11" i="2"/>
  <c r="P11" i="2"/>
  <c r="S11" i="1"/>
  <c r="T11" i="1" s="1"/>
  <c r="U11" i="1" s="1"/>
  <c r="R11" i="1"/>
  <c r="V11" i="1"/>
  <c r="J11" i="1"/>
  <c r="L11" i="1" s="1"/>
  <c r="N11" i="1" s="1"/>
  <c r="G11" i="1"/>
  <c r="I11" i="1" s="1"/>
  <c r="K11" i="1" s="1"/>
  <c r="P11" i="1" l="1"/>
  <c r="D12" i="1" s="1"/>
  <c r="V12" i="1" s="1"/>
  <c r="F17" i="3"/>
  <c r="C18" i="3" s="1"/>
  <c r="E17" i="3"/>
  <c r="G17" i="3" s="1"/>
  <c r="D18" i="3" s="1"/>
  <c r="H17" i="3"/>
  <c r="M17" i="3"/>
  <c r="I16" i="3"/>
  <c r="J16" i="3"/>
  <c r="K16" i="3" s="1"/>
  <c r="L16" i="3" s="1"/>
  <c r="N16" i="3" s="1"/>
  <c r="H16" i="2"/>
  <c r="I16" i="2" s="1"/>
  <c r="J16" i="2" s="1"/>
  <c r="D17" i="2" s="1"/>
  <c r="E16" i="2"/>
  <c r="F16" i="2" s="1"/>
  <c r="G16" i="2" s="1"/>
  <c r="C17" i="2" s="1"/>
  <c r="L11" i="2"/>
  <c r="M11" i="2"/>
  <c r="N11" i="2" s="1"/>
  <c r="O11" i="2" s="1"/>
  <c r="Q11" i="2" s="1"/>
  <c r="M11" i="1"/>
  <c r="O11" i="1" s="1"/>
  <c r="C12" i="1" s="1"/>
  <c r="E12" i="1" s="1"/>
  <c r="W11" i="1"/>
  <c r="F12" i="1" l="1"/>
  <c r="H12" i="1" s="1"/>
  <c r="J12" i="1" s="1"/>
  <c r="L12" i="1" s="1"/>
  <c r="N12" i="1" s="1"/>
  <c r="E18" i="3"/>
  <c r="G18" i="3" s="1"/>
  <c r="D19" i="3" s="1"/>
  <c r="F18" i="3"/>
  <c r="C19" i="3" s="1"/>
  <c r="H18" i="3"/>
  <c r="M18" i="3"/>
  <c r="J17" i="3"/>
  <c r="K17" i="3" s="1"/>
  <c r="L17" i="3" s="1"/>
  <c r="N17" i="3" s="1"/>
  <c r="I17" i="3"/>
  <c r="E17" i="2"/>
  <c r="F17" i="2" s="1"/>
  <c r="G17" i="2" s="1"/>
  <c r="C18" i="2" s="1"/>
  <c r="H17" i="2"/>
  <c r="I17" i="2" s="1"/>
  <c r="J17" i="2" s="1"/>
  <c r="D18" i="2" s="1"/>
  <c r="Q12" i="1"/>
  <c r="R12" i="1" s="1"/>
  <c r="G12" i="1"/>
  <c r="S12" i="1" l="1"/>
  <c r="T12" i="1" s="1"/>
  <c r="U12" i="1" s="1"/>
  <c r="W12" i="1" s="1"/>
  <c r="E19" i="3"/>
  <c r="G19" i="3" s="1"/>
  <c r="D20" i="3" s="1"/>
  <c r="F19" i="3"/>
  <c r="C20" i="3" s="1"/>
  <c r="H19" i="3"/>
  <c r="M19" i="3"/>
  <c r="I18" i="3"/>
  <c r="J18" i="3"/>
  <c r="K18" i="3" s="1"/>
  <c r="L18" i="3" s="1"/>
  <c r="N18" i="3" s="1"/>
  <c r="H18" i="2"/>
  <c r="I18" i="2" s="1"/>
  <c r="J18" i="2" s="1"/>
  <c r="D19" i="2" s="1"/>
  <c r="E18" i="2"/>
  <c r="F18" i="2" s="1"/>
  <c r="G18" i="2" s="1"/>
  <c r="C19" i="2" s="1"/>
  <c r="I12" i="1"/>
  <c r="K12" i="1" s="1"/>
  <c r="E20" i="3" l="1"/>
  <c r="G20" i="3" s="1"/>
  <c r="D21" i="3" s="1"/>
  <c r="F20" i="3"/>
  <c r="C21" i="3" s="1"/>
  <c r="H20" i="3"/>
  <c r="M20" i="3"/>
  <c r="J19" i="3"/>
  <c r="K19" i="3" s="1"/>
  <c r="L19" i="3" s="1"/>
  <c r="N19" i="3" s="1"/>
  <c r="I19" i="3"/>
  <c r="H19" i="2"/>
  <c r="I19" i="2" s="1"/>
  <c r="J19" i="2" s="1"/>
  <c r="D20" i="2" s="1"/>
  <c r="E19" i="2"/>
  <c r="F19" i="2" s="1"/>
  <c r="G19" i="2" s="1"/>
  <c r="C20" i="2" s="1"/>
  <c r="P12" i="2"/>
  <c r="K12" i="2"/>
  <c r="M12" i="1"/>
  <c r="O12" i="1" s="1"/>
  <c r="C13" i="1" s="1"/>
  <c r="P12" i="1"/>
  <c r="D13" i="1" s="1"/>
  <c r="E21" i="3" l="1"/>
  <c r="G21" i="3" s="1"/>
  <c r="D22" i="3" s="1"/>
  <c r="F21" i="3"/>
  <c r="C22" i="3" s="1"/>
  <c r="H21" i="3"/>
  <c r="J20" i="3"/>
  <c r="K20" i="3" s="1"/>
  <c r="L20" i="3" s="1"/>
  <c r="N20" i="3" s="1"/>
  <c r="I20" i="3"/>
  <c r="M21" i="3"/>
  <c r="H20" i="2"/>
  <c r="I20" i="2" s="1"/>
  <c r="J20" i="2" s="1"/>
  <c r="D21" i="2" s="1"/>
  <c r="E20" i="2"/>
  <c r="F20" i="2" s="1"/>
  <c r="G20" i="2" s="1"/>
  <c r="C21" i="2" s="1"/>
  <c r="M12" i="2"/>
  <c r="N12" i="2" s="1"/>
  <c r="O12" i="2" s="1"/>
  <c r="Q12" i="2" s="1"/>
  <c r="L12" i="2"/>
  <c r="V13" i="1"/>
  <c r="Q13" i="1"/>
  <c r="F13" i="1"/>
  <c r="H13" i="1" s="1"/>
  <c r="J13" i="1" s="1"/>
  <c r="L13" i="1" s="1"/>
  <c r="N13" i="1" s="1"/>
  <c r="E13" i="1"/>
  <c r="E22" i="3" l="1"/>
  <c r="G22" i="3" s="1"/>
  <c r="D23" i="3" s="1"/>
  <c r="F22" i="3"/>
  <c r="C23" i="3" s="1"/>
  <c r="H22" i="3"/>
  <c r="M22" i="3"/>
  <c r="I21" i="3"/>
  <c r="J21" i="3"/>
  <c r="K21" i="3" s="1"/>
  <c r="L21" i="3" s="1"/>
  <c r="N21" i="3" s="1"/>
  <c r="E21" i="2"/>
  <c r="F21" i="2" s="1"/>
  <c r="G21" i="2" s="1"/>
  <c r="C22" i="2" s="1"/>
  <c r="H21" i="2"/>
  <c r="I21" i="2" s="1"/>
  <c r="J21" i="2" s="1"/>
  <c r="D22" i="2" s="1"/>
  <c r="P13" i="2"/>
  <c r="K13" i="2"/>
  <c r="R13" i="1"/>
  <c r="S13" i="1"/>
  <c r="T13" i="1" s="1"/>
  <c r="U13" i="1" s="1"/>
  <c r="W13" i="1" s="1"/>
  <c r="G13" i="1"/>
  <c r="I13" i="1" s="1"/>
  <c r="K13" i="1" s="1"/>
  <c r="M13" i="1" s="1"/>
  <c r="O13" i="1" s="1"/>
  <c r="C14" i="1" s="1"/>
  <c r="E23" i="3" l="1"/>
  <c r="G23" i="3" s="1"/>
  <c r="D24" i="3" s="1"/>
  <c r="F23" i="3"/>
  <c r="C24" i="3" s="1"/>
  <c r="E24" i="3" s="1"/>
  <c r="H23" i="3"/>
  <c r="M23" i="3"/>
  <c r="J22" i="3"/>
  <c r="K22" i="3" s="1"/>
  <c r="L22" i="3" s="1"/>
  <c r="N22" i="3" s="1"/>
  <c r="I22" i="3"/>
  <c r="E22" i="2"/>
  <c r="H22" i="2"/>
  <c r="I22" i="2" s="1"/>
  <c r="J22" i="2" s="1"/>
  <c r="D23" i="2" s="1"/>
  <c r="F22" i="2"/>
  <c r="G22" i="2" s="1"/>
  <c r="C23" i="2" s="1"/>
  <c r="M13" i="2"/>
  <c r="N13" i="2" s="1"/>
  <c r="O13" i="2" s="1"/>
  <c r="Q13" i="2" s="1"/>
  <c r="L13" i="2"/>
  <c r="E14" i="1"/>
  <c r="Q14" i="1"/>
  <c r="P13" i="1"/>
  <c r="D14" i="1" s="1"/>
  <c r="F24" i="3" l="1"/>
  <c r="C25" i="3" s="1"/>
  <c r="G24" i="3"/>
  <c r="D25" i="3" s="1"/>
  <c r="M24" i="3"/>
  <c r="H24" i="3"/>
  <c r="J23" i="3"/>
  <c r="K23" i="3" s="1"/>
  <c r="L23" i="3" s="1"/>
  <c r="N23" i="3" s="1"/>
  <c r="I23" i="3"/>
  <c r="H23" i="2"/>
  <c r="I23" i="2" s="1"/>
  <c r="J23" i="2" s="1"/>
  <c r="D24" i="2" s="1"/>
  <c r="E23" i="2"/>
  <c r="F23" i="2" s="1"/>
  <c r="G23" i="2" s="1"/>
  <c r="C24" i="2" s="1"/>
  <c r="K14" i="2"/>
  <c r="R14" i="1"/>
  <c r="S14" i="1"/>
  <c r="T14" i="1" s="1"/>
  <c r="U14" i="1" s="1"/>
  <c r="V14" i="1"/>
  <c r="F14" i="1"/>
  <c r="H14" i="1" s="1"/>
  <c r="J14" i="1" s="1"/>
  <c r="L14" i="1" s="1"/>
  <c r="N14" i="1" s="1"/>
  <c r="G14" i="1"/>
  <c r="I14" i="1" s="1"/>
  <c r="K14" i="1" s="1"/>
  <c r="M14" i="1" s="1"/>
  <c r="E25" i="3" l="1"/>
  <c r="G25" i="3" s="1"/>
  <c r="D26" i="3" s="1"/>
  <c r="F25" i="3"/>
  <c r="C26" i="3" s="1"/>
  <c r="M25" i="3"/>
  <c r="H25" i="3"/>
  <c r="J24" i="3"/>
  <c r="K24" i="3" s="1"/>
  <c r="L24" i="3" s="1"/>
  <c r="N24" i="3" s="1"/>
  <c r="I24" i="3"/>
  <c r="H24" i="2"/>
  <c r="I24" i="2" s="1"/>
  <c r="J24" i="2" s="1"/>
  <c r="D25" i="2" s="1"/>
  <c r="E24" i="2"/>
  <c r="F24" i="2" s="1"/>
  <c r="G24" i="2" s="1"/>
  <c r="C25" i="2" s="1"/>
  <c r="P14" i="2"/>
  <c r="L14" i="2"/>
  <c r="M14" i="2"/>
  <c r="N14" i="2" s="1"/>
  <c r="O14" i="2" s="1"/>
  <c r="P14" i="1"/>
  <c r="D15" i="1" s="1"/>
  <c r="V15" i="1" s="1"/>
  <c r="O14" i="1"/>
  <c r="C15" i="1" s="1"/>
  <c r="W14" i="1"/>
  <c r="F26" i="3" l="1"/>
  <c r="C27" i="3" s="1"/>
  <c r="E26" i="3"/>
  <c r="G26" i="3" s="1"/>
  <c r="D27" i="3" s="1"/>
  <c r="H26" i="3"/>
  <c r="M26" i="3"/>
  <c r="J25" i="3"/>
  <c r="K25" i="3" s="1"/>
  <c r="L25" i="3" s="1"/>
  <c r="N25" i="3" s="1"/>
  <c r="I25" i="3"/>
  <c r="E25" i="2"/>
  <c r="F25" i="2" s="1"/>
  <c r="G25" i="2" s="1"/>
  <c r="C26" i="2" s="1"/>
  <c r="H25" i="2"/>
  <c r="I25" i="2" s="1"/>
  <c r="J25" i="2" s="1"/>
  <c r="D26" i="2" s="1"/>
  <c r="Q14" i="2"/>
  <c r="E15" i="1"/>
  <c r="F15" i="1"/>
  <c r="H15" i="1" s="1"/>
  <c r="J15" i="1" s="1"/>
  <c r="L15" i="1" s="1"/>
  <c r="N15" i="1" s="1"/>
  <c r="Q15" i="1"/>
  <c r="E27" i="3" l="1"/>
  <c r="G27" i="3" s="1"/>
  <c r="D28" i="3" s="1"/>
  <c r="F27" i="3"/>
  <c r="C28" i="3" s="1"/>
  <c r="H27" i="3"/>
  <c r="M27" i="3"/>
  <c r="I26" i="3"/>
  <c r="J26" i="3"/>
  <c r="K26" i="3" s="1"/>
  <c r="L26" i="3" s="1"/>
  <c r="N26" i="3" s="1"/>
  <c r="E26" i="2"/>
  <c r="F26" i="2" s="1"/>
  <c r="G26" i="2" s="1"/>
  <c r="C27" i="2" s="1"/>
  <c r="H26" i="2"/>
  <c r="I26" i="2" s="1"/>
  <c r="J26" i="2" s="1"/>
  <c r="D27" i="2" s="1"/>
  <c r="K15" i="2"/>
  <c r="P15" i="2"/>
  <c r="R15" i="1"/>
  <c r="S15" i="1"/>
  <c r="T15" i="1" s="1"/>
  <c r="U15" i="1" s="1"/>
  <c r="W15" i="1" s="1"/>
  <c r="G15" i="1"/>
  <c r="I15" i="1" s="1"/>
  <c r="K15" i="1" s="1"/>
  <c r="M15" i="1" s="1"/>
  <c r="O15" i="1" s="1"/>
  <c r="C16" i="1" s="1"/>
  <c r="E28" i="3" l="1"/>
  <c r="G28" i="3" s="1"/>
  <c r="D29" i="3" s="1"/>
  <c r="F28" i="3"/>
  <c r="C29" i="3" s="1"/>
  <c r="H28" i="3"/>
  <c r="M28" i="3"/>
  <c r="J27" i="3"/>
  <c r="K27" i="3" s="1"/>
  <c r="L27" i="3" s="1"/>
  <c r="N27" i="3" s="1"/>
  <c r="I27" i="3"/>
  <c r="E27" i="2"/>
  <c r="F27" i="2" s="1"/>
  <c r="G27" i="2" s="1"/>
  <c r="C28" i="2" s="1"/>
  <c r="H27" i="2"/>
  <c r="I27" i="2" s="1"/>
  <c r="J27" i="2" s="1"/>
  <c r="D28" i="2" s="1"/>
  <c r="M15" i="2"/>
  <c r="N15" i="2" s="1"/>
  <c r="O15" i="2" s="1"/>
  <c r="Q15" i="2" s="1"/>
  <c r="L15" i="2"/>
  <c r="E16" i="1"/>
  <c r="Q16" i="1"/>
  <c r="P15" i="1"/>
  <c r="D16" i="1" s="1"/>
  <c r="F16" i="1" s="1"/>
  <c r="H16" i="1" s="1"/>
  <c r="J16" i="1" s="1"/>
  <c r="L16" i="1" s="1"/>
  <c r="N16" i="1" s="1"/>
  <c r="E29" i="3" l="1"/>
  <c r="G29" i="3" s="1"/>
  <c r="D30" i="3" s="1"/>
  <c r="F29" i="3"/>
  <c r="C30" i="3" s="1"/>
  <c r="H29" i="3"/>
  <c r="M29" i="3"/>
  <c r="J28" i="3"/>
  <c r="K28" i="3" s="1"/>
  <c r="L28" i="3" s="1"/>
  <c r="N28" i="3" s="1"/>
  <c r="I28" i="3"/>
  <c r="H28" i="2"/>
  <c r="I28" i="2" s="1"/>
  <c r="J28" i="2" s="1"/>
  <c r="D29" i="2" s="1"/>
  <c r="E28" i="2"/>
  <c r="F28" i="2" s="1"/>
  <c r="G28" i="2" s="1"/>
  <c r="C29" i="2" s="1"/>
  <c r="G16" i="1"/>
  <c r="I16" i="1" s="1"/>
  <c r="K16" i="1" s="1"/>
  <c r="M16" i="1" s="1"/>
  <c r="O16" i="1" s="1"/>
  <c r="C17" i="1" s="1"/>
  <c r="V16" i="1"/>
  <c r="S16" i="1"/>
  <c r="T16" i="1" s="1"/>
  <c r="U16" i="1" s="1"/>
  <c r="R16" i="1"/>
  <c r="W16" i="1" l="1"/>
  <c r="F30" i="3"/>
  <c r="C31" i="3" s="1"/>
  <c r="E30" i="3"/>
  <c r="G30" i="3" s="1"/>
  <c r="D31" i="3" s="1"/>
  <c r="H30" i="3"/>
  <c r="M30" i="3"/>
  <c r="J29" i="3"/>
  <c r="K29" i="3" s="1"/>
  <c r="L29" i="3" s="1"/>
  <c r="N29" i="3" s="1"/>
  <c r="I29" i="3"/>
  <c r="H29" i="2"/>
  <c r="I29" i="2" s="1"/>
  <c r="J29" i="2" s="1"/>
  <c r="D30" i="2" s="1"/>
  <c r="E29" i="2"/>
  <c r="F29" i="2" s="1"/>
  <c r="G29" i="2" s="1"/>
  <c r="C30" i="2" s="1"/>
  <c r="P16" i="1"/>
  <c r="D17" i="1" s="1"/>
  <c r="F17" i="1" s="1"/>
  <c r="H17" i="1" s="1"/>
  <c r="J17" i="1" s="1"/>
  <c r="L17" i="1" s="1"/>
  <c r="N17" i="1" s="1"/>
  <c r="Q17" i="1"/>
  <c r="E17" i="1"/>
  <c r="V17" i="1" l="1"/>
  <c r="E31" i="3"/>
  <c r="G31" i="3" s="1"/>
  <c r="D32" i="3" s="1"/>
  <c r="F31" i="3"/>
  <c r="C32" i="3" s="1"/>
  <c r="H31" i="3"/>
  <c r="J30" i="3"/>
  <c r="K30" i="3" s="1"/>
  <c r="L30" i="3" s="1"/>
  <c r="N30" i="3" s="1"/>
  <c r="I30" i="3"/>
  <c r="M31" i="3"/>
  <c r="H30" i="2"/>
  <c r="I30" i="2" s="1"/>
  <c r="J30" i="2" s="1"/>
  <c r="D31" i="2" s="1"/>
  <c r="E30" i="2"/>
  <c r="F30" i="2" s="1"/>
  <c r="G30" i="2" s="1"/>
  <c r="C31" i="2" s="1"/>
  <c r="P16" i="2"/>
  <c r="K16" i="2"/>
  <c r="G17" i="1"/>
  <c r="R17" i="1"/>
  <c r="S17" i="1"/>
  <c r="T17" i="1" s="1"/>
  <c r="U17" i="1" s="1"/>
  <c r="W17" i="1" l="1"/>
  <c r="E32" i="3"/>
  <c r="G32" i="3" s="1"/>
  <c r="D33" i="3" s="1"/>
  <c r="F32" i="3"/>
  <c r="C33" i="3" s="1"/>
  <c r="H32" i="3"/>
  <c r="M32" i="3"/>
  <c r="I31" i="3"/>
  <c r="J31" i="3"/>
  <c r="K31" i="3" s="1"/>
  <c r="L31" i="3" s="1"/>
  <c r="N31" i="3" s="1"/>
  <c r="E31" i="2"/>
  <c r="F31" i="2" s="1"/>
  <c r="G31" i="2" s="1"/>
  <c r="C32" i="2" s="1"/>
  <c r="H31" i="2"/>
  <c r="I31" i="2" s="1"/>
  <c r="J31" i="2" s="1"/>
  <c r="D32" i="2" s="1"/>
  <c r="M16" i="2"/>
  <c r="N16" i="2" s="1"/>
  <c r="O16" i="2" s="1"/>
  <c r="Q16" i="2" s="1"/>
  <c r="L16" i="2"/>
  <c r="I17" i="1"/>
  <c r="K17" i="1" s="1"/>
  <c r="F33" i="3" l="1"/>
  <c r="C34" i="3" s="1"/>
  <c r="E33" i="3"/>
  <c r="G33" i="3" s="1"/>
  <c r="D34" i="3" s="1"/>
  <c r="H33" i="3"/>
  <c r="I32" i="3"/>
  <c r="J32" i="3"/>
  <c r="K32" i="3" s="1"/>
  <c r="L32" i="3" s="1"/>
  <c r="N32" i="3" s="1"/>
  <c r="M33" i="3"/>
  <c r="E32" i="2"/>
  <c r="F32" i="2" s="1"/>
  <c r="G32" i="2" s="1"/>
  <c r="C33" i="2" s="1"/>
  <c r="H32" i="2"/>
  <c r="I32" i="2" s="1"/>
  <c r="J32" i="2" s="1"/>
  <c r="D33" i="2" s="1"/>
  <c r="K17" i="2"/>
  <c r="M17" i="2" s="1"/>
  <c r="N17" i="2" s="1"/>
  <c r="O17" i="2" s="1"/>
  <c r="P17" i="2"/>
  <c r="M17" i="1"/>
  <c r="O17" i="1" s="1"/>
  <c r="C18" i="1" s="1"/>
  <c r="P17" i="1"/>
  <c r="D18" i="1" s="1"/>
  <c r="L17" i="2" l="1"/>
  <c r="F34" i="3"/>
  <c r="C35" i="3" s="1"/>
  <c r="E34" i="3"/>
  <c r="G34" i="3" s="1"/>
  <c r="D35" i="3" s="1"/>
  <c r="H34" i="3"/>
  <c r="M34" i="3"/>
  <c r="J33" i="3"/>
  <c r="K33" i="3" s="1"/>
  <c r="L33" i="3" s="1"/>
  <c r="N33" i="3" s="1"/>
  <c r="I33" i="3"/>
  <c r="H33" i="2"/>
  <c r="I33" i="2" s="1"/>
  <c r="J33" i="2" s="1"/>
  <c r="D34" i="2" s="1"/>
  <c r="E33" i="2"/>
  <c r="F33" i="2" s="1"/>
  <c r="G33" i="2" s="1"/>
  <c r="C34" i="2" s="1"/>
  <c r="Q17" i="2"/>
  <c r="V18" i="1"/>
  <c r="E18" i="1"/>
  <c r="F18" i="1"/>
  <c r="H18" i="1" s="1"/>
  <c r="J18" i="1" s="1"/>
  <c r="L18" i="1" s="1"/>
  <c r="N18" i="1" s="1"/>
  <c r="Q18" i="1"/>
  <c r="E35" i="3" l="1"/>
  <c r="G35" i="3" s="1"/>
  <c r="D36" i="3" s="1"/>
  <c r="F35" i="3"/>
  <c r="C36" i="3" s="1"/>
  <c r="H35" i="3"/>
  <c r="M35" i="3"/>
  <c r="J34" i="3"/>
  <c r="K34" i="3" s="1"/>
  <c r="L34" i="3" s="1"/>
  <c r="N34" i="3" s="1"/>
  <c r="I34" i="3"/>
  <c r="H34" i="2"/>
  <c r="I34" i="2" s="1"/>
  <c r="J34" i="2" s="1"/>
  <c r="D35" i="2" s="1"/>
  <c r="E34" i="2"/>
  <c r="F34" i="2" s="1"/>
  <c r="G34" i="2" s="1"/>
  <c r="C35" i="2" s="1"/>
  <c r="R18" i="1"/>
  <c r="S18" i="1"/>
  <c r="T18" i="1" s="1"/>
  <c r="U18" i="1" s="1"/>
  <c r="W18" i="1" s="1"/>
  <c r="G18" i="1"/>
  <c r="I18" i="1" s="1"/>
  <c r="K18" i="1" s="1"/>
  <c r="M18" i="1" s="1"/>
  <c r="O18" i="1" s="1"/>
  <c r="C19" i="1" s="1"/>
  <c r="F36" i="3" l="1"/>
  <c r="C37" i="3" s="1"/>
  <c r="E36" i="3"/>
  <c r="G36" i="3" s="1"/>
  <c r="D37" i="3" s="1"/>
  <c r="H36" i="3"/>
  <c r="M36" i="3"/>
  <c r="J35" i="3"/>
  <c r="K35" i="3" s="1"/>
  <c r="L35" i="3" s="1"/>
  <c r="N35" i="3" s="1"/>
  <c r="I35" i="3"/>
  <c r="E35" i="2"/>
  <c r="F35" i="2" s="1"/>
  <c r="G35" i="2" s="1"/>
  <c r="C36" i="2" s="1"/>
  <c r="H35" i="2"/>
  <c r="I35" i="2" s="1"/>
  <c r="J35" i="2" s="1"/>
  <c r="D36" i="2" s="1"/>
  <c r="K18" i="2"/>
  <c r="P18" i="2"/>
  <c r="E19" i="1"/>
  <c r="Q19" i="1"/>
  <c r="P18" i="1"/>
  <c r="D19" i="1" s="1"/>
  <c r="F37" i="3" l="1"/>
  <c r="C38" i="3" s="1"/>
  <c r="E37" i="3"/>
  <c r="G37" i="3" s="1"/>
  <c r="D38" i="3" s="1"/>
  <c r="H37" i="3"/>
  <c r="M37" i="3"/>
  <c r="I36" i="3"/>
  <c r="J36" i="3"/>
  <c r="K36" i="3" s="1"/>
  <c r="L36" i="3" s="1"/>
  <c r="N36" i="3" s="1"/>
  <c r="E36" i="2"/>
  <c r="F36" i="2" s="1"/>
  <c r="G36" i="2" s="1"/>
  <c r="C37" i="2" s="1"/>
  <c r="H36" i="2"/>
  <c r="I36" i="2" s="1"/>
  <c r="J36" i="2" s="1"/>
  <c r="D37" i="2" s="1"/>
  <c r="K19" i="2"/>
  <c r="L18" i="2"/>
  <c r="M18" i="2"/>
  <c r="N18" i="2" s="1"/>
  <c r="O18" i="2" s="1"/>
  <c r="Q18" i="2" s="1"/>
  <c r="V19" i="1"/>
  <c r="G19" i="1"/>
  <c r="I19" i="1" s="1"/>
  <c r="K19" i="1" s="1"/>
  <c r="M19" i="1" s="1"/>
  <c r="S19" i="1"/>
  <c r="T19" i="1" s="1"/>
  <c r="U19" i="1" s="1"/>
  <c r="R19" i="1"/>
  <c r="F19" i="1"/>
  <c r="H19" i="1" s="1"/>
  <c r="J19" i="1" s="1"/>
  <c r="L19" i="1" s="1"/>
  <c r="N19" i="1" s="1"/>
  <c r="P19" i="1" l="1"/>
  <c r="D20" i="1" s="1"/>
  <c r="V20" i="1" s="1"/>
  <c r="F38" i="3"/>
  <c r="C39" i="3" s="1"/>
  <c r="E38" i="3"/>
  <c r="G38" i="3" s="1"/>
  <c r="D39" i="3" s="1"/>
  <c r="H38" i="3"/>
  <c r="J37" i="3"/>
  <c r="K37" i="3" s="1"/>
  <c r="L37" i="3" s="1"/>
  <c r="N37" i="3" s="1"/>
  <c r="I37" i="3"/>
  <c r="M38" i="3"/>
  <c r="H37" i="2"/>
  <c r="I37" i="2" s="1"/>
  <c r="J37" i="2" s="1"/>
  <c r="D38" i="2" s="1"/>
  <c r="E37" i="2"/>
  <c r="F37" i="2" s="1"/>
  <c r="G37" i="2" s="1"/>
  <c r="C38" i="2" s="1"/>
  <c r="P19" i="2"/>
  <c r="L19" i="2"/>
  <c r="M19" i="2"/>
  <c r="N19" i="2" s="1"/>
  <c r="O19" i="2" s="1"/>
  <c r="W19" i="1"/>
  <c r="O19" i="1"/>
  <c r="C20" i="1" s="1"/>
  <c r="Q19" i="2" l="1"/>
  <c r="E39" i="3"/>
  <c r="G39" i="3" s="1"/>
  <c r="D40" i="3" s="1"/>
  <c r="F39" i="3"/>
  <c r="C40" i="3" s="1"/>
  <c r="H39" i="3"/>
  <c r="M39" i="3"/>
  <c r="J38" i="3"/>
  <c r="K38" i="3" s="1"/>
  <c r="L38" i="3" s="1"/>
  <c r="N38" i="3" s="1"/>
  <c r="I38" i="3"/>
  <c r="H38" i="2"/>
  <c r="I38" i="2" s="1"/>
  <c r="J38" i="2" s="1"/>
  <c r="D39" i="2" s="1"/>
  <c r="E38" i="2"/>
  <c r="F38" i="2" s="1"/>
  <c r="G38" i="2" s="1"/>
  <c r="C39" i="2" s="1"/>
  <c r="P20" i="2"/>
  <c r="Q20" i="1"/>
  <c r="E20" i="1"/>
  <c r="F20" i="1"/>
  <c r="H20" i="1" s="1"/>
  <c r="J20" i="1" s="1"/>
  <c r="L20" i="1" s="1"/>
  <c r="N20" i="1" s="1"/>
  <c r="F40" i="3" l="1"/>
  <c r="C41" i="3" s="1"/>
  <c r="E40" i="3"/>
  <c r="G40" i="3" s="1"/>
  <c r="D41" i="3" s="1"/>
  <c r="H40" i="3"/>
  <c r="M40" i="3"/>
  <c r="J39" i="3"/>
  <c r="K39" i="3" s="1"/>
  <c r="L39" i="3" s="1"/>
  <c r="N39" i="3" s="1"/>
  <c r="I39" i="3"/>
  <c r="H39" i="2"/>
  <c r="I39" i="2" s="1"/>
  <c r="J39" i="2" s="1"/>
  <c r="D40" i="2" s="1"/>
  <c r="E39" i="2"/>
  <c r="F39" i="2" s="1"/>
  <c r="G39" i="2" s="1"/>
  <c r="C40" i="2" s="1"/>
  <c r="K20" i="2"/>
  <c r="G20" i="1"/>
  <c r="I20" i="1" s="1"/>
  <c r="K20" i="1" s="1"/>
  <c r="M20" i="1" s="1"/>
  <c r="O20" i="1" s="1"/>
  <c r="C21" i="1" s="1"/>
  <c r="R20" i="1"/>
  <c r="S20" i="1"/>
  <c r="T20" i="1" s="1"/>
  <c r="U20" i="1" s="1"/>
  <c r="W20" i="1" s="1"/>
  <c r="E41" i="3" l="1"/>
  <c r="G41" i="3" s="1"/>
  <c r="D42" i="3" s="1"/>
  <c r="F41" i="3"/>
  <c r="C42" i="3" s="1"/>
  <c r="H41" i="3"/>
  <c r="M41" i="3"/>
  <c r="J40" i="3"/>
  <c r="K40" i="3" s="1"/>
  <c r="L40" i="3" s="1"/>
  <c r="N40" i="3" s="1"/>
  <c r="I40" i="3"/>
  <c r="E40" i="2"/>
  <c r="F40" i="2" s="1"/>
  <c r="G40" i="2" s="1"/>
  <c r="C41" i="2" s="1"/>
  <c r="H40" i="2"/>
  <c r="I40" i="2" s="1"/>
  <c r="J40" i="2" s="1"/>
  <c r="D41" i="2" s="1"/>
  <c r="M20" i="2"/>
  <c r="N20" i="2" s="1"/>
  <c r="O20" i="2" s="1"/>
  <c r="Q20" i="2" s="1"/>
  <c r="L20" i="2"/>
  <c r="E21" i="1"/>
  <c r="Q21" i="1"/>
  <c r="P20" i="1"/>
  <c r="D21" i="1" s="1"/>
  <c r="F42" i="3" l="1"/>
  <c r="C43" i="3" s="1"/>
  <c r="E42" i="3"/>
  <c r="G42" i="3" s="1"/>
  <c r="D43" i="3" s="1"/>
  <c r="H42" i="3"/>
  <c r="M42" i="3"/>
  <c r="I41" i="3"/>
  <c r="J41" i="3"/>
  <c r="K41" i="3" s="1"/>
  <c r="L41" i="3" s="1"/>
  <c r="N41" i="3" s="1"/>
  <c r="H41" i="2"/>
  <c r="I41" i="2" s="1"/>
  <c r="J41" i="2" s="1"/>
  <c r="D42" i="2" s="1"/>
  <c r="E41" i="2"/>
  <c r="F41" i="2" s="1"/>
  <c r="G41" i="2" s="1"/>
  <c r="C42" i="2" s="1"/>
  <c r="V21" i="1"/>
  <c r="G21" i="1"/>
  <c r="I21" i="1" s="1"/>
  <c r="K21" i="1" s="1"/>
  <c r="M21" i="1" s="1"/>
  <c r="F21" i="1"/>
  <c r="H21" i="1" s="1"/>
  <c r="R21" i="1"/>
  <c r="S21" i="1"/>
  <c r="T21" i="1" s="1"/>
  <c r="U21" i="1" s="1"/>
  <c r="F43" i="3" l="1"/>
  <c r="C44" i="3" s="1"/>
  <c r="E43" i="3"/>
  <c r="G43" i="3" s="1"/>
  <c r="D44" i="3" s="1"/>
  <c r="H43" i="3"/>
  <c r="M43" i="3"/>
  <c r="J42" i="3"/>
  <c r="K42" i="3" s="1"/>
  <c r="L42" i="3" s="1"/>
  <c r="N42" i="3" s="1"/>
  <c r="I42" i="3"/>
  <c r="E42" i="2"/>
  <c r="F42" i="2" s="1"/>
  <c r="G42" i="2" s="1"/>
  <c r="C43" i="2" s="1"/>
  <c r="H42" i="2"/>
  <c r="I42" i="2" s="1"/>
  <c r="J42" i="2" s="1"/>
  <c r="D43" i="2" s="1"/>
  <c r="W21" i="1"/>
  <c r="J21" i="1"/>
  <c r="L21" i="1" s="1"/>
  <c r="N21" i="1" s="1"/>
  <c r="P21" i="1" s="1"/>
  <c r="D22" i="1" s="1"/>
  <c r="F44" i="3" l="1"/>
  <c r="C45" i="3" s="1"/>
  <c r="E44" i="3"/>
  <c r="G44" i="3" s="1"/>
  <c r="D45" i="3" s="1"/>
  <c r="H44" i="3"/>
  <c r="M44" i="3"/>
  <c r="I43" i="3"/>
  <c r="J43" i="3"/>
  <c r="K43" i="3" s="1"/>
  <c r="L43" i="3" s="1"/>
  <c r="N43" i="3" s="1"/>
  <c r="E43" i="2"/>
  <c r="F43" i="2" s="1"/>
  <c r="G43" i="2" s="1"/>
  <c r="C44" i="2" s="1"/>
  <c r="H43" i="2"/>
  <c r="I43" i="2" s="1"/>
  <c r="J43" i="2" s="1"/>
  <c r="D44" i="2" s="1"/>
  <c r="P21" i="2"/>
  <c r="K21" i="2"/>
  <c r="O21" i="1"/>
  <c r="C22" i="1" s="1"/>
  <c r="F22" i="1" s="1"/>
  <c r="H22" i="1" s="1"/>
  <c r="J22" i="1" s="1"/>
  <c r="L22" i="1" s="1"/>
  <c r="N22" i="1" s="1"/>
  <c r="V22" i="1"/>
  <c r="Q22" i="1" l="1"/>
  <c r="S22" i="1" s="1"/>
  <c r="T22" i="1" s="1"/>
  <c r="U22" i="1" s="1"/>
  <c r="W22" i="1" s="1"/>
  <c r="E22" i="1"/>
  <c r="G22" i="1" s="1"/>
  <c r="I22" i="1" s="1"/>
  <c r="K22" i="1" s="1"/>
  <c r="M22" i="1" s="1"/>
  <c r="O22" i="1" s="1"/>
  <c r="C23" i="1" s="1"/>
  <c r="E45" i="3"/>
  <c r="G45" i="3" s="1"/>
  <c r="D46" i="3" s="1"/>
  <c r="F45" i="3"/>
  <c r="C46" i="3" s="1"/>
  <c r="H45" i="3"/>
  <c r="M45" i="3"/>
  <c r="J44" i="3"/>
  <c r="K44" i="3" s="1"/>
  <c r="L44" i="3" s="1"/>
  <c r="N44" i="3" s="1"/>
  <c r="I44" i="3"/>
  <c r="H44" i="2"/>
  <c r="I44" i="2" s="1"/>
  <c r="J44" i="2" s="1"/>
  <c r="D45" i="2" s="1"/>
  <c r="E44" i="2"/>
  <c r="F44" i="2" s="1"/>
  <c r="G44" i="2" s="1"/>
  <c r="C45" i="2" s="1"/>
  <c r="M21" i="2"/>
  <c r="N21" i="2" s="1"/>
  <c r="O21" i="2" s="1"/>
  <c r="Q21" i="2" s="1"/>
  <c r="L21" i="2"/>
  <c r="R22" i="1" l="1"/>
  <c r="P22" i="1"/>
  <c r="D23" i="1" s="1"/>
  <c r="V23" i="1" s="1"/>
  <c r="F46" i="3"/>
  <c r="C47" i="3" s="1"/>
  <c r="E46" i="3"/>
  <c r="G46" i="3" s="1"/>
  <c r="D47" i="3" s="1"/>
  <c r="H46" i="3"/>
  <c r="J45" i="3"/>
  <c r="K45" i="3" s="1"/>
  <c r="L45" i="3" s="1"/>
  <c r="N45" i="3" s="1"/>
  <c r="I45" i="3"/>
  <c r="M46" i="3"/>
  <c r="H45" i="2"/>
  <c r="I45" i="2" s="1"/>
  <c r="J45" i="2" s="1"/>
  <c r="D46" i="2" s="1"/>
  <c r="E45" i="2"/>
  <c r="F45" i="2" s="1"/>
  <c r="G45" i="2" s="1"/>
  <c r="C46" i="2" s="1"/>
  <c r="P22" i="2"/>
  <c r="K22" i="2"/>
  <c r="E23" i="1"/>
  <c r="Q23" i="1"/>
  <c r="F23" i="1" l="1"/>
  <c r="H23" i="1" s="1"/>
  <c r="J23" i="1" s="1"/>
  <c r="L23" i="1" s="1"/>
  <c r="N23" i="1" s="1"/>
  <c r="E47" i="3"/>
  <c r="G47" i="3" s="1"/>
  <c r="D48" i="3" s="1"/>
  <c r="F47" i="3"/>
  <c r="C48" i="3" s="1"/>
  <c r="H47" i="3"/>
  <c r="M47" i="3"/>
  <c r="I46" i="3"/>
  <c r="J46" i="3"/>
  <c r="K46" i="3" s="1"/>
  <c r="L46" i="3" s="1"/>
  <c r="N46" i="3" s="1"/>
  <c r="H46" i="2"/>
  <c r="I46" i="2" s="1"/>
  <c r="J46" i="2" s="1"/>
  <c r="D47" i="2" s="1"/>
  <c r="E46" i="2"/>
  <c r="F46" i="2" s="1"/>
  <c r="G46" i="2" s="1"/>
  <c r="C47" i="2" s="1"/>
  <c r="L22" i="2"/>
  <c r="M22" i="2"/>
  <c r="N22" i="2" s="1"/>
  <c r="O22" i="2" s="1"/>
  <c r="Q22" i="2" s="1"/>
  <c r="R23" i="1"/>
  <c r="S23" i="1"/>
  <c r="T23" i="1" s="1"/>
  <c r="U23" i="1" s="1"/>
  <c r="W23" i="1" s="1"/>
  <c r="G23" i="1"/>
  <c r="F48" i="3" l="1"/>
  <c r="C49" i="3" s="1"/>
  <c r="E48" i="3"/>
  <c r="G48" i="3" s="1"/>
  <c r="D49" i="3" s="1"/>
  <c r="H48" i="3"/>
  <c r="M48" i="3"/>
  <c r="J47" i="3"/>
  <c r="K47" i="3" s="1"/>
  <c r="L47" i="3" s="1"/>
  <c r="N47" i="3" s="1"/>
  <c r="I47" i="3"/>
  <c r="E47" i="2"/>
  <c r="F47" i="2" s="1"/>
  <c r="G47" i="2" s="1"/>
  <c r="C48" i="2" s="1"/>
  <c r="H47" i="2"/>
  <c r="I47" i="2" s="1"/>
  <c r="J47" i="2" s="1"/>
  <c r="D48" i="2" s="1"/>
  <c r="I23" i="1"/>
  <c r="K23" i="1" s="1"/>
  <c r="E49" i="3" l="1"/>
  <c r="G49" i="3" s="1"/>
  <c r="D50" i="3" s="1"/>
  <c r="F49" i="3"/>
  <c r="C50" i="3" s="1"/>
  <c r="H49" i="3"/>
  <c r="M49" i="3"/>
  <c r="I48" i="3"/>
  <c r="J48" i="3"/>
  <c r="K48" i="3" s="1"/>
  <c r="L48" i="3" s="1"/>
  <c r="N48" i="3" s="1"/>
  <c r="E48" i="2"/>
  <c r="F48" i="2" s="1"/>
  <c r="G48" i="2" s="1"/>
  <c r="C49" i="2" s="1"/>
  <c r="H48" i="2"/>
  <c r="I48" i="2" s="1"/>
  <c r="J48" i="2" s="1"/>
  <c r="D49" i="2" s="1"/>
  <c r="M23" i="1"/>
  <c r="O23" i="1" s="1"/>
  <c r="C24" i="1" s="1"/>
  <c r="P23" i="1"/>
  <c r="D24" i="1" s="1"/>
  <c r="F50" i="3" l="1"/>
  <c r="C51" i="3" s="1"/>
  <c r="E50" i="3"/>
  <c r="G50" i="3" s="1"/>
  <c r="D51" i="3" s="1"/>
  <c r="H50" i="3"/>
  <c r="M50" i="3"/>
  <c r="J49" i="3"/>
  <c r="K49" i="3" s="1"/>
  <c r="L49" i="3" s="1"/>
  <c r="N49" i="3" s="1"/>
  <c r="I49" i="3"/>
  <c r="H49" i="2"/>
  <c r="I49" i="2" s="1"/>
  <c r="J49" i="2" s="1"/>
  <c r="D50" i="2" s="1"/>
  <c r="E49" i="2"/>
  <c r="F49" i="2" s="1"/>
  <c r="G49" i="2" s="1"/>
  <c r="C50" i="2" s="1"/>
  <c r="P23" i="2"/>
  <c r="K23" i="2"/>
  <c r="V24" i="1"/>
  <c r="E24" i="1"/>
  <c r="Q24" i="1"/>
  <c r="F24" i="1"/>
  <c r="H24" i="1" s="1"/>
  <c r="J24" i="1" s="1"/>
  <c r="L24" i="1" s="1"/>
  <c r="N24" i="1" s="1"/>
  <c r="E51" i="3" l="1"/>
  <c r="G51" i="3" s="1"/>
  <c r="D52" i="3" s="1"/>
  <c r="F51" i="3"/>
  <c r="C52" i="3" s="1"/>
  <c r="H51" i="3"/>
  <c r="M51" i="3"/>
  <c r="J50" i="3"/>
  <c r="K50" i="3" s="1"/>
  <c r="L50" i="3" s="1"/>
  <c r="N50" i="3" s="1"/>
  <c r="I50" i="3"/>
  <c r="H50" i="2"/>
  <c r="I50" i="2" s="1"/>
  <c r="J50" i="2" s="1"/>
  <c r="D51" i="2" s="1"/>
  <c r="E50" i="2"/>
  <c r="F50" i="2" s="1"/>
  <c r="G50" i="2" s="1"/>
  <c r="C51" i="2" s="1"/>
  <c r="L23" i="2"/>
  <c r="M23" i="2"/>
  <c r="N23" i="2" s="1"/>
  <c r="O23" i="2" s="1"/>
  <c r="Q23" i="2" s="1"/>
  <c r="R24" i="1"/>
  <c r="S24" i="1"/>
  <c r="T24" i="1" s="1"/>
  <c r="U24" i="1" s="1"/>
  <c r="W24" i="1" s="1"/>
  <c r="G24" i="1"/>
  <c r="F52" i="3" l="1"/>
  <c r="C53" i="3" s="1"/>
  <c r="E52" i="3"/>
  <c r="G52" i="3" s="1"/>
  <c r="D53" i="3" s="1"/>
  <c r="H52" i="3"/>
  <c r="M52" i="3"/>
  <c r="I51" i="3"/>
  <c r="J51" i="3"/>
  <c r="K51" i="3" s="1"/>
  <c r="L51" i="3" s="1"/>
  <c r="N51" i="3" s="1"/>
  <c r="E51" i="2"/>
  <c r="F51" i="2" s="1"/>
  <c r="G51" i="2" s="1"/>
  <c r="C52" i="2" s="1"/>
  <c r="H51" i="2"/>
  <c r="I51" i="2" s="1"/>
  <c r="J51" i="2" s="1"/>
  <c r="D52" i="2" s="1"/>
  <c r="I24" i="1"/>
  <c r="K24" i="1" s="1"/>
  <c r="E53" i="3" l="1"/>
  <c r="G53" i="3" s="1"/>
  <c r="D54" i="3" s="1"/>
  <c r="F53" i="3"/>
  <c r="C54" i="3" s="1"/>
  <c r="H53" i="3"/>
  <c r="M53" i="3"/>
  <c r="J52" i="3"/>
  <c r="K52" i="3" s="1"/>
  <c r="L52" i="3" s="1"/>
  <c r="N52" i="3" s="1"/>
  <c r="I52" i="3"/>
  <c r="E52" i="2"/>
  <c r="F52" i="2" s="1"/>
  <c r="G52" i="2" s="1"/>
  <c r="C53" i="2" s="1"/>
  <c r="H52" i="2"/>
  <c r="I52" i="2" s="1"/>
  <c r="J52" i="2" s="1"/>
  <c r="D53" i="2" s="1"/>
  <c r="M24" i="1"/>
  <c r="O24" i="1" s="1"/>
  <c r="C25" i="1" s="1"/>
  <c r="P24" i="1"/>
  <c r="D25" i="1" s="1"/>
  <c r="F54" i="3" l="1"/>
  <c r="C55" i="3" s="1"/>
  <c r="E54" i="3"/>
  <c r="G54" i="3" s="1"/>
  <c r="D55" i="3" s="1"/>
  <c r="H54" i="3"/>
  <c r="J53" i="3"/>
  <c r="K53" i="3" s="1"/>
  <c r="L53" i="3" s="1"/>
  <c r="N53" i="3" s="1"/>
  <c r="I53" i="3"/>
  <c r="M54" i="3"/>
  <c r="H53" i="2"/>
  <c r="I53" i="2" s="1"/>
  <c r="J53" i="2" s="1"/>
  <c r="D54" i="2" s="1"/>
  <c r="E53" i="2"/>
  <c r="F53" i="2" s="1"/>
  <c r="G53" i="2" s="1"/>
  <c r="C54" i="2" s="1"/>
  <c r="P24" i="2"/>
  <c r="K24" i="2"/>
  <c r="V25" i="1"/>
  <c r="E25" i="1"/>
  <c r="Q25" i="1"/>
  <c r="F25" i="1"/>
  <c r="H25" i="1" s="1"/>
  <c r="J25" i="1" s="1"/>
  <c r="L25" i="1" s="1"/>
  <c r="N25" i="1" s="1"/>
  <c r="E55" i="3" l="1"/>
  <c r="G55" i="3" s="1"/>
  <c r="D56" i="3" s="1"/>
  <c r="F55" i="3"/>
  <c r="C56" i="3" s="1"/>
  <c r="H55" i="3"/>
  <c r="M55" i="3"/>
  <c r="J54" i="3"/>
  <c r="K54" i="3" s="1"/>
  <c r="L54" i="3" s="1"/>
  <c r="N54" i="3" s="1"/>
  <c r="I54" i="3"/>
  <c r="E54" i="2"/>
  <c r="F54" i="2" s="1"/>
  <c r="G54" i="2" s="1"/>
  <c r="C55" i="2" s="1"/>
  <c r="H54" i="2"/>
  <c r="I54" i="2" s="1"/>
  <c r="J54" i="2" s="1"/>
  <c r="D55" i="2" s="1"/>
  <c r="L24" i="2"/>
  <c r="M24" i="2"/>
  <c r="N24" i="2" s="1"/>
  <c r="O24" i="2" s="1"/>
  <c r="Q24" i="2" s="1"/>
  <c r="R25" i="1"/>
  <c r="S25" i="1"/>
  <c r="T25" i="1" s="1"/>
  <c r="U25" i="1" s="1"/>
  <c r="W25" i="1" s="1"/>
  <c r="G25" i="1"/>
  <c r="F56" i="3" l="1"/>
  <c r="C57" i="3" s="1"/>
  <c r="E56" i="3"/>
  <c r="G56" i="3" s="1"/>
  <c r="D57" i="3" s="1"/>
  <c r="H56" i="3"/>
  <c r="M56" i="3"/>
  <c r="J55" i="3"/>
  <c r="K55" i="3" s="1"/>
  <c r="L55" i="3" s="1"/>
  <c r="N55" i="3" s="1"/>
  <c r="I55" i="3"/>
  <c r="H55" i="2"/>
  <c r="I55" i="2" s="1"/>
  <c r="J55" i="2" s="1"/>
  <c r="D56" i="2" s="1"/>
  <c r="E55" i="2"/>
  <c r="F55" i="2" s="1"/>
  <c r="G55" i="2" s="1"/>
  <c r="C56" i="2" s="1"/>
  <c r="I25" i="1"/>
  <c r="K25" i="1" s="1"/>
  <c r="E57" i="3" l="1"/>
  <c r="G57" i="3" s="1"/>
  <c r="D58" i="3" s="1"/>
  <c r="F57" i="3"/>
  <c r="C58" i="3" s="1"/>
  <c r="H57" i="3"/>
  <c r="M57" i="3"/>
  <c r="I56" i="3"/>
  <c r="J56" i="3"/>
  <c r="K56" i="3" s="1"/>
  <c r="L56" i="3" s="1"/>
  <c r="N56" i="3" s="1"/>
  <c r="E56" i="2"/>
  <c r="F56" i="2" s="1"/>
  <c r="G56" i="2" s="1"/>
  <c r="C57" i="2" s="1"/>
  <c r="H56" i="2"/>
  <c r="I56" i="2" s="1"/>
  <c r="J56" i="2" s="1"/>
  <c r="D57" i="2" s="1"/>
  <c r="M25" i="1"/>
  <c r="O25" i="1" s="1"/>
  <c r="C26" i="1" s="1"/>
  <c r="P25" i="1"/>
  <c r="D26" i="1" s="1"/>
  <c r="F58" i="3" l="1"/>
  <c r="C59" i="3" s="1"/>
  <c r="E58" i="3"/>
  <c r="G58" i="3" s="1"/>
  <c r="D59" i="3" s="1"/>
  <c r="H58" i="3"/>
  <c r="I57" i="3"/>
  <c r="J57" i="3"/>
  <c r="K57" i="3" s="1"/>
  <c r="L57" i="3" s="1"/>
  <c r="N57" i="3" s="1"/>
  <c r="M58" i="3"/>
  <c r="H57" i="2"/>
  <c r="I57" i="2" s="1"/>
  <c r="J57" i="2" s="1"/>
  <c r="D58" i="2" s="1"/>
  <c r="E57" i="2"/>
  <c r="F57" i="2" s="1"/>
  <c r="G57" i="2" s="1"/>
  <c r="C58" i="2" s="1"/>
  <c r="P25" i="2"/>
  <c r="K25" i="2"/>
  <c r="V26" i="1"/>
  <c r="E26" i="1"/>
  <c r="Q26" i="1"/>
  <c r="F26" i="1"/>
  <c r="H26" i="1" s="1"/>
  <c r="J26" i="1" s="1"/>
  <c r="L26" i="1" s="1"/>
  <c r="N26" i="1" s="1"/>
  <c r="E59" i="3" l="1"/>
  <c r="G59" i="3" s="1"/>
  <c r="D60" i="3" s="1"/>
  <c r="F59" i="3"/>
  <c r="C60" i="3" s="1"/>
  <c r="H59" i="3"/>
  <c r="M59" i="3"/>
  <c r="J58" i="3"/>
  <c r="K58" i="3" s="1"/>
  <c r="L58" i="3" s="1"/>
  <c r="N58" i="3" s="1"/>
  <c r="I58" i="3"/>
  <c r="E58" i="2"/>
  <c r="F58" i="2" s="1"/>
  <c r="G58" i="2" s="1"/>
  <c r="C59" i="2" s="1"/>
  <c r="H58" i="2"/>
  <c r="I58" i="2" s="1"/>
  <c r="J58" i="2" s="1"/>
  <c r="D59" i="2" s="1"/>
  <c r="M25" i="2"/>
  <c r="N25" i="2" s="1"/>
  <c r="O25" i="2" s="1"/>
  <c r="Q25" i="2" s="1"/>
  <c r="L25" i="2"/>
  <c r="G26" i="1"/>
  <c r="S26" i="1"/>
  <c r="T26" i="1" s="1"/>
  <c r="U26" i="1" s="1"/>
  <c r="W26" i="1" s="1"/>
  <c r="R26" i="1"/>
  <c r="F60" i="3" l="1"/>
  <c r="C61" i="3" s="1"/>
  <c r="E60" i="3"/>
  <c r="G60" i="3" s="1"/>
  <c r="D61" i="3" s="1"/>
  <c r="H60" i="3"/>
  <c r="J59" i="3"/>
  <c r="K59" i="3" s="1"/>
  <c r="L59" i="3" s="1"/>
  <c r="N59" i="3" s="1"/>
  <c r="I59" i="3"/>
  <c r="M60" i="3"/>
  <c r="E59" i="2"/>
  <c r="F59" i="2" s="1"/>
  <c r="G59" i="2" s="1"/>
  <c r="C60" i="2" s="1"/>
  <c r="H59" i="2"/>
  <c r="I59" i="2" s="1"/>
  <c r="J59" i="2" s="1"/>
  <c r="D60" i="2" s="1"/>
  <c r="I26" i="1"/>
  <c r="K26" i="1" s="1"/>
  <c r="E61" i="3" l="1"/>
  <c r="G61" i="3" s="1"/>
  <c r="D62" i="3" s="1"/>
  <c r="F61" i="3"/>
  <c r="C62" i="3" s="1"/>
  <c r="H61" i="3"/>
  <c r="M61" i="3"/>
  <c r="J60" i="3"/>
  <c r="K60" i="3" s="1"/>
  <c r="L60" i="3" s="1"/>
  <c r="N60" i="3" s="1"/>
  <c r="I60" i="3"/>
  <c r="H60" i="2"/>
  <c r="I60" i="2" s="1"/>
  <c r="J60" i="2" s="1"/>
  <c r="D61" i="2" s="1"/>
  <c r="E60" i="2"/>
  <c r="F60" i="2" s="1"/>
  <c r="G60" i="2" s="1"/>
  <c r="C61" i="2" s="1"/>
  <c r="M26" i="1"/>
  <c r="O26" i="1" s="1"/>
  <c r="C27" i="1" s="1"/>
  <c r="P26" i="1"/>
  <c r="D27" i="1" s="1"/>
  <c r="F62" i="3" l="1"/>
  <c r="C63" i="3" s="1"/>
  <c r="E62" i="3"/>
  <c r="G62" i="3" s="1"/>
  <c r="D63" i="3" s="1"/>
  <c r="H62" i="3"/>
  <c r="M62" i="3"/>
  <c r="I61" i="3"/>
  <c r="J61" i="3"/>
  <c r="K61" i="3" s="1"/>
  <c r="L61" i="3" s="1"/>
  <c r="N61" i="3" s="1"/>
  <c r="E61" i="2"/>
  <c r="F61" i="2" s="1"/>
  <c r="G61" i="2" s="1"/>
  <c r="C62" i="2" s="1"/>
  <c r="H61" i="2"/>
  <c r="I61" i="2" s="1"/>
  <c r="J61" i="2" s="1"/>
  <c r="D62" i="2" s="1"/>
  <c r="P26" i="2"/>
  <c r="K26" i="2"/>
  <c r="V27" i="1"/>
  <c r="Q27" i="1"/>
  <c r="E27" i="1"/>
  <c r="F27" i="1"/>
  <c r="H27" i="1" s="1"/>
  <c r="J27" i="1" s="1"/>
  <c r="L27" i="1" s="1"/>
  <c r="N27" i="1" s="1"/>
  <c r="E63" i="3" l="1"/>
  <c r="G63" i="3" s="1"/>
  <c r="D64" i="3" s="1"/>
  <c r="F63" i="3"/>
  <c r="C64" i="3" s="1"/>
  <c r="H63" i="3"/>
  <c r="M63" i="3"/>
  <c r="J62" i="3"/>
  <c r="K62" i="3" s="1"/>
  <c r="L62" i="3" s="1"/>
  <c r="N62" i="3" s="1"/>
  <c r="I62" i="3"/>
  <c r="E62" i="2"/>
  <c r="F62" i="2" s="1"/>
  <c r="G62" i="2" s="1"/>
  <c r="C63" i="2" s="1"/>
  <c r="H62" i="2"/>
  <c r="I62" i="2" s="1"/>
  <c r="J62" i="2" s="1"/>
  <c r="D63" i="2" s="1"/>
  <c r="M26" i="2"/>
  <c r="N26" i="2" s="1"/>
  <c r="O26" i="2" s="1"/>
  <c r="Q26" i="2" s="1"/>
  <c r="L26" i="2"/>
  <c r="R27" i="1"/>
  <c r="S27" i="1"/>
  <c r="T27" i="1" s="1"/>
  <c r="U27" i="1" s="1"/>
  <c r="W27" i="1" s="1"/>
  <c r="G27" i="1"/>
  <c r="E64" i="3" l="1"/>
  <c r="G64" i="3" s="1"/>
  <c r="D65" i="3" s="1"/>
  <c r="F64" i="3"/>
  <c r="C65" i="3" s="1"/>
  <c r="H64" i="3"/>
  <c r="M64" i="3"/>
  <c r="J63" i="3"/>
  <c r="K63" i="3" s="1"/>
  <c r="L63" i="3" s="1"/>
  <c r="N63" i="3" s="1"/>
  <c r="I63" i="3"/>
  <c r="H63" i="2"/>
  <c r="I63" i="2" s="1"/>
  <c r="J63" i="2" s="1"/>
  <c r="D64" i="2" s="1"/>
  <c r="E63" i="2"/>
  <c r="F63" i="2" s="1"/>
  <c r="G63" i="2" s="1"/>
  <c r="C64" i="2" s="1"/>
  <c r="I27" i="1"/>
  <c r="K27" i="1" s="1"/>
  <c r="E65" i="3" l="1"/>
  <c r="G65" i="3" s="1"/>
  <c r="D66" i="3" s="1"/>
  <c r="F65" i="3"/>
  <c r="C66" i="3" s="1"/>
  <c r="H65" i="3"/>
  <c r="M65" i="3"/>
  <c r="J64" i="3"/>
  <c r="K64" i="3" s="1"/>
  <c r="L64" i="3" s="1"/>
  <c r="N64" i="3" s="1"/>
  <c r="I64" i="3"/>
  <c r="H64" i="2"/>
  <c r="I64" i="2" s="1"/>
  <c r="J64" i="2" s="1"/>
  <c r="D65" i="2" s="1"/>
  <c r="E64" i="2"/>
  <c r="F64" i="2" s="1"/>
  <c r="G64" i="2" s="1"/>
  <c r="C65" i="2" s="1"/>
  <c r="M27" i="1"/>
  <c r="O27" i="1" s="1"/>
  <c r="C28" i="1" s="1"/>
  <c r="P27" i="1"/>
  <c r="D28" i="1" s="1"/>
  <c r="F66" i="3" l="1"/>
  <c r="C67" i="3" s="1"/>
  <c r="E66" i="3"/>
  <c r="G66" i="3" s="1"/>
  <c r="D67" i="3" s="1"/>
  <c r="H66" i="3"/>
  <c r="M66" i="3"/>
  <c r="J65" i="3"/>
  <c r="K65" i="3" s="1"/>
  <c r="L65" i="3" s="1"/>
  <c r="N65" i="3" s="1"/>
  <c r="I65" i="3"/>
  <c r="E65" i="2"/>
  <c r="F65" i="2" s="1"/>
  <c r="G65" i="2" s="1"/>
  <c r="C66" i="2" s="1"/>
  <c r="H65" i="2"/>
  <c r="I65" i="2" s="1"/>
  <c r="J65" i="2" s="1"/>
  <c r="D66" i="2" s="1"/>
  <c r="P27" i="2"/>
  <c r="K27" i="2"/>
  <c r="V28" i="1"/>
  <c r="Q28" i="1"/>
  <c r="E28" i="1"/>
  <c r="G28" i="1" s="1"/>
  <c r="F28" i="1"/>
  <c r="H28" i="1" s="1"/>
  <c r="J28" i="1" s="1"/>
  <c r="L28" i="1" s="1"/>
  <c r="N28" i="1" s="1"/>
  <c r="E67" i="3" l="1"/>
  <c r="G67" i="3" s="1"/>
  <c r="D68" i="3" s="1"/>
  <c r="F67" i="3"/>
  <c r="C68" i="3" s="1"/>
  <c r="H67" i="3"/>
  <c r="M67" i="3"/>
  <c r="I66" i="3"/>
  <c r="J66" i="3"/>
  <c r="K66" i="3" s="1"/>
  <c r="L66" i="3" s="1"/>
  <c r="N66" i="3" s="1"/>
  <c r="E66" i="2"/>
  <c r="F66" i="2" s="1"/>
  <c r="G66" i="2" s="1"/>
  <c r="C67" i="2" s="1"/>
  <c r="H66" i="2"/>
  <c r="I66" i="2" s="1"/>
  <c r="J66" i="2" s="1"/>
  <c r="D67" i="2" s="1"/>
  <c r="M27" i="2"/>
  <c r="N27" i="2" s="1"/>
  <c r="O27" i="2" s="1"/>
  <c r="Q27" i="2" s="1"/>
  <c r="L27" i="2"/>
  <c r="I28" i="1"/>
  <c r="K28" i="1" s="1"/>
  <c r="M28" i="1" s="1"/>
  <c r="O28" i="1" s="1"/>
  <c r="C29" i="1" s="1"/>
  <c r="R28" i="1"/>
  <c r="S28" i="1"/>
  <c r="T28" i="1" s="1"/>
  <c r="U28" i="1" s="1"/>
  <c r="W28" i="1" s="1"/>
  <c r="E68" i="3" l="1"/>
  <c r="G68" i="3" s="1"/>
  <c r="D69" i="3" s="1"/>
  <c r="F68" i="3"/>
  <c r="C69" i="3" s="1"/>
  <c r="H68" i="3"/>
  <c r="I67" i="3"/>
  <c r="J67" i="3"/>
  <c r="K67" i="3" s="1"/>
  <c r="L67" i="3" s="1"/>
  <c r="N67" i="3" s="1"/>
  <c r="M68" i="3"/>
  <c r="E67" i="2"/>
  <c r="F67" i="2" s="1"/>
  <c r="G67" i="2" s="1"/>
  <c r="C68" i="2" s="1"/>
  <c r="H67" i="2"/>
  <c r="I67" i="2" s="1"/>
  <c r="J67" i="2" s="1"/>
  <c r="D68" i="2" s="1"/>
  <c r="P28" i="1"/>
  <c r="D29" i="1" s="1"/>
  <c r="F29" i="1" s="1"/>
  <c r="H29" i="1" s="1"/>
  <c r="J29" i="1" s="1"/>
  <c r="L29" i="1" s="1"/>
  <c r="N29" i="1" s="1"/>
  <c r="Q29" i="1"/>
  <c r="E29" i="1"/>
  <c r="V29" i="1" l="1"/>
  <c r="E69" i="3"/>
  <c r="G69" i="3" s="1"/>
  <c r="D70" i="3" s="1"/>
  <c r="F69" i="3"/>
  <c r="C70" i="3" s="1"/>
  <c r="H69" i="3"/>
  <c r="M69" i="3"/>
  <c r="J68" i="3"/>
  <c r="K68" i="3" s="1"/>
  <c r="L68" i="3" s="1"/>
  <c r="N68" i="3" s="1"/>
  <c r="I68" i="3"/>
  <c r="E68" i="2"/>
  <c r="F68" i="2" s="1"/>
  <c r="G68" i="2" s="1"/>
  <c r="C69" i="2" s="1"/>
  <c r="H68" i="2"/>
  <c r="I68" i="2" s="1"/>
  <c r="J68" i="2" s="1"/>
  <c r="D69" i="2" s="1"/>
  <c r="S29" i="1"/>
  <c r="T29" i="1" s="1"/>
  <c r="U29" i="1" s="1"/>
  <c r="R29" i="1"/>
  <c r="G29" i="1"/>
  <c r="W29" i="1" l="1"/>
  <c r="F70" i="3"/>
  <c r="C71" i="3" s="1"/>
  <c r="E70" i="3"/>
  <c r="G70" i="3" s="1"/>
  <c r="D71" i="3" s="1"/>
  <c r="H70" i="3"/>
  <c r="J69" i="3"/>
  <c r="K69" i="3" s="1"/>
  <c r="L69" i="3" s="1"/>
  <c r="N69" i="3" s="1"/>
  <c r="I69" i="3"/>
  <c r="M70" i="3"/>
  <c r="E69" i="2"/>
  <c r="F69" i="2" s="1"/>
  <c r="G69" i="2" s="1"/>
  <c r="C70" i="2" s="1"/>
  <c r="H69" i="2"/>
  <c r="I69" i="2" s="1"/>
  <c r="J69" i="2" s="1"/>
  <c r="D70" i="2" s="1"/>
  <c r="P28" i="2"/>
  <c r="K28" i="2"/>
  <c r="I29" i="1"/>
  <c r="K29" i="1" s="1"/>
  <c r="F71" i="3" l="1"/>
  <c r="C72" i="3" s="1"/>
  <c r="E71" i="3"/>
  <c r="G71" i="3" s="1"/>
  <c r="D72" i="3" s="1"/>
  <c r="H71" i="3"/>
  <c r="M71" i="3"/>
  <c r="J70" i="3"/>
  <c r="K70" i="3" s="1"/>
  <c r="L70" i="3" s="1"/>
  <c r="N70" i="3" s="1"/>
  <c r="I70" i="3"/>
  <c r="E70" i="2"/>
  <c r="F70" i="2" s="1"/>
  <c r="G70" i="2" s="1"/>
  <c r="C71" i="2" s="1"/>
  <c r="H70" i="2"/>
  <c r="I70" i="2" s="1"/>
  <c r="J70" i="2" s="1"/>
  <c r="D71" i="2" s="1"/>
  <c r="M28" i="2"/>
  <c r="N28" i="2" s="1"/>
  <c r="O28" i="2" s="1"/>
  <c r="Q28" i="2" s="1"/>
  <c r="L28" i="2"/>
  <c r="M29" i="1"/>
  <c r="O29" i="1" s="1"/>
  <c r="C30" i="1" s="1"/>
  <c r="P29" i="1"/>
  <c r="D30" i="1" s="1"/>
  <c r="F72" i="3" l="1"/>
  <c r="C73" i="3" s="1"/>
  <c r="E72" i="3"/>
  <c r="G72" i="3" s="1"/>
  <c r="D73" i="3" s="1"/>
  <c r="H72" i="3"/>
  <c r="M72" i="3"/>
  <c r="I71" i="3"/>
  <c r="J71" i="3"/>
  <c r="K71" i="3" s="1"/>
  <c r="L71" i="3" s="1"/>
  <c r="N71" i="3" s="1"/>
  <c r="H71" i="2"/>
  <c r="I71" i="2" s="1"/>
  <c r="J71" i="2" s="1"/>
  <c r="D72" i="2" s="1"/>
  <c r="E71" i="2"/>
  <c r="F71" i="2" s="1"/>
  <c r="G71" i="2" s="1"/>
  <c r="C72" i="2" s="1"/>
  <c r="V30" i="1"/>
  <c r="E30" i="1"/>
  <c r="Q30" i="1"/>
  <c r="F30" i="1"/>
  <c r="H30" i="1" s="1"/>
  <c r="J30" i="1" s="1"/>
  <c r="L30" i="1" s="1"/>
  <c r="N30" i="1" s="1"/>
  <c r="E73" i="3" l="1"/>
  <c r="G73" i="3" s="1"/>
  <c r="D74" i="3" s="1"/>
  <c r="F73" i="3"/>
  <c r="C74" i="3" s="1"/>
  <c r="H73" i="3"/>
  <c r="M73" i="3"/>
  <c r="J72" i="3"/>
  <c r="K72" i="3" s="1"/>
  <c r="L72" i="3" s="1"/>
  <c r="N72" i="3" s="1"/>
  <c r="I72" i="3"/>
  <c r="E72" i="2"/>
  <c r="F72" i="2" s="1"/>
  <c r="G72" i="2" s="1"/>
  <c r="C73" i="2" s="1"/>
  <c r="H72" i="2"/>
  <c r="I72" i="2" s="1"/>
  <c r="J72" i="2" s="1"/>
  <c r="D73" i="2" s="1"/>
  <c r="R30" i="1"/>
  <c r="S30" i="1"/>
  <c r="T30" i="1" s="1"/>
  <c r="U30" i="1" s="1"/>
  <c r="W30" i="1" s="1"/>
  <c r="G30" i="1"/>
  <c r="F74" i="3" l="1"/>
  <c r="C75" i="3" s="1"/>
  <c r="E74" i="3"/>
  <c r="G74" i="3" s="1"/>
  <c r="D75" i="3" s="1"/>
  <c r="H74" i="3"/>
  <c r="M74" i="3"/>
  <c r="I73" i="3"/>
  <c r="J73" i="3"/>
  <c r="K73" i="3" s="1"/>
  <c r="L73" i="3" s="1"/>
  <c r="N73" i="3" s="1"/>
  <c r="E73" i="2"/>
  <c r="F73" i="2" s="1"/>
  <c r="G73" i="2" s="1"/>
  <c r="C74" i="2" s="1"/>
  <c r="H73" i="2"/>
  <c r="I73" i="2" s="1"/>
  <c r="J73" i="2" s="1"/>
  <c r="D74" i="2" s="1"/>
  <c r="P29" i="2"/>
  <c r="K29" i="2"/>
  <c r="I30" i="1"/>
  <c r="K30" i="1" s="1"/>
  <c r="E75" i="3" l="1"/>
  <c r="G75" i="3" s="1"/>
  <c r="D76" i="3" s="1"/>
  <c r="F75" i="3"/>
  <c r="C76" i="3" s="1"/>
  <c r="H75" i="3"/>
  <c r="J74" i="3"/>
  <c r="K74" i="3" s="1"/>
  <c r="L74" i="3" s="1"/>
  <c r="N74" i="3" s="1"/>
  <c r="I74" i="3"/>
  <c r="M75" i="3"/>
  <c r="H74" i="2"/>
  <c r="I74" i="2" s="1"/>
  <c r="J74" i="2" s="1"/>
  <c r="D75" i="2" s="1"/>
  <c r="E74" i="2"/>
  <c r="F74" i="2"/>
  <c r="G74" i="2" s="1"/>
  <c r="C75" i="2" s="1"/>
  <c r="M29" i="2"/>
  <c r="N29" i="2" s="1"/>
  <c r="O29" i="2" s="1"/>
  <c r="Q29" i="2" s="1"/>
  <c r="L29" i="2"/>
  <c r="M30" i="1"/>
  <c r="O30" i="1" s="1"/>
  <c r="C31" i="1" s="1"/>
  <c r="P30" i="1"/>
  <c r="D31" i="1" s="1"/>
  <c r="F76" i="3" l="1"/>
  <c r="C77" i="3" s="1"/>
  <c r="E76" i="3"/>
  <c r="G76" i="3" s="1"/>
  <c r="D77" i="3" s="1"/>
  <c r="H76" i="3"/>
  <c r="M76" i="3"/>
  <c r="J75" i="3"/>
  <c r="K75" i="3" s="1"/>
  <c r="L75" i="3" s="1"/>
  <c r="N75" i="3" s="1"/>
  <c r="I75" i="3"/>
  <c r="H75" i="2"/>
  <c r="I75" i="2" s="1"/>
  <c r="J75" i="2" s="1"/>
  <c r="D76" i="2" s="1"/>
  <c r="E75" i="2"/>
  <c r="F75" i="2" s="1"/>
  <c r="G75" i="2" s="1"/>
  <c r="C76" i="2" s="1"/>
  <c r="V31" i="1"/>
  <c r="Q31" i="1"/>
  <c r="E31" i="1"/>
  <c r="F31" i="1"/>
  <c r="H31" i="1" s="1"/>
  <c r="J31" i="1" s="1"/>
  <c r="L31" i="1" s="1"/>
  <c r="N31" i="1" s="1"/>
  <c r="E77" i="3" l="1"/>
  <c r="G77" i="3" s="1"/>
  <c r="D78" i="3" s="1"/>
  <c r="F77" i="3"/>
  <c r="C78" i="3" s="1"/>
  <c r="H77" i="3"/>
  <c r="M77" i="3"/>
  <c r="I76" i="3"/>
  <c r="J76" i="3"/>
  <c r="K76" i="3" s="1"/>
  <c r="L76" i="3" s="1"/>
  <c r="N76" i="3" s="1"/>
  <c r="E76" i="2"/>
  <c r="F76" i="2" s="1"/>
  <c r="G76" i="2" s="1"/>
  <c r="C77" i="2" s="1"/>
  <c r="H76" i="2"/>
  <c r="I76" i="2" s="1"/>
  <c r="J76" i="2" s="1"/>
  <c r="D77" i="2" s="1"/>
  <c r="R31" i="1"/>
  <c r="S31" i="1"/>
  <c r="T31" i="1" s="1"/>
  <c r="U31" i="1" s="1"/>
  <c r="W31" i="1" s="1"/>
  <c r="G31" i="1"/>
  <c r="F78" i="3" l="1"/>
  <c r="C79" i="3" s="1"/>
  <c r="E78" i="3"/>
  <c r="G78" i="3" s="1"/>
  <c r="D79" i="3" s="1"/>
  <c r="H78" i="3"/>
  <c r="M78" i="3"/>
  <c r="J77" i="3"/>
  <c r="K77" i="3" s="1"/>
  <c r="L77" i="3" s="1"/>
  <c r="N77" i="3" s="1"/>
  <c r="I77" i="3"/>
  <c r="E77" i="2"/>
  <c r="F77" i="2" s="1"/>
  <c r="G77" i="2" s="1"/>
  <c r="C78" i="2" s="1"/>
  <c r="H77" i="2"/>
  <c r="I77" i="2" s="1"/>
  <c r="J77" i="2" s="1"/>
  <c r="D78" i="2" s="1"/>
  <c r="P30" i="2"/>
  <c r="K30" i="2"/>
  <c r="I31" i="1"/>
  <c r="K31" i="1" s="1"/>
  <c r="E79" i="3" l="1"/>
  <c r="G79" i="3" s="1"/>
  <c r="D80" i="3" s="1"/>
  <c r="F79" i="3"/>
  <c r="C80" i="3" s="1"/>
  <c r="H79" i="3"/>
  <c r="J78" i="3"/>
  <c r="K78" i="3" s="1"/>
  <c r="L78" i="3" s="1"/>
  <c r="N78" i="3" s="1"/>
  <c r="I78" i="3"/>
  <c r="M79" i="3"/>
  <c r="E78" i="2"/>
  <c r="F78" i="2" s="1"/>
  <c r="G78" i="2" s="1"/>
  <c r="C79" i="2" s="1"/>
  <c r="H78" i="2"/>
  <c r="I78" i="2" s="1"/>
  <c r="J78" i="2" s="1"/>
  <c r="D79" i="2" s="1"/>
  <c r="M30" i="2"/>
  <c r="N30" i="2" s="1"/>
  <c r="O30" i="2" s="1"/>
  <c r="Q30" i="2" s="1"/>
  <c r="L30" i="2"/>
  <c r="M31" i="1"/>
  <c r="O31" i="1" s="1"/>
  <c r="C32" i="1" s="1"/>
  <c r="P31" i="1"/>
  <c r="D32" i="1" s="1"/>
  <c r="F80" i="3" l="1"/>
  <c r="C81" i="3" s="1"/>
  <c r="E80" i="3"/>
  <c r="G80" i="3" s="1"/>
  <c r="D81" i="3" s="1"/>
  <c r="H80" i="3"/>
  <c r="M80" i="3"/>
  <c r="J79" i="3"/>
  <c r="K79" i="3" s="1"/>
  <c r="L79" i="3" s="1"/>
  <c r="N79" i="3" s="1"/>
  <c r="I79" i="3"/>
  <c r="E79" i="2"/>
  <c r="F79" i="2" s="1"/>
  <c r="G79" i="2" s="1"/>
  <c r="C80" i="2" s="1"/>
  <c r="H79" i="2"/>
  <c r="I79" i="2" s="1"/>
  <c r="J79" i="2" s="1"/>
  <c r="D80" i="2" s="1"/>
  <c r="V32" i="1"/>
  <c r="F32" i="1"/>
  <c r="H32" i="1" s="1"/>
  <c r="J32" i="1" s="1"/>
  <c r="Q32" i="1"/>
  <c r="E32" i="1"/>
  <c r="G32" i="1" s="1"/>
  <c r="I32" i="1" s="1"/>
  <c r="K32" i="1" s="1"/>
  <c r="M32" i="1" s="1"/>
  <c r="E81" i="3" l="1"/>
  <c r="G81" i="3" s="1"/>
  <c r="D82" i="3" s="1"/>
  <c r="F81" i="3"/>
  <c r="C82" i="3" s="1"/>
  <c r="H81" i="3"/>
  <c r="M81" i="3"/>
  <c r="I80" i="3"/>
  <c r="J80" i="3"/>
  <c r="K80" i="3" s="1"/>
  <c r="L80" i="3" s="1"/>
  <c r="N80" i="3" s="1"/>
  <c r="H80" i="2"/>
  <c r="I80" i="2" s="1"/>
  <c r="J80" i="2" s="1"/>
  <c r="D81" i="2" s="1"/>
  <c r="E80" i="2"/>
  <c r="F80" i="2" s="1"/>
  <c r="G80" i="2" s="1"/>
  <c r="C81" i="2" s="1"/>
  <c r="O32" i="1"/>
  <c r="C33" i="1" s="1"/>
  <c r="L32" i="1"/>
  <c r="N32" i="1" s="1"/>
  <c r="P32" i="1" s="1"/>
  <c r="D33" i="1" s="1"/>
  <c r="R32" i="1"/>
  <c r="S32" i="1"/>
  <c r="T32" i="1" s="1"/>
  <c r="U32" i="1" s="1"/>
  <c r="W32" i="1" s="1"/>
  <c r="E82" i="3" l="1"/>
  <c r="G82" i="3" s="1"/>
  <c r="D83" i="3" s="1"/>
  <c r="F82" i="3"/>
  <c r="C83" i="3" s="1"/>
  <c r="H82" i="3"/>
  <c r="M82" i="3"/>
  <c r="J81" i="3"/>
  <c r="K81" i="3" s="1"/>
  <c r="L81" i="3" s="1"/>
  <c r="N81" i="3" s="1"/>
  <c r="I81" i="3"/>
  <c r="H81" i="2"/>
  <c r="I81" i="2" s="1"/>
  <c r="J81" i="2" s="1"/>
  <c r="D82" i="2" s="1"/>
  <c r="E81" i="2"/>
  <c r="F81" i="2" s="1"/>
  <c r="G81" i="2" s="1"/>
  <c r="C82" i="2" s="1"/>
  <c r="P31" i="2"/>
  <c r="K31" i="2"/>
  <c r="V33" i="1"/>
  <c r="E33" i="1"/>
  <c r="Q33" i="1"/>
  <c r="F33" i="1"/>
  <c r="H33" i="1" s="1"/>
  <c r="J33" i="1" s="1"/>
  <c r="L33" i="1" s="1"/>
  <c r="N33" i="1" s="1"/>
  <c r="E83" i="3" l="1"/>
  <c r="G83" i="3" s="1"/>
  <c r="D84" i="3" s="1"/>
  <c r="F83" i="3"/>
  <c r="C84" i="3" s="1"/>
  <c r="H83" i="3"/>
  <c r="M83" i="3"/>
  <c r="I82" i="3"/>
  <c r="J82" i="3"/>
  <c r="K82" i="3" s="1"/>
  <c r="L82" i="3" s="1"/>
  <c r="N82" i="3" s="1"/>
  <c r="E82" i="2"/>
  <c r="F82" i="2" s="1"/>
  <c r="G82" i="2" s="1"/>
  <c r="C83" i="2" s="1"/>
  <c r="H82" i="2"/>
  <c r="I82" i="2" s="1"/>
  <c r="J82" i="2" s="1"/>
  <c r="D83" i="2" s="1"/>
  <c r="M31" i="2"/>
  <c r="N31" i="2" s="1"/>
  <c r="O31" i="2" s="1"/>
  <c r="Q31" i="2" s="1"/>
  <c r="L31" i="2"/>
  <c r="R33" i="1"/>
  <c r="S33" i="1"/>
  <c r="T33" i="1" s="1"/>
  <c r="U33" i="1" s="1"/>
  <c r="W33" i="1" s="1"/>
  <c r="G33" i="1"/>
  <c r="E84" i="3" l="1"/>
  <c r="G84" i="3" s="1"/>
  <c r="D85" i="3" s="1"/>
  <c r="F84" i="3"/>
  <c r="C85" i="3" s="1"/>
  <c r="H84" i="3"/>
  <c r="M84" i="3"/>
  <c r="J83" i="3"/>
  <c r="K83" i="3" s="1"/>
  <c r="L83" i="3" s="1"/>
  <c r="N83" i="3" s="1"/>
  <c r="I83" i="3"/>
  <c r="E83" i="2"/>
  <c r="F83" i="2" s="1"/>
  <c r="G83" i="2" s="1"/>
  <c r="C84" i="2" s="1"/>
  <c r="H83" i="2"/>
  <c r="I83" i="2" s="1"/>
  <c r="J83" i="2" s="1"/>
  <c r="D84" i="2" s="1"/>
  <c r="K32" i="2"/>
  <c r="P32" i="2"/>
  <c r="I33" i="1"/>
  <c r="K33" i="1" s="1"/>
  <c r="F85" i="3" l="1"/>
  <c r="C86" i="3" s="1"/>
  <c r="E85" i="3"/>
  <c r="G85" i="3" s="1"/>
  <c r="D86" i="3" s="1"/>
  <c r="H85" i="3"/>
  <c r="M85" i="3"/>
  <c r="J84" i="3"/>
  <c r="K84" i="3" s="1"/>
  <c r="L84" i="3" s="1"/>
  <c r="N84" i="3" s="1"/>
  <c r="I84" i="3"/>
  <c r="E84" i="2"/>
  <c r="F84" i="2" s="1"/>
  <c r="G84" i="2" s="1"/>
  <c r="C85" i="2" s="1"/>
  <c r="H84" i="2"/>
  <c r="I84" i="2" s="1"/>
  <c r="J84" i="2" s="1"/>
  <c r="D85" i="2" s="1"/>
  <c r="M32" i="2"/>
  <c r="N32" i="2" s="1"/>
  <c r="O32" i="2" s="1"/>
  <c r="Q32" i="2" s="1"/>
  <c r="L32" i="2"/>
  <c r="M33" i="1"/>
  <c r="O33" i="1" s="1"/>
  <c r="C34" i="1" s="1"/>
  <c r="P33" i="1"/>
  <c r="D34" i="1" s="1"/>
  <c r="F86" i="3" l="1"/>
  <c r="C87" i="3" s="1"/>
  <c r="E86" i="3"/>
  <c r="G86" i="3" s="1"/>
  <c r="D87" i="3" s="1"/>
  <c r="H86" i="3"/>
  <c r="M86" i="3"/>
  <c r="I85" i="3"/>
  <c r="J85" i="3"/>
  <c r="K85" i="3" s="1"/>
  <c r="L85" i="3" s="1"/>
  <c r="N85" i="3" s="1"/>
  <c r="H85" i="2"/>
  <c r="I85" i="2" s="1"/>
  <c r="J85" i="2" s="1"/>
  <c r="D86" i="2" s="1"/>
  <c r="E85" i="2"/>
  <c r="F85" i="2" s="1"/>
  <c r="G85" i="2" s="1"/>
  <c r="C86" i="2" s="1"/>
  <c r="P33" i="2"/>
  <c r="K33" i="2"/>
  <c r="V34" i="1"/>
  <c r="E34" i="1"/>
  <c r="Q34" i="1"/>
  <c r="F34" i="1"/>
  <c r="H34" i="1" s="1"/>
  <c r="J34" i="1" s="1"/>
  <c r="L34" i="1" s="1"/>
  <c r="N34" i="1" s="1"/>
  <c r="E87" i="3" l="1"/>
  <c r="G87" i="3" s="1"/>
  <c r="D88" i="3" s="1"/>
  <c r="F87" i="3"/>
  <c r="C88" i="3" s="1"/>
  <c r="H87" i="3"/>
  <c r="M87" i="3"/>
  <c r="J86" i="3"/>
  <c r="K86" i="3" s="1"/>
  <c r="L86" i="3" s="1"/>
  <c r="N86" i="3" s="1"/>
  <c r="I86" i="3"/>
  <c r="E86" i="2"/>
  <c r="F86" i="2" s="1"/>
  <c r="G86" i="2" s="1"/>
  <c r="C87" i="2" s="1"/>
  <c r="H86" i="2"/>
  <c r="I86" i="2" s="1"/>
  <c r="J86" i="2" s="1"/>
  <c r="D87" i="2" s="1"/>
  <c r="M33" i="2"/>
  <c r="N33" i="2" s="1"/>
  <c r="O33" i="2" s="1"/>
  <c r="Q33" i="2" s="1"/>
  <c r="L33" i="2"/>
  <c r="R34" i="1"/>
  <c r="S34" i="1"/>
  <c r="T34" i="1" s="1"/>
  <c r="U34" i="1" s="1"/>
  <c r="W34" i="1" s="1"/>
  <c r="G34" i="1"/>
  <c r="F88" i="3" l="1"/>
  <c r="C89" i="3" s="1"/>
  <c r="E88" i="3"/>
  <c r="G88" i="3" s="1"/>
  <c r="D89" i="3" s="1"/>
  <c r="H88" i="3"/>
  <c r="M88" i="3"/>
  <c r="J87" i="3"/>
  <c r="K87" i="3" s="1"/>
  <c r="L87" i="3" s="1"/>
  <c r="N87" i="3" s="1"/>
  <c r="I87" i="3"/>
  <c r="E87" i="2"/>
  <c r="F87" i="2" s="1"/>
  <c r="G87" i="2" s="1"/>
  <c r="C88" i="2" s="1"/>
  <c r="H87" i="2"/>
  <c r="I87" i="2" s="1"/>
  <c r="J87" i="2" s="1"/>
  <c r="D88" i="2" s="1"/>
  <c r="I34" i="1"/>
  <c r="K34" i="1" s="1"/>
  <c r="E89" i="3" l="1"/>
  <c r="G89" i="3" s="1"/>
  <c r="D90" i="3" s="1"/>
  <c r="F89" i="3"/>
  <c r="C90" i="3" s="1"/>
  <c r="H89" i="3"/>
  <c r="M89" i="3"/>
  <c r="J88" i="3"/>
  <c r="K88" i="3" s="1"/>
  <c r="L88" i="3" s="1"/>
  <c r="N88" i="3" s="1"/>
  <c r="I88" i="3"/>
  <c r="H88" i="2"/>
  <c r="I88" i="2" s="1"/>
  <c r="J88" i="2" s="1"/>
  <c r="D89" i="2" s="1"/>
  <c r="E88" i="2"/>
  <c r="F88" i="2" s="1"/>
  <c r="G88" i="2" s="1"/>
  <c r="C89" i="2" s="1"/>
  <c r="M34" i="1"/>
  <c r="O34" i="1" s="1"/>
  <c r="C35" i="1" s="1"/>
  <c r="P34" i="1"/>
  <c r="D35" i="1" s="1"/>
  <c r="F90" i="3" l="1"/>
  <c r="C91" i="3" s="1"/>
  <c r="E90" i="3"/>
  <c r="G90" i="3" s="1"/>
  <c r="D91" i="3" s="1"/>
  <c r="H90" i="3"/>
  <c r="M90" i="3"/>
  <c r="J89" i="3"/>
  <c r="K89" i="3" s="1"/>
  <c r="L89" i="3" s="1"/>
  <c r="N89" i="3" s="1"/>
  <c r="I89" i="3"/>
  <c r="H89" i="2"/>
  <c r="I89" i="2" s="1"/>
  <c r="J89" i="2" s="1"/>
  <c r="D90" i="2" s="1"/>
  <c r="E89" i="2"/>
  <c r="F89" i="2" s="1"/>
  <c r="G89" i="2" s="1"/>
  <c r="C90" i="2" s="1"/>
  <c r="P34" i="2"/>
  <c r="K34" i="2"/>
  <c r="V35" i="1"/>
  <c r="F35" i="1"/>
  <c r="H35" i="1" s="1"/>
  <c r="J35" i="1" s="1"/>
  <c r="L35" i="1" s="1"/>
  <c r="N35" i="1" s="1"/>
  <c r="Q35" i="1"/>
  <c r="E35" i="1"/>
  <c r="G35" i="1" s="1"/>
  <c r="F91" i="3" l="1"/>
  <c r="C92" i="3" s="1"/>
  <c r="E91" i="3"/>
  <c r="G91" i="3" s="1"/>
  <c r="D92" i="3" s="1"/>
  <c r="H91" i="3"/>
  <c r="M91" i="3"/>
  <c r="I90" i="3"/>
  <c r="J90" i="3"/>
  <c r="K90" i="3" s="1"/>
  <c r="L90" i="3" s="1"/>
  <c r="N90" i="3" s="1"/>
  <c r="E90" i="2"/>
  <c r="F90" i="2" s="1"/>
  <c r="G90" i="2" s="1"/>
  <c r="C91" i="2" s="1"/>
  <c r="H90" i="2"/>
  <c r="I90" i="2" s="1"/>
  <c r="J90" i="2" s="1"/>
  <c r="D91" i="2" s="1"/>
  <c r="M34" i="2"/>
  <c r="N34" i="2" s="1"/>
  <c r="O34" i="2" s="1"/>
  <c r="Q34" i="2" s="1"/>
  <c r="L34" i="2"/>
  <c r="S35" i="1"/>
  <c r="T35" i="1" s="1"/>
  <c r="U35" i="1" s="1"/>
  <c r="W35" i="1" s="1"/>
  <c r="R35" i="1"/>
  <c r="I35" i="1"/>
  <c r="K35" i="1" s="1"/>
  <c r="M35" i="1" s="1"/>
  <c r="O35" i="1" s="1"/>
  <c r="C36" i="1" s="1"/>
  <c r="F92" i="3" l="1"/>
  <c r="C93" i="3" s="1"/>
  <c r="E92" i="3"/>
  <c r="G92" i="3" s="1"/>
  <c r="D93" i="3" s="1"/>
  <c r="H92" i="3"/>
  <c r="M92" i="3"/>
  <c r="I91" i="3"/>
  <c r="J91" i="3"/>
  <c r="K91" i="3" s="1"/>
  <c r="L91" i="3" s="1"/>
  <c r="N91" i="3" s="1"/>
  <c r="H91" i="2"/>
  <c r="I91" i="2" s="1"/>
  <c r="J91" i="2" s="1"/>
  <c r="D92" i="2" s="1"/>
  <c r="E91" i="2"/>
  <c r="F91" i="2" s="1"/>
  <c r="G91" i="2" s="1"/>
  <c r="C92" i="2" s="1"/>
  <c r="Q36" i="1"/>
  <c r="E36" i="1"/>
  <c r="P35" i="1"/>
  <c r="D36" i="1" s="1"/>
  <c r="F93" i="3" l="1"/>
  <c r="C94" i="3" s="1"/>
  <c r="E93" i="3"/>
  <c r="G93" i="3" s="1"/>
  <c r="D94" i="3" s="1"/>
  <c r="H93" i="3"/>
  <c r="M93" i="3"/>
  <c r="J92" i="3"/>
  <c r="K92" i="3" s="1"/>
  <c r="L92" i="3" s="1"/>
  <c r="N92" i="3" s="1"/>
  <c r="I92" i="3"/>
  <c r="E92" i="2"/>
  <c r="F92" i="2" s="1"/>
  <c r="G92" i="2" s="1"/>
  <c r="C93" i="2" s="1"/>
  <c r="H92" i="2"/>
  <c r="I92" i="2" s="1"/>
  <c r="J92" i="2" s="1"/>
  <c r="D93" i="2" s="1"/>
  <c r="V36" i="1"/>
  <c r="G36" i="1"/>
  <c r="I36" i="1" s="1"/>
  <c r="K36" i="1" s="1"/>
  <c r="M36" i="1" s="1"/>
  <c r="S36" i="1"/>
  <c r="T36" i="1" s="1"/>
  <c r="U36" i="1" s="1"/>
  <c r="R36" i="1"/>
  <c r="F36" i="1"/>
  <c r="H36" i="1" s="1"/>
  <c r="J36" i="1" s="1"/>
  <c r="L36" i="1" s="1"/>
  <c r="N36" i="1" s="1"/>
  <c r="F94" i="3" l="1"/>
  <c r="C95" i="3" s="1"/>
  <c r="E94" i="3"/>
  <c r="G94" i="3" s="1"/>
  <c r="D95" i="3" s="1"/>
  <c r="H94" i="3"/>
  <c r="M94" i="3"/>
  <c r="J93" i="3"/>
  <c r="K93" i="3" s="1"/>
  <c r="L93" i="3" s="1"/>
  <c r="N93" i="3" s="1"/>
  <c r="I93" i="3"/>
  <c r="E93" i="2"/>
  <c r="F93" i="2" s="1"/>
  <c r="G93" i="2" s="1"/>
  <c r="C94" i="2" s="1"/>
  <c r="H93" i="2"/>
  <c r="I93" i="2" s="1"/>
  <c r="J93" i="2" s="1"/>
  <c r="D94" i="2" s="1"/>
  <c r="P35" i="2"/>
  <c r="K35" i="2"/>
  <c r="W36" i="1"/>
  <c r="P36" i="1"/>
  <c r="D37" i="1" s="1"/>
  <c r="O36" i="1"/>
  <c r="C37" i="1" s="1"/>
  <c r="E95" i="3" l="1"/>
  <c r="G95" i="3" s="1"/>
  <c r="D96" i="3" s="1"/>
  <c r="F95" i="3"/>
  <c r="C96" i="3" s="1"/>
  <c r="H95" i="3"/>
  <c r="M95" i="3"/>
  <c r="J94" i="3"/>
  <c r="K94" i="3" s="1"/>
  <c r="L94" i="3" s="1"/>
  <c r="N94" i="3" s="1"/>
  <c r="I94" i="3"/>
  <c r="E94" i="2"/>
  <c r="F94" i="2" s="1"/>
  <c r="G94" i="2" s="1"/>
  <c r="C95" i="2" s="1"/>
  <c r="H94" i="2"/>
  <c r="I94" i="2" s="1"/>
  <c r="J94" i="2" s="1"/>
  <c r="D95" i="2" s="1"/>
  <c r="M35" i="2"/>
  <c r="N35" i="2" s="1"/>
  <c r="O35" i="2" s="1"/>
  <c r="Q35" i="2" s="1"/>
  <c r="L35" i="2"/>
  <c r="E37" i="1"/>
  <c r="G37" i="1" s="1"/>
  <c r="Q37" i="1"/>
  <c r="F37" i="1"/>
  <c r="H37" i="1" s="1"/>
  <c r="J37" i="1" s="1"/>
  <c r="L37" i="1" s="1"/>
  <c r="N37" i="1" s="1"/>
  <c r="V37" i="1"/>
  <c r="E96" i="3" l="1"/>
  <c r="G96" i="3" s="1"/>
  <c r="D97" i="3" s="1"/>
  <c r="F96" i="3"/>
  <c r="C97" i="3" s="1"/>
  <c r="H96" i="3"/>
  <c r="M96" i="3"/>
  <c r="I95" i="3"/>
  <c r="J95" i="3"/>
  <c r="K95" i="3" s="1"/>
  <c r="L95" i="3" s="1"/>
  <c r="N95" i="3" s="1"/>
  <c r="H95" i="2"/>
  <c r="I95" i="2" s="1"/>
  <c r="J95" i="2" s="1"/>
  <c r="D96" i="2" s="1"/>
  <c r="E95" i="2"/>
  <c r="F95" i="2" s="1"/>
  <c r="G95" i="2" s="1"/>
  <c r="C96" i="2" s="1"/>
  <c r="I37" i="1"/>
  <c r="K37" i="1" s="1"/>
  <c r="M37" i="1" s="1"/>
  <c r="O37" i="1" s="1"/>
  <c r="C38" i="1" s="1"/>
  <c r="R37" i="1"/>
  <c r="S37" i="1"/>
  <c r="T37" i="1" s="1"/>
  <c r="U37" i="1" s="1"/>
  <c r="W37" i="1" s="1"/>
  <c r="P37" i="1" l="1"/>
  <c r="D38" i="1" s="1"/>
  <c r="V38" i="1" s="1"/>
  <c r="E97" i="3"/>
  <c r="G97" i="3" s="1"/>
  <c r="D98" i="3" s="1"/>
  <c r="F97" i="3"/>
  <c r="C98" i="3" s="1"/>
  <c r="H97" i="3"/>
  <c r="M97" i="3"/>
  <c r="J96" i="3"/>
  <c r="K96" i="3" s="1"/>
  <c r="L96" i="3" s="1"/>
  <c r="N96" i="3" s="1"/>
  <c r="I96" i="3"/>
  <c r="H96" i="2"/>
  <c r="I96" i="2" s="1"/>
  <c r="J96" i="2" s="1"/>
  <c r="D97" i="2" s="1"/>
  <c r="E96" i="2"/>
  <c r="F96" i="2" s="1"/>
  <c r="G96" i="2" s="1"/>
  <c r="C97" i="2" s="1"/>
  <c r="Q38" i="1"/>
  <c r="E38" i="1"/>
  <c r="G38" i="1" l="1"/>
  <c r="F38" i="1"/>
  <c r="H38" i="1" s="1"/>
  <c r="J38" i="1" s="1"/>
  <c r="L38" i="1" s="1"/>
  <c r="N38" i="1" s="1"/>
  <c r="F98" i="3"/>
  <c r="C99" i="3" s="1"/>
  <c r="E98" i="3"/>
  <c r="G98" i="3" s="1"/>
  <c r="D99" i="3" s="1"/>
  <c r="H98" i="3"/>
  <c r="J97" i="3"/>
  <c r="K97" i="3" s="1"/>
  <c r="L97" i="3" s="1"/>
  <c r="N97" i="3" s="1"/>
  <c r="I97" i="3"/>
  <c r="M98" i="3"/>
  <c r="E97" i="2"/>
  <c r="F97" i="2" s="1"/>
  <c r="G97" i="2" s="1"/>
  <c r="C98" i="2" s="1"/>
  <c r="H97" i="2"/>
  <c r="I97" i="2" s="1"/>
  <c r="J97" i="2" s="1"/>
  <c r="D98" i="2" s="1"/>
  <c r="P36" i="2"/>
  <c r="K36" i="2"/>
  <c r="I38" i="1"/>
  <c r="K38" i="1" s="1"/>
  <c r="M38" i="1" s="1"/>
  <c r="S38" i="1"/>
  <c r="T38" i="1" s="1"/>
  <c r="U38" i="1" s="1"/>
  <c r="W38" i="1" s="1"/>
  <c r="R38" i="1"/>
  <c r="O38" i="1" l="1"/>
  <c r="C39" i="1" s="1"/>
  <c r="E39" i="1" s="1"/>
  <c r="E99" i="3"/>
  <c r="G99" i="3" s="1"/>
  <c r="D100" i="3" s="1"/>
  <c r="F99" i="3"/>
  <c r="C100" i="3" s="1"/>
  <c r="H99" i="3"/>
  <c r="J98" i="3"/>
  <c r="K98" i="3" s="1"/>
  <c r="L98" i="3" s="1"/>
  <c r="N98" i="3" s="1"/>
  <c r="I98" i="3"/>
  <c r="M99" i="3"/>
  <c r="E98" i="2"/>
  <c r="F98" i="2" s="1"/>
  <c r="G98" i="2" s="1"/>
  <c r="C99" i="2" s="1"/>
  <c r="H98" i="2"/>
  <c r="I98" i="2" s="1"/>
  <c r="J98" i="2" s="1"/>
  <c r="D99" i="2" s="1"/>
  <c r="M36" i="2"/>
  <c r="N36" i="2" s="1"/>
  <c r="O36" i="2" s="1"/>
  <c r="Q36" i="2" s="1"/>
  <c r="L36" i="2"/>
  <c r="P38" i="1"/>
  <c r="D39" i="1" s="1"/>
  <c r="Q39" i="1" l="1"/>
  <c r="S39" i="1" s="1"/>
  <c r="T39" i="1" s="1"/>
  <c r="U39" i="1" s="1"/>
  <c r="E100" i="3"/>
  <c r="G100" i="3" s="1"/>
  <c r="D101" i="3" s="1"/>
  <c r="F100" i="3"/>
  <c r="C101" i="3" s="1"/>
  <c r="H100" i="3"/>
  <c r="M100" i="3"/>
  <c r="J99" i="3"/>
  <c r="K99" i="3" s="1"/>
  <c r="L99" i="3" s="1"/>
  <c r="N99" i="3" s="1"/>
  <c r="I99" i="3"/>
  <c r="H99" i="2"/>
  <c r="I99" i="2" s="1"/>
  <c r="J99" i="2" s="1"/>
  <c r="D100" i="2" s="1"/>
  <c r="E99" i="2"/>
  <c r="F99" i="2" s="1"/>
  <c r="G99" i="2" s="1"/>
  <c r="C100" i="2" s="1"/>
  <c r="V39" i="1"/>
  <c r="G39" i="1"/>
  <c r="I39" i="1" s="1"/>
  <c r="K39" i="1" s="1"/>
  <c r="M39" i="1" s="1"/>
  <c r="R39" i="1"/>
  <c r="F39" i="1"/>
  <c r="H39" i="1" s="1"/>
  <c r="J39" i="1" s="1"/>
  <c r="L39" i="1" s="1"/>
  <c r="N39" i="1" s="1"/>
  <c r="W39" i="1" l="1"/>
  <c r="E101" i="3"/>
  <c r="G101" i="3" s="1"/>
  <c r="D102" i="3" s="1"/>
  <c r="F101" i="3"/>
  <c r="C102" i="3" s="1"/>
  <c r="H101" i="3"/>
  <c r="M101" i="3"/>
  <c r="I100" i="3"/>
  <c r="J100" i="3"/>
  <c r="K100" i="3" s="1"/>
  <c r="L100" i="3" s="1"/>
  <c r="N100" i="3" s="1"/>
  <c r="H100" i="2"/>
  <c r="I100" i="2" s="1"/>
  <c r="J100" i="2" s="1"/>
  <c r="D101" i="2" s="1"/>
  <c r="E100" i="2"/>
  <c r="F100" i="2" s="1"/>
  <c r="G100" i="2" s="1"/>
  <c r="C101" i="2" s="1"/>
  <c r="P39" i="1"/>
  <c r="D40" i="1" s="1"/>
  <c r="O39" i="1"/>
  <c r="C40" i="1" s="1"/>
  <c r="E102" i="3" l="1"/>
  <c r="F102" i="3"/>
  <c r="C103" i="3" s="1"/>
  <c r="G102" i="3"/>
  <c r="D103" i="3" s="1"/>
  <c r="H102" i="3"/>
  <c r="M102" i="3"/>
  <c r="J101" i="3"/>
  <c r="K101" i="3" s="1"/>
  <c r="L101" i="3" s="1"/>
  <c r="N101" i="3" s="1"/>
  <c r="I101" i="3"/>
  <c r="E101" i="2"/>
  <c r="F101" i="2" s="1"/>
  <c r="G101" i="2" s="1"/>
  <c r="C102" i="2" s="1"/>
  <c r="H101" i="2"/>
  <c r="I101" i="2" s="1"/>
  <c r="J101" i="2" s="1"/>
  <c r="D102" i="2" s="1"/>
  <c r="P37" i="2"/>
  <c r="K37" i="2"/>
  <c r="E40" i="1"/>
  <c r="G40" i="1" s="1"/>
  <c r="I40" i="1" s="1"/>
  <c r="K40" i="1" s="1"/>
  <c r="M40" i="1" s="1"/>
  <c r="Q40" i="1"/>
  <c r="F40" i="1"/>
  <c r="H40" i="1" s="1"/>
  <c r="J40" i="1" s="1"/>
  <c r="L40" i="1" s="1"/>
  <c r="N40" i="1" s="1"/>
  <c r="V40" i="1"/>
  <c r="F103" i="3" l="1"/>
  <c r="C104" i="3" s="1"/>
  <c r="E103" i="3"/>
  <c r="G103" i="3" s="1"/>
  <c r="D104" i="3" s="1"/>
  <c r="H103" i="3"/>
  <c r="I102" i="3"/>
  <c r="J102" i="3"/>
  <c r="K102" i="3" s="1"/>
  <c r="L102" i="3" s="1"/>
  <c r="N102" i="3" s="1"/>
  <c r="M103" i="3"/>
  <c r="E102" i="2"/>
  <c r="F102" i="2" s="1"/>
  <c r="G102" i="2" s="1"/>
  <c r="C103" i="2" s="1"/>
  <c r="H102" i="2"/>
  <c r="I102" i="2" s="1"/>
  <c r="J102" i="2" s="1"/>
  <c r="D103" i="2" s="1"/>
  <c r="M37" i="2"/>
  <c r="N37" i="2" s="1"/>
  <c r="O37" i="2" s="1"/>
  <c r="Q37" i="2" s="1"/>
  <c r="L37" i="2"/>
  <c r="O40" i="1"/>
  <c r="C41" i="1" s="1"/>
  <c r="R40" i="1"/>
  <c r="S40" i="1"/>
  <c r="T40" i="1" s="1"/>
  <c r="U40" i="1" s="1"/>
  <c r="W40" i="1" s="1"/>
  <c r="P40" i="1"/>
  <c r="D41" i="1" s="1"/>
  <c r="E104" i="3" l="1"/>
  <c r="G104" i="3" s="1"/>
  <c r="D105" i="3" s="1"/>
  <c r="F104" i="3"/>
  <c r="C105" i="3" s="1"/>
  <c r="H104" i="3"/>
  <c r="M104" i="3"/>
  <c r="I103" i="3"/>
  <c r="J103" i="3"/>
  <c r="K103" i="3" s="1"/>
  <c r="L103" i="3" s="1"/>
  <c r="N103" i="3" s="1"/>
  <c r="E103" i="2"/>
  <c r="F103" i="2" s="1"/>
  <c r="G103" i="2" s="1"/>
  <c r="C104" i="2" s="1"/>
  <c r="H103" i="2"/>
  <c r="I103" i="2" s="1"/>
  <c r="J103" i="2" s="1"/>
  <c r="D104" i="2" s="1"/>
  <c r="V41" i="1"/>
  <c r="Q41" i="1"/>
  <c r="F41" i="1"/>
  <c r="H41" i="1" s="1"/>
  <c r="J41" i="1" s="1"/>
  <c r="L41" i="1" s="1"/>
  <c r="N41" i="1" s="1"/>
  <c r="E41" i="1"/>
  <c r="E105" i="3" l="1"/>
  <c r="G105" i="3" s="1"/>
  <c r="D106" i="3" s="1"/>
  <c r="F105" i="3"/>
  <c r="C106" i="3" s="1"/>
  <c r="H105" i="3"/>
  <c r="J104" i="3"/>
  <c r="K104" i="3" s="1"/>
  <c r="L104" i="3" s="1"/>
  <c r="N104" i="3" s="1"/>
  <c r="I104" i="3"/>
  <c r="M105" i="3"/>
  <c r="E104" i="2"/>
  <c r="F104" i="2" s="1"/>
  <c r="G104" i="2" s="1"/>
  <c r="C105" i="2" s="1"/>
  <c r="H104" i="2"/>
  <c r="I104" i="2" s="1"/>
  <c r="J104" i="2" s="1"/>
  <c r="D105" i="2" s="1"/>
  <c r="R41" i="1"/>
  <c r="S41" i="1"/>
  <c r="T41" i="1" s="1"/>
  <c r="U41" i="1" s="1"/>
  <c r="W41" i="1" s="1"/>
  <c r="G41" i="1"/>
  <c r="E106" i="3" l="1"/>
  <c r="G106" i="3" s="1"/>
  <c r="D107" i="3" s="1"/>
  <c r="F106" i="3"/>
  <c r="C107" i="3" s="1"/>
  <c r="H106" i="3"/>
  <c r="M106" i="3"/>
  <c r="J105" i="3"/>
  <c r="K105" i="3" s="1"/>
  <c r="L105" i="3" s="1"/>
  <c r="N105" i="3" s="1"/>
  <c r="I105" i="3"/>
  <c r="E105" i="2"/>
  <c r="F105" i="2" s="1"/>
  <c r="G105" i="2" s="1"/>
  <c r="C106" i="2" s="1"/>
  <c r="H105" i="2"/>
  <c r="I105" i="2" s="1"/>
  <c r="J105" i="2" s="1"/>
  <c r="D106" i="2" s="1"/>
  <c r="P38" i="2"/>
  <c r="K38" i="2"/>
  <c r="I41" i="1"/>
  <c r="K41" i="1" s="1"/>
  <c r="E107" i="3" l="1"/>
  <c r="G107" i="3" s="1"/>
  <c r="D108" i="3" s="1"/>
  <c r="F107" i="3"/>
  <c r="C108" i="3" s="1"/>
  <c r="H107" i="3"/>
  <c r="M107" i="3"/>
  <c r="J106" i="3"/>
  <c r="K106" i="3" s="1"/>
  <c r="L106" i="3" s="1"/>
  <c r="N106" i="3" s="1"/>
  <c r="I106" i="3"/>
  <c r="H106" i="2"/>
  <c r="I106" i="2" s="1"/>
  <c r="J106" i="2" s="1"/>
  <c r="D107" i="2" s="1"/>
  <c r="E106" i="2"/>
  <c r="F106" i="2" s="1"/>
  <c r="G106" i="2" s="1"/>
  <c r="C107" i="2" s="1"/>
  <c r="M38" i="2"/>
  <c r="N38" i="2" s="1"/>
  <c r="O38" i="2" s="1"/>
  <c r="Q38" i="2" s="1"/>
  <c r="L38" i="2"/>
  <c r="M41" i="1"/>
  <c r="O41" i="1" s="1"/>
  <c r="C42" i="1" s="1"/>
  <c r="P41" i="1"/>
  <c r="D42" i="1" s="1"/>
  <c r="E108" i="3" l="1"/>
  <c r="G108" i="3" s="1"/>
  <c r="D109" i="3" s="1"/>
  <c r="F108" i="3"/>
  <c r="C109" i="3" s="1"/>
  <c r="H108" i="3"/>
  <c r="M108" i="3"/>
  <c r="J107" i="3"/>
  <c r="K107" i="3" s="1"/>
  <c r="L107" i="3" s="1"/>
  <c r="N107" i="3" s="1"/>
  <c r="I107" i="3"/>
  <c r="H107" i="2"/>
  <c r="I107" i="2" s="1"/>
  <c r="J107" i="2" s="1"/>
  <c r="D108" i="2" s="1"/>
  <c r="E107" i="2"/>
  <c r="F107" i="2" s="1"/>
  <c r="G107" i="2" s="1"/>
  <c r="C108" i="2" s="1"/>
  <c r="V42" i="1"/>
  <c r="F42" i="1"/>
  <c r="H42" i="1" s="1"/>
  <c r="J42" i="1" s="1"/>
  <c r="L42" i="1" s="1"/>
  <c r="N42" i="1" s="1"/>
  <c r="E42" i="1"/>
  <c r="Q42" i="1"/>
  <c r="E109" i="3" l="1"/>
  <c r="G109" i="3" s="1"/>
  <c r="D110" i="3" s="1"/>
  <c r="F109" i="3"/>
  <c r="C110" i="3" s="1"/>
  <c r="H109" i="3"/>
  <c r="M109" i="3"/>
  <c r="I108" i="3"/>
  <c r="J108" i="3"/>
  <c r="K108" i="3" s="1"/>
  <c r="L108" i="3" s="1"/>
  <c r="N108" i="3" s="1"/>
  <c r="H108" i="2"/>
  <c r="I108" i="2" s="1"/>
  <c r="J108" i="2" s="1"/>
  <c r="D109" i="2" s="1"/>
  <c r="E108" i="2"/>
  <c r="F108" i="2" s="1"/>
  <c r="G108" i="2" s="1"/>
  <c r="C109" i="2" s="1"/>
  <c r="R42" i="1"/>
  <c r="S42" i="1"/>
  <c r="T42" i="1" s="1"/>
  <c r="U42" i="1" s="1"/>
  <c r="W42" i="1" s="1"/>
  <c r="G42" i="1"/>
  <c r="E110" i="3" l="1"/>
  <c r="G110" i="3" s="1"/>
  <c r="D111" i="3" s="1"/>
  <c r="F110" i="3"/>
  <c r="C111" i="3" s="1"/>
  <c r="H110" i="3"/>
  <c r="M110" i="3"/>
  <c r="J109" i="3"/>
  <c r="K109" i="3" s="1"/>
  <c r="L109" i="3" s="1"/>
  <c r="N109" i="3" s="1"/>
  <c r="I109" i="3"/>
  <c r="H109" i="2"/>
  <c r="I109" i="2" s="1"/>
  <c r="J109" i="2" s="1"/>
  <c r="D110" i="2" s="1"/>
  <c r="E109" i="2"/>
  <c r="F109" i="2" s="1"/>
  <c r="G109" i="2" s="1"/>
  <c r="C110" i="2" s="1"/>
  <c r="P39" i="2"/>
  <c r="K39" i="2"/>
  <c r="I42" i="1"/>
  <c r="K42" i="1" s="1"/>
  <c r="E111" i="3" l="1"/>
  <c r="G111" i="3" s="1"/>
  <c r="D112" i="3" s="1"/>
  <c r="F111" i="3"/>
  <c r="C112" i="3" s="1"/>
  <c r="H111" i="3"/>
  <c r="M111" i="3"/>
  <c r="J110" i="3"/>
  <c r="K110" i="3" s="1"/>
  <c r="L110" i="3" s="1"/>
  <c r="N110" i="3" s="1"/>
  <c r="I110" i="3"/>
  <c r="E110" i="2"/>
  <c r="F110" i="2" s="1"/>
  <c r="G110" i="2" s="1"/>
  <c r="C111" i="2" s="1"/>
  <c r="H110" i="2"/>
  <c r="I110" i="2" s="1"/>
  <c r="J110" i="2" s="1"/>
  <c r="D111" i="2" s="1"/>
  <c r="M39" i="2"/>
  <c r="N39" i="2" s="1"/>
  <c r="O39" i="2" s="1"/>
  <c r="Q39" i="2" s="1"/>
  <c r="L39" i="2"/>
  <c r="M42" i="1"/>
  <c r="O42" i="1" s="1"/>
  <c r="C43" i="1" s="1"/>
  <c r="P42" i="1"/>
  <c r="D43" i="1" s="1"/>
  <c r="E112" i="3" l="1"/>
  <c r="G112" i="3" s="1"/>
  <c r="D113" i="3" s="1"/>
  <c r="F112" i="3"/>
  <c r="C113" i="3" s="1"/>
  <c r="H112" i="3"/>
  <c r="M112" i="3"/>
  <c r="I111" i="3"/>
  <c r="J111" i="3"/>
  <c r="K111" i="3" s="1"/>
  <c r="L111" i="3" s="1"/>
  <c r="N111" i="3" s="1"/>
  <c r="H111" i="2"/>
  <c r="I111" i="2" s="1"/>
  <c r="J111" i="2" s="1"/>
  <c r="D112" i="2" s="1"/>
  <c r="E111" i="2"/>
  <c r="F111" i="2" s="1"/>
  <c r="G111" i="2" s="1"/>
  <c r="C112" i="2" s="1"/>
  <c r="V43" i="1"/>
  <c r="E43" i="1"/>
  <c r="G43" i="1" s="1"/>
  <c r="Q43" i="1"/>
  <c r="F43" i="1"/>
  <c r="H43" i="1" s="1"/>
  <c r="J43" i="1" s="1"/>
  <c r="L43" i="1" s="1"/>
  <c r="N43" i="1" s="1"/>
  <c r="E113" i="3" l="1"/>
  <c r="G113" i="3" s="1"/>
  <c r="D114" i="3" s="1"/>
  <c r="F113" i="3"/>
  <c r="C114" i="3" s="1"/>
  <c r="H113" i="3"/>
  <c r="M113" i="3"/>
  <c r="J112" i="3"/>
  <c r="K112" i="3" s="1"/>
  <c r="L112" i="3" s="1"/>
  <c r="N112" i="3" s="1"/>
  <c r="I112" i="3"/>
  <c r="H112" i="2"/>
  <c r="I112" i="2" s="1"/>
  <c r="J112" i="2" s="1"/>
  <c r="D113" i="2" s="1"/>
  <c r="E112" i="2"/>
  <c r="F112" i="2" s="1"/>
  <c r="G112" i="2" s="1"/>
  <c r="C113" i="2" s="1"/>
  <c r="I43" i="1"/>
  <c r="K43" i="1" s="1"/>
  <c r="M43" i="1" s="1"/>
  <c r="O43" i="1" s="1"/>
  <c r="C44" i="1" s="1"/>
  <c r="R43" i="1"/>
  <c r="S43" i="1"/>
  <c r="T43" i="1" s="1"/>
  <c r="U43" i="1" s="1"/>
  <c r="W43" i="1" s="1"/>
  <c r="P43" i="1" l="1"/>
  <c r="D44" i="1" s="1"/>
  <c r="F44" i="1" s="1"/>
  <c r="H44" i="1" s="1"/>
  <c r="J44" i="1" s="1"/>
  <c r="L44" i="1" s="1"/>
  <c r="N44" i="1" s="1"/>
  <c r="E114" i="3"/>
  <c r="G114" i="3" s="1"/>
  <c r="D115" i="3" s="1"/>
  <c r="F114" i="3"/>
  <c r="C115" i="3" s="1"/>
  <c r="H114" i="3"/>
  <c r="M114" i="3"/>
  <c r="I113" i="3"/>
  <c r="J113" i="3"/>
  <c r="K113" i="3" s="1"/>
  <c r="L113" i="3" s="1"/>
  <c r="N113" i="3" s="1"/>
  <c r="E113" i="2"/>
  <c r="F113" i="2" s="1"/>
  <c r="G113" i="2" s="1"/>
  <c r="C114" i="2" s="1"/>
  <c r="H113" i="2"/>
  <c r="I113" i="2" s="1"/>
  <c r="J113" i="2" s="1"/>
  <c r="D114" i="2" s="1"/>
  <c r="P40" i="2"/>
  <c r="K40" i="2"/>
  <c r="Q44" i="1"/>
  <c r="E44" i="1"/>
  <c r="G44" i="1" l="1"/>
  <c r="I44" i="1" s="1"/>
  <c r="K44" i="1" s="1"/>
  <c r="V44" i="1"/>
  <c r="E115" i="3"/>
  <c r="G115" i="3" s="1"/>
  <c r="D116" i="3" s="1"/>
  <c r="F115" i="3"/>
  <c r="C116" i="3" s="1"/>
  <c r="H115" i="3"/>
  <c r="J114" i="3"/>
  <c r="K114" i="3" s="1"/>
  <c r="L114" i="3" s="1"/>
  <c r="N114" i="3" s="1"/>
  <c r="I114" i="3"/>
  <c r="M115" i="3"/>
  <c r="E114" i="2"/>
  <c r="F114" i="2" s="1"/>
  <c r="G114" i="2" s="1"/>
  <c r="C115" i="2" s="1"/>
  <c r="H114" i="2"/>
  <c r="I114" i="2" s="1"/>
  <c r="J114" i="2" s="1"/>
  <c r="D115" i="2" s="1"/>
  <c r="M40" i="2"/>
  <c r="N40" i="2" s="1"/>
  <c r="O40" i="2" s="1"/>
  <c r="Q40" i="2" s="1"/>
  <c r="L40" i="2"/>
  <c r="R44" i="1"/>
  <c r="S44" i="1"/>
  <c r="T44" i="1" s="1"/>
  <c r="U44" i="1" s="1"/>
  <c r="M44" i="1" l="1"/>
  <c r="O44" i="1" s="1"/>
  <c r="C45" i="1" s="1"/>
  <c r="E45" i="1" s="1"/>
  <c r="P44" i="1"/>
  <c r="D45" i="1" s="1"/>
  <c r="V45" i="1" s="1"/>
  <c r="W44" i="1"/>
  <c r="E116" i="3"/>
  <c r="G116" i="3" s="1"/>
  <c r="D117" i="3" s="1"/>
  <c r="F116" i="3"/>
  <c r="C117" i="3" s="1"/>
  <c r="H116" i="3"/>
  <c r="M116" i="3"/>
  <c r="J115" i="3"/>
  <c r="K115" i="3" s="1"/>
  <c r="L115" i="3" s="1"/>
  <c r="N115" i="3" s="1"/>
  <c r="I115" i="3"/>
  <c r="E115" i="2"/>
  <c r="F115" i="2" s="1"/>
  <c r="G115" i="2" s="1"/>
  <c r="C116" i="2" s="1"/>
  <c r="H115" i="2"/>
  <c r="I115" i="2" s="1"/>
  <c r="J115" i="2" s="1"/>
  <c r="D116" i="2" s="1"/>
  <c r="F45" i="1" l="1"/>
  <c r="H45" i="1" s="1"/>
  <c r="J45" i="1" s="1"/>
  <c r="L45" i="1" s="1"/>
  <c r="N45" i="1" s="1"/>
  <c r="Q45" i="1"/>
  <c r="R45" i="1" s="1"/>
  <c r="E117" i="3"/>
  <c r="G117" i="3" s="1"/>
  <c r="D118" i="3" s="1"/>
  <c r="F117" i="3"/>
  <c r="C118" i="3" s="1"/>
  <c r="H117" i="3"/>
  <c r="J116" i="3"/>
  <c r="K116" i="3" s="1"/>
  <c r="L116" i="3" s="1"/>
  <c r="N116" i="3" s="1"/>
  <c r="I116" i="3"/>
  <c r="M117" i="3"/>
  <c r="E116" i="2"/>
  <c r="F116" i="2" s="1"/>
  <c r="G116" i="2" s="1"/>
  <c r="C117" i="2" s="1"/>
  <c r="H116" i="2"/>
  <c r="I116" i="2" s="1"/>
  <c r="J116" i="2" s="1"/>
  <c r="D117" i="2" s="1"/>
  <c r="G45" i="1"/>
  <c r="I45" i="1" s="1"/>
  <c r="K45" i="1" s="1"/>
  <c r="M45" i="1" s="1"/>
  <c r="O45" i="1" s="1"/>
  <c r="C46" i="1" s="1"/>
  <c r="S45" i="1" l="1"/>
  <c r="T45" i="1" s="1"/>
  <c r="U45" i="1" s="1"/>
  <c r="W45" i="1" s="1"/>
  <c r="E118" i="3"/>
  <c r="G118" i="3" s="1"/>
  <c r="D119" i="3" s="1"/>
  <c r="F118" i="3"/>
  <c r="C119" i="3" s="1"/>
  <c r="H118" i="3"/>
  <c r="M118" i="3"/>
  <c r="J117" i="3"/>
  <c r="K117" i="3" s="1"/>
  <c r="L117" i="3" s="1"/>
  <c r="N117" i="3" s="1"/>
  <c r="I117" i="3"/>
  <c r="E117" i="2"/>
  <c r="F117" i="2" s="1"/>
  <c r="G117" i="2" s="1"/>
  <c r="C118" i="2" s="1"/>
  <c r="H117" i="2"/>
  <c r="I117" i="2" s="1"/>
  <c r="J117" i="2" s="1"/>
  <c r="D118" i="2" s="1"/>
  <c r="P41" i="2"/>
  <c r="K41" i="2"/>
  <c r="E46" i="1"/>
  <c r="Q46" i="1"/>
  <c r="P45" i="1"/>
  <c r="D46" i="1" s="1"/>
  <c r="V46" i="1" s="1"/>
  <c r="E119" i="3" l="1"/>
  <c r="G119" i="3" s="1"/>
  <c r="D120" i="3" s="1"/>
  <c r="F119" i="3"/>
  <c r="C120" i="3" s="1"/>
  <c r="H119" i="3"/>
  <c r="M119" i="3"/>
  <c r="I118" i="3"/>
  <c r="J118" i="3"/>
  <c r="K118" i="3" s="1"/>
  <c r="L118" i="3" s="1"/>
  <c r="N118" i="3" s="1"/>
  <c r="E118" i="2"/>
  <c r="F118" i="2" s="1"/>
  <c r="G118" i="2" s="1"/>
  <c r="C119" i="2" s="1"/>
  <c r="H118" i="2"/>
  <c r="I118" i="2" s="1"/>
  <c r="J118" i="2" s="1"/>
  <c r="D119" i="2" s="1"/>
  <c r="M41" i="2"/>
  <c r="N41" i="2" s="1"/>
  <c r="O41" i="2" s="1"/>
  <c r="Q41" i="2" s="1"/>
  <c r="L41" i="2"/>
  <c r="F46" i="1"/>
  <c r="H46" i="1" s="1"/>
  <c r="J46" i="1" s="1"/>
  <c r="L46" i="1" s="1"/>
  <c r="N46" i="1" s="1"/>
  <c r="R46" i="1"/>
  <c r="S46" i="1"/>
  <c r="T46" i="1" s="1"/>
  <c r="U46" i="1" s="1"/>
  <c r="W46" i="1" s="1"/>
  <c r="G46" i="1"/>
  <c r="I46" i="1" s="1"/>
  <c r="K46" i="1" s="1"/>
  <c r="M46" i="1" s="1"/>
  <c r="O46" i="1" l="1"/>
  <c r="C47" i="1" s="1"/>
  <c r="Q47" i="1" s="1"/>
  <c r="E120" i="3"/>
  <c r="G120" i="3" s="1"/>
  <c r="D121" i="3" s="1"/>
  <c r="F120" i="3"/>
  <c r="C121" i="3" s="1"/>
  <c r="H120" i="3"/>
  <c r="M120" i="3"/>
  <c r="J119" i="3"/>
  <c r="K119" i="3" s="1"/>
  <c r="L119" i="3" s="1"/>
  <c r="N119" i="3" s="1"/>
  <c r="I119" i="3"/>
  <c r="E119" i="2"/>
  <c r="F119" i="2" s="1"/>
  <c r="G119" i="2" s="1"/>
  <c r="C120" i="2" s="1"/>
  <c r="H119" i="2"/>
  <c r="I119" i="2" s="1"/>
  <c r="J119" i="2" s="1"/>
  <c r="D120" i="2" s="1"/>
  <c r="P46" i="1"/>
  <c r="D47" i="1" s="1"/>
  <c r="V47" i="1" s="1"/>
  <c r="E47" i="1"/>
  <c r="F47" i="1" l="1"/>
  <c r="H47" i="1" s="1"/>
  <c r="J47" i="1" s="1"/>
  <c r="L47" i="1" s="1"/>
  <c r="N47" i="1" s="1"/>
  <c r="E121" i="3"/>
  <c r="G121" i="3" s="1"/>
  <c r="D122" i="3" s="1"/>
  <c r="F121" i="3"/>
  <c r="C122" i="3" s="1"/>
  <c r="H121" i="3"/>
  <c r="M121" i="3"/>
  <c r="J120" i="3"/>
  <c r="K120" i="3" s="1"/>
  <c r="L120" i="3" s="1"/>
  <c r="N120" i="3" s="1"/>
  <c r="I120" i="3"/>
  <c r="H120" i="2"/>
  <c r="I120" i="2" s="1"/>
  <c r="J120" i="2" s="1"/>
  <c r="D121" i="2" s="1"/>
  <c r="E120" i="2"/>
  <c r="F120" i="2" s="1"/>
  <c r="G120" i="2" s="1"/>
  <c r="C121" i="2" s="1"/>
  <c r="R47" i="1"/>
  <c r="S47" i="1"/>
  <c r="T47" i="1" s="1"/>
  <c r="U47" i="1" s="1"/>
  <c r="W47" i="1" s="1"/>
  <c r="G47" i="1"/>
  <c r="I47" i="1" s="1"/>
  <c r="K47" i="1" s="1"/>
  <c r="M47" i="1" s="1"/>
  <c r="O47" i="1" l="1"/>
  <c r="C48" i="1" s="1"/>
  <c r="E48" i="1" s="1"/>
  <c r="E122" i="3"/>
  <c r="G122" i="3" s="1"/>
  <c r="D123" i="3" s="1"/>
  <c r="F122" i="3"/>
  <c r="C123" i="3" s="1"/>
  <c r="H122" i="3"/>
  <c r="M122" i="3"/>
  <c r="I121" i="3"/>
  <c r="J121" i="3"/>
  <c r="K121" i="3" s="1"/>
  <c r="L121" i="3" s="1"/>
  <c r="N121" i="3" s="1"/>
  <c r="E121" i="2"/>
  <c r="F121" i="2" s="1"/>
  <c r="G121" i="2" s="1"/>
  <c r="C122" i="2" s="1"/>
  <c r="H121" i="2"/>
  <c r="I121" i="2" s="1"/>
  <c r="J121" i="2" s="1"/>
  <c r="D122" i="2" s="1"/>
  <c r="P42" i="2"/>
  <c r="K42" i="2"/>
  <c r="P47" i="1"/>
  <c r="D48" i="1" s="1"/>
  <c r="Q48" i="1" l="1"/>
  <c r="R48" i="1" s="1"/>
  <c r="E123" i="3"/>
  <c r="G123" i="3" s="1"/>
  <c r="D124" i="3" s="1"/>
  <c r="F123" i="3"/>
  <c r="C124" i="3" s="1"/>
  <c r="H123" i="3"/>
  <c r="M123" i="3"/>
  <c r="J122" i="3"/>
  <c r="K122" i="3" s="1"/>
  <c r="L122" i="3" s="1"/>
  <c r="N122" i="3" s="1"/>
  <c r="I122" i="3"/>
  <c r="E122" i="2"/>
  <c r="F122" i="2" s="1"/>
  <c r="G122" i="2" s="1"/>
  <c r="C123" i="2" s="1"/>
  <c r="H122" i="2"/>
  <c r="I122" i="2" s="1"/>
  <c r="J122" i="2" s="1"/>
  <c r="D123" i="2" s="1"/>
  <c r="M42" i="2"/>
  <c r="N42" i="2" s="1"/>
  <c r="O42" i="2" s="1"/>
  <c r="Q42" i="2" s="1"/>
  <c r="L42" i="2"/>
  <c r="V48" i="1"/>
  <c r="G48" i="1"/>
  <c r="I48" i="1" s="1"/>
  <c r="K48" i="1" s="1"/>
  <c r="M48" i="1" s="1"/>
  <c r="S48" i="1"/>
  <c r="T48" i="1" s="1"/>
  <c r="U48" i="1" s="1"/>
  <c r="W48" i="1" s="1"/>
  <c r="F48" i="1"/>
  <c r="H48" i="1" s="1"/>
  <c r="J48" i="1" s="1"/>
  <c r="L48" i="1" s="1"/>
  <c r="N48" i="1" s="1"/>
  <c r="E124" i="3" l="1"/>
  <c r="G124" i="3" s="1"/>
  <c r="D125" i="3" s="1"/>
  <c r="F124" i="3"/>
  <c r="C125" i="3" s="1"/>
  <c r="H124" i="3"/>
  <c r="M124" i="3"/>
  <c r="I123" i="3"/>
  <c r="J123" i="3"/>
  <c r="K123" i="3" s="1"/>
  <c r="L123" i="3" s="1"/>
  <c r="N123" i="3" s="1"/>
  <c r="E123" i="2"/>
  <c r="F123" i="2" s="1"/>
  <c r="G123" i="2" s="1"/>
  <c r="C124" i="2" s="1"/>
  <c r="H123" i="2"/>
  <c r="I123" i="2" s="1"/>
  <c r="J123" i="2" s="1"/>
  <c r="D124" i="2" s="1"/>
  <c r="O48" i="1"/>
  <c r="C49" i="1" s="1"/>
  <c r="P48" i="1"/>
  <c r="D49" i="1" s="1"/>
  <c r="E125" i="3" l="1"/>
  <c r="G125" i="3" s="1"/>
  <c r="D126" i="3" s="1"/>
  <c r="F125" i="3"/>
  <c r="C126" i="3" s="1"/>
  <c r="H125" i="3"/>
  <c r="M125" i="3"/>
  <c r="J124" i="3"/>
  <c r="K124" i="3" s="1"/>
  <c r="L124" i="3" s="1"/>
  <c r="N124" i="3" s="1"/>
  <c r="I124" i="3"/>
  <c r="H124" i="2"/>
  <c r="I124" i="2" s="1"/>
  <c r="J124" i="2" s="1"/>
  <c r="D125" i="2" s="1"/>
  <c r="E124" i="2"/>
  <c r="F124" i="2" s="1"/>
  <c r="G124" i="2" s="1"/>
  <c r="C125" i="2" s="1"/>
  <c r="V49" i="1"/>
  <c r="E49" i="1"/>
  <c r="Q49" i="1"/>
  <c r="F49" i="1"/>
  <c r="H49" i="1" s="1"/>
  <c r="J49" i="1" s="1"/>
  <c r="L49" i="1" s="1"/>
  <c r="N49" i="1" s="1"/>
  <c r="E126" i="3" l="1"/>
  <c r="G126" i="3" s="1"/>
  <c r="D127" i="3" s="1"/>
  <c r="F126" i="3"/>
  <c r="C127" i="3" s="1"/>
  <c r="H126" i="3"/>
  <c r="J125" i="3"/>
  <c r="K125" i="3" s="1"/>
  <c r="L125" i="3" s="1"/>
  <c r="N125" i="3" s="1"/>
  <c r="I125" i="3"/>
  <c r="M126" i="3"/>
  <c r="H125" i="2"/>
  <c r="I125" i="2" s="1"/>
  <c r="J125" i="2" s="1"/>
  <c r="D126" i="2" s="1"/>
  <c r="E125" i="2"/>
  <c r="F125" i="2" s="1"/>
  <c r="G125" i="2" s="1"/>
  <c r="C126" i="2" s="1"/>
  <c r="P43" i="2"/>
  <c r="K43" i="2"/>
  <c r="G49" i="1"/>
  <c r="I49" i="1" s="1"/>
  <c r="K49" i="1" s="1"/>
  <c r="M49" i="1" s="1"/>
  <c r="O49" i="1" s="1"/>
  <c r="C50" i="1" s="1"/>
  <c r="R49" i="1"/>
  <c r="S49" i="1"/>
  <c r="T49" i="1" s="1"/>
  <c r="U49" i="1" s="1"/>
  <c r="W49" i="1" s="1"/>
  <c r="E127" i="3" l="1"/>
  <c r="G127" i="3" s="1"/>
  <c r="D128" i="3" s="1"/>
  <c r="F127" i="3"/>
  <c r="C128" i="3" s="1"/>
  <c r="H127" i="3"/>
  <c r="J126" i="3"/>
  <c r="K126" i="3" s="1"/>
  <c r="L126" i="3" s="1"/>
  <c r="N126" i="3" s="1"/>
  <c r="I126" i="3"/>
  <c r="M127" i="3"/>
  <c r="H126" i="2"/>
  <c r="I126" i="2" s="1"/>
  <c r="J126" i="2" s="1"/>
  <c r="D127" i="2" s="1"/>
  <c r="E126" i="2"/>
  <c r="F126" i="2" s="1"/>
  <c r="G126" i="2" s="1"/>
  <c r="C127" i="2" s="1"/>
  <c r="M43" i="2"/>
  <c r="N43" i="2" s="1"/>
  <c r="O43" i="2" s="1"/>
  <c r="Q43" i="2" s="1"/>
  <c r="L43" i="2"/>
  <c r="E50" i="1"/>
  <c r="Q50" i="1"/>
  <c r="P49" i="1"/>
  <c r="D50" i="1" s="1"/>
  <c r="F50" i="1" s="1"/>
  <c r="H50" i="1" s="1"/>
  <c r="J50" i="1" s="1"/>
  <c r="L50" i="1" s="1"/>
  <c r="N50" i="1" s="1"/>
  <c r="E128" i="3" l="1"/>
  <c r="G128" i="3" s="1"/>
  <c r="D129" i="3" s="1"/>
  <c r="F128" i="3"/>
  <c r="C129" i="3" s="1"/>
  <c r="H128" i="3"/>
  <c r="M128" i="3"/>
  <c r="J127" i="3"/>
  <c r="K127" i="3" s="1"/>
  <c r="L127" i="3" s="1"/>
  <c r="N127" i="3" s="1"/>
  <c r="I127" i="3"/>
  <c r="E127" i="2"/>
  <c r="F127" i="2" s="1"/>
  <c r="G127" i="2" s="1"/>
  <c r="C128" i="2" s="1"/>
  <c r="H127" i="2"/>
  <c r="I127" i="2" s="1"/>
  <c r="J127" i="2" s="1"/>
  <c r="D128" i="2" s="1"/>
  <c r="R50" i="1"/>
  <c r="S50" i="1"/>
  <c r="T50" i="1" s="1"/>
  <c r="U50" i="1" s="1"/>
  <c r="V50" i="1"/>
  <c r="G50" i="1"/>
  <c r="I50" i="1" s="1"/>
  <c r="K50" i="1" s="1"/>
  <c r="M50" i="1" s="1"/>
  <c r="O50" i="1" s="1"/>
  <c r="C51" i="1" s="1"/>
  <c r="P50" i="1" l="1"/>
  <c r="D51" i="1" s="1"/>
  <c r="V51" i="1" s="1"/>
  <c r="E129" i="3"/>
  <c r="G129" i="3" s="1"/>
  <c r="D130" i="3" s="1"/>
  <c r="F129" i="3"/>
  <c r="C130" i="3" s="1"/>
  <c r="H129" i="3"/>
  <c r="M129" i="3"/>
  <c r="I128" i="3"/>
  <c r="J128" i="3"/>
  <c r="K128" i="3" s="1"/>
  <c r="L128" i="3" s="1"/>
  <c r="N128" i="3" s="1"/>
  <c r="E128" i="2"/>
  <c r="F128" i="2" s="1"/>
  <c r="G128" i="2" s="1"/>
  <c r="C129" i="2" s="1"/>
  <c r="H128" i="2"/>
  <c r="I128" i="2" s="1"/>
  <c r="J128" i="2" s="1"/>
  <c r="D129" i="2" s="1"/>
  <c r="W50" i="1"/>
  <c r="Q51" i="1"/>
  <c r="E51" i="1"/>
  <c r="F51" i="1" l="1"/>
  <c r="H51" i="1" s="1"/>
  <c r="J51" i="1" s="1"/>
  <c r="L51" i="1" s="1"/>
  <c r="N51" i="1" s="1"/>
  <c r="E130" i="3"/>
  <c r="G130" i="3" s="1"/>
  <c r="D131" i="3" s="1"/>
  <c r="F130" i="3"/>
  <c r="C131" i="3" s="1"/>
  <c r="H130" i="3"/>
  <c r="M130" i="3"/>
  <c r="J129" i="3"/>
  <c r="K129" i="3" s="1"/>
  <c r="L129" i="3" s="1"/>
  <c r="N129" i="3" s="1"/>
  <c r="I129" i="3"/>
  <c r="E129" i="2"/>
  <c r="F129" i="2" s="1"/>
  <c r="G129" i="2" s="1"/>
  <c r="C130" i="2" s="1"/>
  <c r="H129" i="2"/>
  <c r="I129" i="2" s="1"/>
  <c r="J129" i="2" s="1"/>
  <c r="D130" i="2" s="1"/>
  <c r="P44" i="2"/>
  <c r="K44" i="2"/>
  <c r="R51" i="1"/>
  <c r="S51" i="1"/>
  <c r="T51" i="1" s="1"/>
  <c r="U51" i="1" s="1"/>
  <c r="W51" i="1" s="1"/>
  <c r="G51" i="1"/>
  <c r="I51" i="1" s="1"/>
  <c r="K51" i="1" s="1"/>
  <c r="M51" i="1" s="1"/>
  <c r="O51" i="1" l="1"/>
  <c r="C52" i="1" s="1"/>
  <c r="E131" i="3"/>
  <c r="G131" i="3" s="1"/>
  <c r="D132" i="3" s="1"/>
  <c r="F131" i="3"/>
  <c r="C132" i="3" s="1"/>
  <c r="H131" i="3"/>
  <c r="J130" i="3"/>
  <c r="K130" i="3" s="1"/>
  <c r="L130" i="3" s="1"/>
  <c r="N130" i="3" s="1"/>
  <c r="I130" i="3"/>
  <c r="M131" i="3"/>
  <c r="H130" i="2"/>
  <c r="I130" i="2" s="1"/>
  <c r="J130" i="2" s="1"/>
  <c r="D131" i="2" s="1"/>
  <c r="E130" i="2"/>
  <c r="F130" i="2" s="1"/>
  <c r="G130" i="2" s="1"/>
  <c r="C131" i="2" s="1"/>
  <c r="M44" i="2"/>
  <c r="N44" i="2" s="1"/>
  <c r="O44" i="2" s="1"/>
  <c r="Q44" i="2" s="1"/>
  <c r="L44" i="2"/>
  <c r="E52" i="1"/>
  <c r="Q52" i="1"/>
  <c r="P51" i="1"/>
  <c r="D52" i="1" s="1"/>
  <c r="E132" i="3" l="1"/>
  <c r="G132" i="3" s="1"/>
  <c r="D133" i="3" s="1"/>
  <c r="F132" i="3"/>
  <c r="C133" i="3" s="1"/>
  <c r="H132" i="3"/>
  <c r="M132" i="3"/>
  <c r="J131" i="3"/>
  <c r="K131" i="3" s="1"/>
  <c r="L131" i="3" s="1"/>
  <c r="N131" i="3" s="1"/>
  <c r="I131" i="3"/>
  <c r="H131" i="2"/>
  <c r="I131" i="2" s="1"/>
  <c r="J131" i="2" s="1"/>
  <c r="D132" i="2" s="1"/>
  <c r="E131" i="2"/>
  <c r="F131" i="2"/>
  <c r="G131" i="2" s="1"/>
  <c r="C132" i="2" s="1"/>
  <c r="P45" i="2"/>
  <c r="K45" i="2"/>
  <c r="V52" i="1"/>
  <c r="G52" i="1"/>
  <c r="I52" i="1" s="1"/>
  <c r="K52" i="1" s="1"/>
  <c r="M52" i="1" s="1"/>
  <c r="F52" i="1"/>
  <c r="H52" i="1" s="1"/>
  <c r="J52" i="1" s="1"/>
  <c r="L52" i="1" s="1"/>
  <c r="N52" i="1" s="1"/>
  <c r="R52" i="1"/>
  <c r="S52" i="1"/>
  <c r="T52" i="1" s="1"/>
  <c r="U52" i="1" s="1"/>
  <c r="E133" i="3" l="1"/>
  <c r="G133" i="3" s="1"/>
  <c r="D134" i="3" s="1"/>
  <c r="F133" i="3"/>
  <c r="C134" i="3" s="1"/>
  <c r="H133" i="3"/>
  <c r="M133" i="3"/>
  <c r="J132" i="3"/>
  <c r="K132" i="3" s="1"/>
  <c r="L132" i="3" s="1"/>
  <c r="N132" i="3" s="1"/>
  <c r="I132" i="3"/>
  <c r="P52" i="1"/>
  <c r="D53" i="1" s="1"/>
  <c r="V53" i="1" s="1"/>
  <c r="W52" i="1"/>
  <c r="E132" i="2"/>
  <c r="F132" i="2" s="1"/>
  <c r="G132" i="2" s="1"/>
  <c r="C133" i="2" s="1"/>
  <c r="H132" i="2"/>
  <c r="I132" i="2" s="1"/>
  <c r="J132" i="2" s="1"/>
  <c r="D133" i="2" s="1"/>
  <c r="L45" i="2"/>
  <c r="M45" i="2"/>
  <c r="N45" i="2" s="1"/>
  <c r="O45" i="2" s="1"/>
  <c r="Q45" i="2" s="1"/>
  <c r="O52" i="1"/>
  <c r="C53" i="1" s="1"/>
  <c r="E134" i="3" l="1"/>
  <c r="G134" i="3" s="1"/>
  <c r="D135" i="3" s="1"/>
  <c r="F134" i="3"/>
  <c r="C135" i="3" s="1"/>
  <c r="H134" i="3"/>
  <c r="M134" i="3"/>
  <c r="I133" i="3"/>
  <c r="J133" i="3"/>
  <c r="K133" i="3" s="1"/>
  <c r="L133" i="3" s="1"/>
  <c r="N133" i="3" s="1"/>
  <c r="H133" i="2"/>
  <c r="I133" i="2" s="1"/>
  <c r="J133" i="2" s="1"/>
  <c r="D134" i="2" s="1"/>
  <c r="E133" i="2"/>
  <c r="F133" i="2" s="1"/>
  <c r="G133" i="2" s="1"/>
  <c r="C134" i="2" s="1"/>
  <c r="F53" i="1"/>
  <c r="H53" i="1" s="1"/>
  <c r="J53" i="1" s="1"/>
  <c r="L53" i="1" s="1"/>
  <c r="N53" i="1" s="1"/>
  <c r="Q53" i="1"/>
  <c r="E53" i="1"/>
  <c r="E135" i="3" l="1"/>
  <c r="G135" i="3" s="1"/>
  <c r="D136" i="3" s="1"/>
  <c r="F135" i="3"/>
  <c r="C136" i="3" s="1"/>
  <c r="H135" i="3"/>
  <c r="J134" i="3"/>
  <c r="K134" i="3" s="1"/>
  <c r="L134" i="3" s="1"/>
  <c r="N134" i="3" s="1"/>
  <c r="I134" i="3"/>
  <c r="M135" i="3"/>
  <c r="E134" i="2"/>
  <c r="F134" i="2" s="1"/>
  <c r="G134" i="2" s="1"/>
  <c r="C135" i="2" s="1"/>
  <c r="H134" i="2"/>
  <c r="I134" i="2" s="1"/>
  <c r="J134" i="2" s="1"/>
  <c r="D135" i="2" s="1"/>
  <c r="R53" i="1"/>
  <c r="S53" i="1"/>
  <c r="T53" i="1" s="1"/>
  <c r="U53" i="1" s="1"/>
  <c r="W53" i="1" s="1"/>
  <c r="G53" i="1"/>
  <c r="I53" i="1" s="1"/>
  <c r="K53" i="1" s="1"/>
  <c r="M53" i="1" s="1"/>
  <c r="O53" i="1" s="1"/>
  <c r="C54" i="1" s="1"/>
  <c r="E136" i="3" l="1"/>
  <c r="G136" i="3" s="1"/>
  <c r="D137" i="3" s="1"/>
  <c r="F136" i="3"/>
  <c r="C137" i="3" s="1"/>
  <c r="H136" i="3"/>
  <c r="M136" i="3"/>
  <c r="J135" i="3"/>
  <c r="K135" i="3" s="1"/>
  <c r="L135" i="3" s="1"/>
  <c r="N135" i="3" s="1"/>
  <c r="I135" i="3"/>
  <c r="H135" i="2"/>
  <c r="I135" i="2" s="1"/>
  <c r="J135" i="2" s="1"/>
  <c r="D136" i="2" s="1"/>
  <c r="E135" i="2"/>
  <c r="F135" i="2" s="1"/>
  <c r="G135" i="2" s="1"/>
  <c r="C136" i="2" s="1"/>
  <c r="P46" i="2"/>
  <c r="K46" i="2"/>
  <c r="E54" i="1"/>
  <c r="Q54" i="1"/>
  <c r="P53" i="1"/>
  <c r="D54" i="1" s="1"/>
  <c r="E137" i="3" l="1"/>
  <c r="G137" i="3" s="1"/>
  <c r="D138" i="3" s="1"/>
  <c r="F137" i="3"/>
  <c r="C138" i="3" s="1"/>
  <c r="H137" i="3"/>
  <c r="M137" i="3"/>
  <c r="J136" i="3"/>
  <c r="K136" i="3" s="1"/>
  <c r="L136" i="3" s="1"/>
  <c r="N136" i="3" s="1"/>
  <c r="I136" i="3"/>
  <c r="E136" i="2"/>
  <c r="F136" i="2" s="1"/>
  <c r="G136" i="2" s="1"/>
  <c r="C137" i="2" s="1"/>
  <c r="H136" i="2"/>
  <c r="I136" i="2" s="1"/>
  <c r="J136" i="2" s="1"/>
  <c r="D137" i="2" s="1"/>
  <c r="K47" i="2"/>
  <c r="M46" i="2"/>
  <c r="N46" i="2" s="1"/>
  <c r="O46" i="2" s="1"/>
  <c r="Q46" i="2" s="1"/>
  <c r="L46" i="2"/>
  <c r="V54" i="1"/>
  <c r="R54" i="1"/>
  <c r="S54" i="1"/>
  <c r="T54" i="1" s="1"/>
  <c r="U54" i="1" s="1"/>
  <c r="G54" i="1"/>
  <c r="I54" i="1" s="1"/>
  <c r="K54" i="1" s="1"/>
  <c r="M54" i="1" s="1"/>
  <c r="F54" i="1"/>
  <c r="H54" i="1" s="1"/>
  <c r="J54" i="1" s="1"/>
  <c r="L54" i="1" s="1"/>
  <c r="N54" i="1" s="1"/>
  <c r="E138" i="3" l="1"/>
  <c r="G138" i="3" s="1"/>
  <c r="D139" i="3" s="1"/>
  <c r="F138" i="3"/>
  <c r="C139" i="3" s="1"/>
  <c r="H138" i="3"/>
  <c r="M138" i="3"/>
  <c r="J137" i="3"/>
  <c r="K137" i="3" s="1"/>
  <c r="L137" i="3" s="1"/>
  <c r="N137" i="3" s="1"/>
  <c r="I137" i="3"/>
  <c r="E137" i="2"/>
  <c r="F137" i="2" s="1"/>
  <c r="G137" i="2" s="1"/>
  <c r="C138" i="2" s="1"/>
  <c r="H137" i="2"/>
  <c r="I137" i="2" s="1"/>
  <c r="J137" i="2" s="1"/>
  <c r="D138" i="2" s="1"/>
  <c r="P47" i="2"/>
  <c r="W54" i="1"/>
  <c r="L47" i="2"/>
  <c r="M47" i="2"/>
  <c r="N47" i="2" s="1"/>
  <c r="O47" i="2" s="1"/>
  <c r="P54" i="1"/>
  <c r="D55" i="1" s="1"/>
  <c r="O54" i="1"/>
  <c r="C55" i="1" s="1"/>
  <c r="F139" i="3" l="1"/>
  <c r="C140" i="3" s="1"/>
  <c r="E139" i="3"/>
  <c r="G139" i="3" s="1"/>
  <c r="D140" i="3" s="1"/>
  <c r="H139" i="3"/>
  <c r="M139" i="3"/>
  <c r="I138" i="3"/>
  <c r="J138" i="3"/>
  <c r="K138" i="3" s="1"/>
  <c r="L138" i="3" s="1"/>
  <c r="N138" i="3" s="1"/>
  <c r="H138" i="2"/>
  <c r="I138" i="2" s="1"/>
  <c r="J138" i="2" s="1"/>
  <c r="D139" i="2" s="1"/>
  <c r="E138" i="2"/>
  <c r="F138" i="2" s="1"/>
  <c r="G138" i="2" s="1"/>
  <c r="C139" i="2" s="1"/>
  <c r="Q47" i="2"/>
  <c r="P48" i="2"/>
  <c r="E55" i="1"/>
  <c r="G55" i="1" s="1"/>
  <c r="I55" i="1" s="1"/>
  <c r="K55" i="1" s="1"/>
  <c r="M55" i="1" s="1"/>
  <c r="Q55" i="1"/>
  <c r="F55" i="1"/>
  <c r="H55" i="1" s="1"/>
  <c r="J55" i="1" s="1"/>
  <c r="L55" i="1" s="1"/>
  <c r="N55" i="1" s="1"/>
  <c r="V55" i="1"/>
  <c r="P55" i="1" l="1"/>
  <c r="D56" i="1" s="1"/>
  <c r="V56" i="1" s="1"/>
  <c r="E140" i="3"/>
  <c r="G140" i="3" s="1"/>
  <c r="D141" i="3" s="1"/>
  <c r="F140" i="3"/>
  <c r="C141" i="3" s="1"/>
  <c r="H140" i="3"/>
  <c r="I139" i="3"/>
  <c r="J139" i="3"/>
  <c r="K139" i="3" s="1"/>
  <c r="L139" i="3" s="1"/>
  <c r="N139" i="3" s="1"/>
  <c r="M140" i="3"/>
  <c r="E139" i="2"/>
  <c r="F139" i="2" s="1"/>
  <c r="G139" i="2" s="1"/>
  <c r="C140" i="2" s="1"/>
  <c r="H139" i="2"/>
  <c r="I139" i="2" s="1"/>
  <c r="J139" i="2" s="1"/>
  <c r="D140" i="2" s="1"/>
  <c r="K48" i="2"/>
  <c r="O55" i="1"/>
  <c r="C56" i="1" s="1"/>
  <c r="R55" i="1"/>
  <c r="S55" i="1"/>
  <c r="T55" i="1" s="1"/>
  <c r="U55" i="1" s="1"/>
  <c r="W55" i="1" s="1"/>
  <c r="F56" i="1" l="1"/>
  <c r="H56" i="1" s="1"/>
  <c r="J56" i="1" s="1"/>
  <c r="L56" i="1" s="1"/>
  <c r="N56" i="1" s="1"/>
  <c r="Q56" i="1"/>
  <c r="E56" i="1"/>
  <c r="E141" i="3"/>
  <c r="G141" i="3" s="1"/>
  <c r="D142" i="3" s="1"/>
  <c r="F141" i="3"/>
  <c r="C142" i="3" s="1"/>
  <c r="H141" i="3"/>
  <c r="J140" i="3"/>
  <c r="K140" i="3" s="1"/>
  <c r="L140" i="3" s="1"/>
  <c r="N140" i="3" s="1"/>
  <c r="I140" i="3"/>
  <c r="M141" i="3"/>
  <c r="H140" i="2"/>
  <c r="I140" i="2" s="1"/>
  <c r="J140" i="2" s="1"/>
  <c r="D141" i="2" s="1"/>
  <c r="E140" i="2"/>
  <c r="F140" i="2" s="1"/>
  <c r="G140" i="2" s="1"/>
  <c r="C141" i="2" s="1"/>
  <c r="M48" i="2"/>
  <c r="N48" i="2" s="1"/>
  <c r="O48" i="2" s="1"/>
  <c r="Q48" i="2" s="1"/>
  <c r="L48" i="2"/>
  <c r="R56" i="1"/>
  <c r="S56" i="1"/>
  <c r="T56" i="1" s="1"/>
  <c r="U56" i="1" s="1"/>
  <c r="W56" i="1" s="1"/>
  <c r="G56" i="1"/>
  <c r="F142" i="3" l="1"/>
  <c r="C143" i="3" s="1"/>
  <c r="E142" i="3"/>
  <c r="G142" i="3" s="1"/>
  <c r="D143" i="3" s="1"/>
  <c r="H142" i="3"/>
  <c r="M142" i="3"/>
  <c r="J141" i="3"/>
  <c r="K141" i="3" s="1"/>
  <c r="L141" i="3" s="1"/>
  <c r="N141" i="3" s="1"/>
  <c r="I141" i="3"/>
  <c r="E141" i="2"/>
  <c r="F141" i="2" s="1"/>
  <c r="G141" i="2" s="1"/>
  <c r="C142" i="2" s="1"/>
  <c r="H141" i="2"/>
  <c r="I141" i="2" s="1"/>
  <c r="J141" i="2" s="1"/>
  <c r="D142" i="2" s="1"/>
  <c r="I56" i="1"/>
  <c r="K56" i="1" s="1"/>
  <c r="E143" i="3" l="1"/>
  <c r="G143" i="3" s="1"/>
  <c r="D144" i="3" s="1"/>
  <c r="F143" i="3"/>
  <c r="C144" i="3" s="1"/>
  <c r="H143" i="3"/>
  <c r="M143" i="3"/>
  <c r="J142" i="3"/>
  <c r="K142" i="3" s="1"/>
  <c r="L142" i="3" s="1"/>
  <c r="N142" i="3" s="1"/>
  <c r="I142" i="3"/>
  <c r="H142" i="2"/>
  <c r="I142" i="2" s="1"/>
  <c r="J142" i="2" s="1"/>
  <c r="D143" i="2" s="1"/>
  <c r="E142" i="2"/>
  <c r="F142" i="2" s="1"/>
  <c r="G142" i="2" s="1"/>
  <c r="C143" i="2" s="1"/>
  <c r="M56" i="1"/>
  <c r="O56" i="1" s="1"/>
  <c r="C57" i="1" s="1"/>
  <c r="P56" i="1"/>
  <c r="D57" i="1" s="1"/>
  <c r="V57" i="1" s="1"/>
  <c r="E144" i="3" l="1"/>
  <c r="G144" i="3" s="1"/>
  <c r="D145" i="3" s="1"/>
  <c r="F144" i="3"/>
  <c r="C145" i="3" s="1"/>
  <c r="H144" i="3"/>
  <c r="M144" i="3"/>
  <c r="I143" i="3"/>
  <c r="J143" i="3"/>
  <c r="K143" i="3" s="1"/>
  <c r="L143" i="3" s="1"/>
  <c r="N143" i="3" s="1"/>
  <c r="H143" i="2"/>
  <c r="I143" i="2" s="1"/>
  <c r="J143" i="2" s="1"/>
  <c r="D144" i="2" s="1"/>
  <c r="E143" i="2"/>
  <c r="F143" i="2" s="1"/>
  <c r="G143" i="2" s="1"/>
  <c r="C144" i="2" s="1"/>
  <c r="P49" i="2"/>
  <c r="K49" i="2"/>
  <c r="F57" i="1"/>
  <c r="H57" i="1" s="1"/>
  <c r="J57" i="1" s="1"/>
  <c r="L57" i="1" s="1"/>
  <c r="N57" i="1" s="1"/>
  <c r="E57" i="1"/>
  <c r="Q57" i="1"/>
  <c r="E145" i="3" l="1"/>
  <c r="G145" i="3" s="1"/>
  <c r="D146" i="3" s="1"/>
  <c r="F145" i="3"/>
  <c r="C146" i="3" s="1"/>
  <c r="H145" i="3"/>
  <c r="J144" i="3"/>
  <c r="K144" i="3" s="1"/>
  <c r="L144" i="3" s="1"/>
  <c r="N144" i="3" s="1"/>
  <c r="I144" i="3"/>
  <c r="M145" i="3"/>
  <c r="H144" i="2"/>
  <c r="I144" i="2" s="1"/>
  <c r="J144" i="2" s="1"/>
  <c r="D145" i="2" s="1"/>
  <c r="E144" i="2"/>
  <c r="F144" i="2" s="1"/>
  <c r="G144" i="2" s="1"/>
  <c r="C145" i="2" s="1"/>
  <c r="M49" i="2"/>
  <c r="N49" i="2" s="1"/>
  <c r="O49" i="2" s="1"/>
  <c r="Q49" i="2" s="1"/>
  <c r="L49" i="2"/>
  <c r="R57" i="1"/>
  <c r="S57" i="1"/>
  <c r="T57" i="1" s="1"/>
  <c r="U57" i="1" s="1"/>
  <c r="W57" i="1" s="1"/>
  <c r="G57" i="1"/>
  <c r="I57" i="1" s="1"/>
  <c r="K57" i="1" s="1"/>
  <c r="M57" i="1" s="1"/>
  <c r="O57" i="1" s="1"/>
  <c r="C58" i="1" s="1"/>
  <c r="P57" i="1" l="1"/>
  <c r="D58" i="1" s="1"/>
  <c r="V58" i="1" s="1"/>
  <c r="E146" i="3"/>
  <c r="G146" i="3" s="1"/>
  <c r="D147" i="3" s="1"/>
  <c r="F146" i="3"/>
  <c r="C147" i="3" s="1"/>
  <c r="H146" i="3"/>
  <c r="M146" i="3"/>
  <c r="J145" i="3"/>
  <c r="K145" i="3" s="1"/>
  <c r="L145" i="3" s="1"/>
  <c r="N145" i="3" s="1"/>
  <c r="I145" i="3"/>
  <c r="E145" i="2"/>
  <c r="F145" i="2" s="1"/>
  <c r="G145" i="2" s="1"/>
  <c r="C146" i="2" s="1"/>
  <c r="H145" i="2"/>
  <c r="I145" i="2" s="1"/>
  <c r="J145" i="2" s="1"/>
  <c r="D146" i="2" s="1"/>
  <c r="F58" i="1"/>
  <c r="H58" i="1" s="1"/>
  <c r="J58" i="1" s="1"/>
  <c r="L58" i="1" s="1"/>
  <c r="N58" i="1" s="1"/>
  <c r="Q58" i="1"/>
  <c r="E58" i="1"/>
  <c r="E147" i="3" l="1"/>
  <c r="G147" i="3" s="1"/>
  <c r="D148" i="3" s="1"/>
  <c r="F147" i="3"/>
  <c r="C148" i="3" s="1"/>
  <c r="H147" i="3"/>
  <c r="M147" i="3"/>
  <c r="J146" i="3"/>
  <c r="K146" i="3" s="1"/>
  <c r="L146" i="3" s="1"/>
  <c r="N146" i="3" s="1"/>
  <c r="I146" i="3"/>
  <c r="H146" i="2"/>
  <c r="I146" i="2" s="1"/>
  <c r="J146" i="2" s="1"/>
  <c r="D147" i="2" s="1"/>
  <c r="E146" i="2"/>
  <c r="F146" i="2" s="1"/>
  <c r="G146" i="2" s="1"/>
  <c r="C147" i="2" s="1"/>
  <c r="R58" i="1"/>
  <c r="S58" i="1"/>
  <c r="T58" i="1" s="1"/>
  <c r="U58" i="1" s="1"/>
  <c r="W58" i="1" s="1"/>
  <c r="G58" i="1"/>
  <c r="I58" i="1" s="1"/>
  <c r="K58" i="1" s="1"/>
  <c r="M58" i="1" s="1"/>
  <c r="O58" i="1" s="1"/>
  <c r="C59" i="1" s="1"/>
  <c r="E148" i="3" l="1"/>
  <c r="G148" i="3" s="1"/>
  <c r="D149" i="3" s="1"/>
  <c r="F148" i="3"/>
  <c r="C149" i="3" s="1"/>
  <c r="H148" i="3"/>
  <c r="J147" i="3"/>
  <c r="K147" i="3" s="1"/>
  <c r="L147" i="3" s="1"/>
  <c r="N147" i="3" s="1"/>
  <c r="I147" i="3"/>
  <c r="M148" i="3"/>
  <c r="H147" i="2"/>
  <c r="I147" i="2" s="1"/>
  <c r="J147" i="2" s="1"/>
  <c r="D148" i="2" s="1"/>
  <c r="E147" i="2"/>
  <c r="F147" i="2" s="1"/>
  <c r="G147" i="2" s="1"/>
  <c r="C148" i="2" s="1"/>
  <c r="P50" i="2"/>
  <c r="K50" i="2"/>
  <c r="E59" i="1"/>
  <c r="Q59" i="1"/>
  <c r="P58" i="1"/>
  <c r="D59" i="1" s="1"/>
  <c r="F149" i="3" l="1"/>
  <c r="C150" i="3" s="1"/>
  <c r="E149" i="3"/>
  <c r="G149" i="3" s="1"/>
  <c r="D150" i="3" s="1"/>
  <c r="H149" i="3"/>
  <c r="M149" i="3"/>
  <c r="J148" i="3"/>
  <c r="K148" i="3" s="1"/>
  <c r="L148" i="3" s="1"/>
  <c r="N148" i="3" s="1"/>
  <c r="I148" i="3"/>
  <c r="E148" i="2"/>
  <c r="F148" i="2" s="1"/>
  <c r="G148" i="2" s="1"/>
  <c r="C149" i="2" s="1"/>
  <c r="H148" i="2"/>
  <c r="I148" i="2" s="1"/>
  <c r="J148" i="2" s="1"/>
  <c r="D149" i="2" s="1"/>
  <c r="M50" i="2"/>
  <c r="N50" i="2" s="1"/>
  <c r="O50" i="2" s="1"/>
  <c r="Q50" i="2" s="1"/>
  <c r="L50" i="2"/>
  <c r="V59" i="1"/>
  <c r="G59" i="1"/>
  <c r="I59" i="1" s="1"/>
  <c r="K59" i="1" s="1"/>
  <c r="M59" i="1" s="1"/>
  <c r="F59" i="1"/>
  <c r="H59" i="1" s="1"/>
  <c r="J59" i="1" s="1"/>
  <c r="L59" i="1" s="1"/>
  <c r="N59" i="1" s="1"/>
  <c r="R59" i="1"/>
  <c r="S59" i="1"/>
  <c r="T59" i="1" s="1"/>
  <c r="U59" i="1" s="1"/>
  <c r="W59" i="1" l="1"/>
  <c r="E150" i="3"/>
  <c r="G150" i="3" s="1"/>
  <c r="D151" i="3" s="1"/>
  <c r="F150" i="3"/>
  <c r="C151" i="3" s="1"/>
  <c r="H150" i="3"/>
  <c r="M150" i="3"/>
  <c r="J149" i="3"/>
  <c r="K149" i="3" s="1"/>
  <c r="L149" i="3" s="1"/>
  <c r="N149" i="3" s="1"/>
  <c r="I149" i="3"/>
  <c r="H149" i="2"/>
  <c r="I149" i="2" s="1"/>
  <c r="J149" i="2" s="1"/>
  <c r="D150" i="2" s="1"/>
  <c r="E149" i="2"/>
  <c r="F149" i="2" s="1"/>
  <c r="G149" i="2" s="1"/>
  <c r="C150" i="2" s="1"/>
  <c r="P51" i="2"/>
  <c r="P59" i="1"/>
  <c r="D60" i="1" s="1"/>
  <c r="V60" i="1" s="1"/>
  <c r="K51" i="2"/>
  <c r="O59" i="1"/>
  <c r="C60" i="1" s="1"/>
  <c r="E151" i="3" l="1"/>
  <c r="G151" i="3" s="1"/>
  <c r="D152" i="3" s="1"/>
  <c r="F151" i="3"/>
  <c r="C152" i="3" s="1"/>
  <c r="H151" i="3"/>
  <c r="M151" i="3"/>
  <c r="J150" i="3"/>
  <c r="K150" i="3" s="1"/>
  <c r="L150" i="3" s="1"/>
  <c r="N150" i="3" s="1"/>
  <c r="I150" i="3"/>
  <c r="E150" i="2"/>
  <c r="F150" i="2" s="1"/>
  <c r="G150" i="2" s="1"/>
  <c r="C151" i="2" s="1"/>
  <c r="H150" i="2"/>
  <c r="I150" i="2" s="1"/>
  <c r="J150" i="2" s="1"/>
  <c r="D151" i="2" s="1"/>
  <c r="L51" i="2"/>
  <c r="M51" i="2"/>
  <c r="N51" i="2" s="1"/>
  <c r="O51" i="2" s="1"/>
  <c r="Q51" i="2" s="1"/>
  <c r="E60" i="1"/>
  <c r="Q60" i="1"/>
  <c r="F60" i="1"/>
  <c r="H60" i="1" s="1"/>
  <c r="J60" i="1" s="1"/>
  <c r="L60" i="1" s="1"/>
  <c r="N60" i="1" s="1"/>
  <c r="E152" i="3" l="1"/>
  <c r="G152" i="3" s="1"/>
  <c r="D153" i="3" s="1"/>
  <c r="F152" i="3"/>
  <c r="C153" i="3" s="1"/>
  <c r="H152" i="3"/>
  <c r="M152" i="3"/>
  <c r="I151" i="3"/>
  <c r="J151" i="3"/>
  <c r="K151" i="3" s="1"/>
  <c r="L151" i="3" s="1"/>
  <c r="N151" i="3" s="1"/>
  <c r="E151" i="2"/>
  <c r="F151" i="2" s="1"/>
  <c r="G151" i="2" s="1"/>
  <c r="C152" i="2" s="1"/>
  <c r="H151" i="2"/>
  <c r="I151" i="2" s="1"/>
  <c r="J151" i="2" s="1"/>
  <c r="D152" i="2" s="1"/>
  <c r="R60" i="1"/>
  <c r="S60" i="1"/>
  <c r="T60" i="1" s="1"/>
  <c r="U60" i="1" s="1"/>
  <c r="W60" i="1" s="1"/>
  <c r="G60" i="1"/>
  <c r="I60" i="1" s="1"/>
  <c r="K60" i="1" s="1"/>
  <c r="M60" i="1" s="1"/>
  <c r="O60" i="1" s="1"/>
  <c r="C61" i="1" s="1"/>
  <c r="E153" i="3" l="1"/>
  <c r="G153" i="3" s="1"/>
  <c r="D154" i="3" s="1"/>
  <c r="F153" i="3"/>
  <c r="C154" i="3" s="1"/>
  <c r="H153" i="3"/>
  <c r="M153" i="3"/>
  <c r="I152" i="3"/>
  <c r="J152" i="3"/>
  <c r="K152" i="3" s="1"/>
  <c r="L152" i="3" s="1"/>
  <c r="N152" i="3" s="1"/>
  <c r="E152" i="2"/>
  <c r="F152" i="2" s="1"/>
  <c r="G152" i="2" s="1"/>
  <c r="C153" i="2" s="1"/>
  <c r="H152" i="2"/>
  <c r="I152" i="2" s="1"/>
  <c r="J152" i="2" s="1"/>
  <c r="D153" i="2" s="1"/>
  <c r="E61" i="1"/>
  <c r="Q61" i="1"/>
  <c r="P60" i="1"/>
  <c r="D61" i="1" s="1"/>
  <c r="E154" i="3" l="1"/>
  <c r="G154" i="3" s="1"/>
  <c r="D155" i="3" s="1"/>
  <c r="F154" i="3"/>
  <c r="C155" i="3" s="1"/>
  <c r="H154" i="3"/>
  <c r="J153" i="3"/>
  <c r="K153" i="3" s="1"/>
  <c r="L153" i="3" s="1"/>
  <c r="N153" i="3" s="1"/>
  <c r="I153" i="3"/>
  <c r="M154" i="3"/>
  <c r="E153" i="2"/>
  <c r="F153" i="2" s="1"/>
  <c r="G153" i="2" s="1"/>
  <c r="C154" i="2" s="1"/>
  <c r="H153" i="2"/>
  <c r="I153" i="2" s="1"/>
  <c r="J153" i="2" s="1"/>
  <c r="D154" i="2" s="1"/>
  <c r="P52" i="2"/>
  <c r="K52" i="2"/>
  <c r="V61" i="1"/>
  <c r="G61" i="1"/>
  <c r="I61" i="1" s="1"/>
  <c r="K61" i="1" s="1"/>
  <c r="M61" i="1" s="1"/>
  <c r="S61" i="1"/>
  <c r="T61" i="1" s="1"/>
  <c r="U61" i="1" s="1"/>
  <c r="W61" i="1" s="1"/>
  <c r="R61" i="1"/>
  <c r="F61" i="1"/>
  <c r="H61" i="1" s="1"/>
  <c r="J61" i="1" s="1"/>
  <c r="L61" i="1" s="1"/>
  <c r="N61" i="1" s="1"/>
  <c r="E155" i="3" l="1"/>
  <c r="G155" i="3" s="1"/>
  <c r="D156" i="3" s="1"/>
  <c r="F155" i="3"/>
  <c r="C156" i="3" s="1"/>
  <c r="H155" i="3"/>
  <c r="M155" i="3"/>
  <c r="J154" i="3"/>
  <c r="K154" i="3" s="1"/>
  <c r="L154" i="3" s="1"/>
  <c r="N154" i="3" s="1"/>
  <c r="I154" i="3"/>
  <c r="H154" i="2"/>
  <c r="I154" i="2" s="1"/>
  <c r="J154" i="2" s="1"/>
  <c r="D155" i="2" s="1"/>
  <c r="E154" i="2"/>
  <c r="F154" i="2" s="1"/>
  <c r="G154" i="2" s="1"/>
  <c r="C155" i="2" s="1"/>
  <c r="M52" i="2"/>
  <c r="N52" i="2" s="1"/>
  <c r="O52" i="2" s="1"/>
  <c r="Q52" i="2" s="1"/>
  <c r="L52" i="2"/>
  <c r="O61" i="1"/>
  <c r="C62" i="1" s="1"/>
  <c r="Q62" i="1" s="1"/>
  <c r="P61" i="1"/>
  <c r="D62" i="1" s="1"/>
  <c r="F156" i="3" l="1"/>
  <c r="C157" i="3" s="1"/>
  <c r="E156" i="3"/>
  <c r="G156" i="3" s="1"/>
  <c r="D157" i="3" s="1"/>
  <c r="H156" i="3"/>
  <c r="M156" i="3"/>
  <c r="J155" i="3"/>
  <c r="K155" i="3" s="1"/>
  <c r="L155" i="3" s="1"/>
  <c r="N155" i="3" s="1"/>
  <c r="I155" i="3"/>
  <c r="H155" i="2"/>
  <c r="I155" i="2" s="1"/>
  <c r="J155" i="2" s="1"/>
  <c r="D156" i="2" s="1"/>
  <c r="E155" i="2"/>
  <c r="F155" i="2" s="1"/>
  <c r="G155" i="2" s="1"/>
  <c r="C156" i="2" s="1"/>
  <c r="E62" i="1"/>
  <c r="G62" i="1" s="1"/>
  <c r="I62" i="1" s="1"/>
  <c r="K62" i="1" s="1"/>
  <c r="M62" i="1" s="1"/>
  <c r="V62" i="1"/>
  <c r="F62" i="1"/>
  <c r="H62" i="1" s="1"/>
  <c r="J62" i="1" s="1"/>
  <c r="L62" i="1" s="1"/>
  <c r="N62" i="1" s="1"/>
  <c r="R62" i="1"/>
  <c r="S62" i="1"/>
  <c r="T62" i="1" s="1"/>
  <c r="U62" i="1" s="1"/>
  <c r="P62" i="1" l="1"/>
  <c r="D63" i="1" s="1"/>
  <c r="V63" i="1" s="1"/>
  <c r="W62" i="1"/>
  <c r="E157" i="3"/>
  <c r="G157" i="3" s="1"/>
  <c r="D158" i="3" s="1"/>
  <c r="F157" i="3"/>
  <c r="C158" i="3" s="1"/>
  <c r="H157" i="3"/>
  <c r="M157" i="3"/>
  <c r="J156" i="3"/>
  <c r="K156" i="3" s="1"/>
  <c r="L156" i="3" s="1"/>
  <c r="N156" i="3" s="1"/>
  <c r="I156" i="3"/>
  <c r="H156" i="2"/>
  <c r="I156" i="2" s="1"/>
  <c r="J156" i="2" s="1"/>
  <c r="D157" i="2" s="1"/>
  <c r="E156" i="2"/>
  <c r="F156" i="2" s="1"/>
  <c r="G156" i="2" s="1"/>
  <c r="C157" i="2" s="1"/>
  <c r="O62" i="1"/>
  <c r="C63" i="1" s="1"/>
  <c r="E158" i="3" l="1"/>
  <c r="G158" i="3" s="1"/>
  <c r="D159" i="3" s="1"/>
  <c r="F158" i="3"/>
  <c r="C159" i="3" s="1"/>
  <c r="H158" i="3"/>
  <c r="M158" i="3"/>
  <c r="J157" i="3"/>
  <c r="K157" i="3" s="1"/>
  <c r="L157" i="3" s="1"/>
  <c r="N157" i="3" s="1"/>
  <c r="I157" i="3"/>
  <c r="H157" i="2"/>
  <c r="I157" i="2" s="1"/>
  <c r="J157" i="2" s="1"/>
  <c r="D158" i="2" s="1"/>
  <c r="E157" i="2"/>
  <c r="F157" i="2" s="1"/>
  <c r="G157" i="2" s="1"/>
  <c r="C158" i="2" s="1"/>
  <c r="P53" i="2"/>
  <c r="K53" i="2"/>
  <c r="F63" i="1"/>
  <c r="H63" i="1" s="1"/>
  <c r="J63" i="1" s="1"/>
  <c r="L63" i="1" s="1"/>
  <c r="N63" i="1" s="1"/>
  <c r="Q63" i="1"/>
  <c r="E63" i="1"/>
  <c r="F159" i="3" l="1"/>
  <c r="C160" i="3" s="1"/>
  <c r="E159" i="3"/>
  <c r="G159" i="3" s="1"/>
  <c r="D160" i="3" s="1"/>
  <c r="H159" i="3"/>
  <c r="J158" i="3"/>
  <c r="K158" i="3" s="1"/>
  <c r="L158" i="3" s="1"/>
  <c r="N158" i="3" s="1"/>
  <c r="I158" i="3"/>
  <c r="M159" i="3"/>
  <c r="E158" i="2"/>
  <c r="F158" i="2" s="1"/>
  <c r="G158" i="2" s="1"/>
  <c r="C159" i="2" s="1"/>
  <c r="H158" i="2"/>
  <c r="I158" i="2" s="1"/>
  <c r="J158" i="2" s="1"/>
  <c r="D159" i="2" s="1"/>
  <c r="M53" i="2"/>
  <c r="N53" i="2" s="1"/>
  <c r="O53" i="2" s="1"/>
  <c r="Q53" i="2" s="1"/>
  <c r="L53" i="2"/>
  <c r="G63" i="1"/>
  <c r="I63" i="1" s="1"/>
  <c r="K63" i="1" s="1"/>
  <c r="M63" i="1" s="1"/>
  <c r="O63" i="1" s="1"/>
  <c r="C64" i="1" s="1"/>
  <c r="S63" i="1"/>
  <c r="T63" i="1" s="1"/>
  <c r="U63" i="1" s="1"/>
  <c r="W63" i="1" s="1"/>
  <c r="R63" i="1"/>
  <c r="E160" i="3" l="1"/>
  <c r="G160" i="3" s="1"/>
  <c r="D161" i="3" s="1"/>
  <c r="F160" i="3"/>
  <c r="C161" i="3" s="1"/>
  <c r="H160" i="3"/>
  <c r="M160" i="3"/>
  <c r="J159" i="3"/>
  <c r="K159" i="3" s="1"/>
  <c r="L159" i="3" s="1"/>
  <c r="N159" i="3" s="1"/>
  <c r="I159" i="3"/>
  <c r="H159" i="2"/>
  <c r="I159" i="2" s="1"/>
  <c r="J159" i="2" s="1"/>
  <c r="D160" i="2" s="1"/>
  <c r="E159" i="2"/>
  <c r="F159" i="2" s="1"/>
  <c r="G159" i="2" s="1"/>
  <c r="C160" i="2" s="1"/>
  <c r="Q64" i="1"/>
  <c r="E64" i="1"/>
  <c r="P63" i="1"/>
  <c r="D64" i="1" s="1"/>
  <c r="E161" i="3" l="1"/>
  <c r="G161" i="3" s="1"/>
  <c r="D162" i="3" s="1"/>
  <c r="F161" i="3"/>
  <c r="C162" i="3" s="1"/>
  <c r="H161" i="3"/>
  <c r="M161" i="3"/>
  <c r="J160" i="3"/>
  <c r="K160" i="3" s="1"/>
  <c r="L160" i="3" s="1"/>
  <c r="N160" i="3" s="1"/>
  <c r="I160" i="3"/>
  <c r="H160" i="2"/>
  <c r="I160" i="2" s="1"/>
  <c r="J160" i="2" s="1"/>
  <c r="D161" i="2" s="1"/>
  <c r="E160" i="2"/>
  <c r="F160" i="2" s="1"/>
  <c r="G160" i="2" s="1"/>
  <c r="C161" i="2" s="1"/>
  <c r="V64" i="1"/>
  <c r="G64" i="1"/>
  <c r="I64" i="1" s="1"/>
  <c r="K64" i="1" s="1"/>
  <c r="M64" i="1" s="1"/>
  <c r="S64" i="1"/>
  <c r="T64" i="1" s="1"/>
  <c r="U64" i="1" s="1"/>
  <c r="R64" i="1"/>
  <c r="F64" i="1"/>
  <c r="H64" i="1" s="1"/>
  <c r="J64" i="1" s="1"/>
  <c r="L64" i="1" s="1"/>
  <c r="N64" i="1" s="1"/>
  <c r="W64" i="1" l="1"/>
  <c r="F162" i="3"/>
  <c r="C163" i="3" s="1"/>
  <c r="E162" i="3"/>
  <c r="G162" i="3" s="1"/>
  <c r="D163" i="3" s="1"/>
  <c r="H162" i="3"/>
  <c r="M162" i="3"/>
  <c r="J161" i="3"/>
  <c r="K161" i="3" s="1"/>
  <c r="L161" i="3" s="1"/>
  <c r="N161" i="3" s="1"/>
  <c r="I161" i="3"/>
  <c r="H161" i="2"/>
  <c r="I161" i="2" s="1"/>
  <c r="J161" i="2" s="1"/>
  <c r="D162" i="2" s="1"/>
  <c r="E161" i="2"/>
  <c r="F161" i="2" s="1"/>
  <c r="G161" i="2" s="1"/>
  <c r="C162" i="2" s="1"/>
  <c r="P54" i="2"/>
  <c r="K54" i="2"/>
  <c r="P64" i="1"/>
  <c r="D65" i="1" s="1"/>
  <c r="O64" i="1"/>
  <c r="C65" i="1" s="1"/>
  <c r="E163" i="3" l="1"/>
  <c r="G163" i="3" s="1"/>
  <c r="D164" i="3" s="1"/>
  <c r="F163" i="3"/>
  <c r="C164" i="3" s="1"/>
  <c r="H163" i="3"/>
  <c r="M163" i="3"/>
  <c r="J162" i="3"/>
  <c r="K162" i="3" s="1"/>
  <c r="L162" i="3" s="1"/>
  <c r="N162" i="3" s="1"/>
  <c r="I162" i="3"/>
  <c r="H162" i="2"/>
  <c r="I162" i="2" s="1"/>
  <c r="J162" i="2" s="1"/>
  <c r="D163" i="2" s="1"/>
  <c r="E162" i="2"/>
  <c r="F162" i="2" s="1"/>
  <c r="G162" i="2" s="1"/>
  <c r="C163" i="2" s="1"/>
  <c r="M54" i="2"/>
  <c r="N54" i="2" s="1"/>
  <c r="O54" i="2" s="1"/>
  <c r="Q54" i="2" s="1"/>
  <c r="L54" i="2"/>
  <c r="Q65" i="1"/>
  <c r="E65" i="1"/>
  <c r="G65" i="1" s="1"/>
  <c r="I65" i="1" s="1"/>
  <c r="K65" i="1" s="1"/>
  <c r="M65" i="1" s="1"/>
  <c r="F65" i="1"/>
  <c r="H65" i="1" s="1"/>
  <c r="J65" i="1" s="1"/>
  <c r="L65" i="1" s="1"/>
  <c r="N65" i="1" s="1"/>
  <c r="V65" i="1"/>
  <c r="E164" i="3" l="1"/>
  <c r="G164" i="3" s="1"/>
  <c r="D165" i="3" s="1"/>
  <c r="F164" i="3"/>
  <c r="C165" i="3" s="1"/>
  <c r="H164" i="3"/>
  <c r="M164" i="3"/>
  <c r="I163" i="3"/>
  <c r="J163" i="3"/>
  <c r="K163" i="3" s="1"/>
  <c r="L163" i="3" s="1"/>
  <c r="N163" i="3" s="1"/>
  <c r="E163" i="2"/>
  <c r="F163" i="2" s="1"/>
  <c r="G163" i="2" s="1"/>
  <c r="C164" i="2" s="1"/>
  <c r="H163" i="2"/>
  <c r="I163" i="2" s="1"/>
  <c r="J163" i="2" s="1"/>
  <c r="D164" i="2" s="1"/>
  <c r="O65" i="1"/>
  <c r="C66" i="1" s="1"/>
  <c r="E66" i="1" s="1"/>
  <c r="P65" i="1"/>
  <c r="D66" i="1" s="1"/>
  <c r="R65" i="1"/>
  <c r="S65" i="1"/>
  <c r="T65" i="1" s="1"/>
  <c r="U65" i="1" s="1"/>
  <c r="W65" i="1" s="1"/>
  <c r="Q66" i="1" l="1"/>
  <c r="E165" i="3"/>
  <c r="G165" i="3" s="1"/>
  <c r="D166" i="3" s="1"/>
  <c r="F165" i="3"/>
  <c r="C166" i="3" s="1"/>
  <c r="H165" i="3"/>
  <c r="M165" i="3"/>
  <c r="J164" i="3"/>
  <c r="K164" i="3" s="1"/>
  <c r="L164" i="3" s="1"/>
  <c r="N164" i="3" s="1"/>
  <c r="I164" i="3"/>
  <c r="H164" i="2"/>
  <c r="I164" i="2" s="1"/>
  <c r="J164" i="2" s="1"/>
  <c r="D165" i="2" s="1"/>
  <c r="E164" i="2"/>
  <c r="F164" i="2" s="1"/>
  <c r="G164" i="2" s="1"/>
  <c r="C165" i="2" s="1"/>
  <c r="V66" i="1"/>
  <c r="G66" i="1"/>
  <c r="I66" i="1" s="1"/>
  <c r="K66" i="1" s="1"/>
  <c r="M66" i="1" s="1"/>
  <c r="F66" i="1"/>
  <c r="H66" i="1" s="1"/>
  <c r="J66" i="1" s="1"/>
  <c r="L66" i="1" s="1"/>
  <c r="N66" i="1" s="1"/>
  <c r="R66" i="1"/>
  <c r="S66" i="1"/>
  <c r="T66" i="1" s="1"/>
  <c r="U66" i="1" s="1"/>
  <c r="W66" i="1" l="1"/>
  <c r="P66" i="1"/>
  <c r="D67" i="1" s="1"/>
  <c r="F166" i="3"/>
  <c r="C167" i="3" s="1"/>
  <c r="E166" i="3"/>
  <c r="G166" i="3" s="1"/>
  <c r="D167" i="3" s="1"/>
  <c r="H166" i="3"/>
  <c r="M166" i="3"/>
  <c r="J165" i="3"/>
  <c r="K165" i="3" s="1"/>
  <c r="L165" i="3" s="1"/>
  <c r="N165" i="3" s="1"/>
  <c r="I165" i="3"/>
  <c r="E165" i="2"/>
  <c r="F165" i="2" s="1"/>
  <c r="G165" i="2" s="1"/>
  <c r="C166" i="2" s="1"/>
  <c r="H165" i="2"/>
  <c r="I165" i="2" s="1"/>
  <c r="J165" i="2" s="1"/>
  <c r="D166" i="2" s="1"/>
  <c r="P55" i="2"/>
  <c r="K55" i="2"/>
  <c r="V67" i="1"/>
  <c r="O66" i="1"/>
  <c r="C67" i="1" s="1"/>
  <c r="E167" i="3" l="1"/>
  <c r="G167" i="3" s="1"/>
  <c r="D168" i="3" s="1"/>
  <c r="F167" i="3"/>
  <c r="C168" i="3" s="1"/>
  <c r="H167" i="3"/>
  <c r="M167" i="3"/>
  <c r="I166" i="3"/>
  <c r="J166" i="3"/>
  <c r="K166" i="3" s="1"/>
  <c r="L166" i="3" s="1"/>
  <c r="N166" i="3" s="1"/>
  <c r="H166" i="2"/>
  <c r="I166" i="2" s="1"/>
  <c r="J166" i="2" s="1"/>
  <c r="D167" i="2" s="1"/>
  <c r="E166" i="2"/>
  <c r="F166" i="2" s="1"/>
  <c r="G166" i="2" s="1"/>
  <c r="C167" i="2" s="1"/>
  <c r="M55" i="2"/>
  <c r="N55" i="2" s="1"/>
  <c r="O55" i="2" s="1"/>
  <c r="Q55" i="2" s="1"/>
  <c r="L55" i="2"/>
  <c r="Q67" i="1"/>
  <c r="E67" i="1"/>
  <c r="F67" i="1"/>
  <c r="H67" i="1" s="1"/>
  <c r="J67" i="1" s="1"/>
  <c r="L67" i="1" s="1"/>
  <c r="N67" i="1" s="1"/>
  <c r="E168" i="3" l="1"/>
  <c r="G168" i="3" s="1"/>
  <c r="D169" i="3" s="1"/>
  <c r="F168" i="3"/>
  <c r="C169" i="3" s="1"/>
  <c r="H168" i="3"/>
  <c r="J167" i="3"/>
  <c r="K167" i="3" s="1"/>
  <c r="L167" i="3" s="1"/>
  <c r="N167" i="3" s="1"/>
  <c r="I167" i="3"/>
  <c r="M168" i="3"/>
  <c r="E167" i="2"/>
  <c r="F167" i="2" s="1"/>
  <c r="G167" i="2" s="1"/>
  <c r="C168" i="2" s="1"/>
  <c r="H167" i="2"/>
  <c r="I167" i="2" s="1"/>
  <c r="J167" i="2" s="1"/>
  <c r="D168" i="2" s="1"/>
  <c r="P56" i="2"/>
  <c r="K56" i="2"/>
  <c r="G67" i="1"/>
  <c r="I67" i="1" s="1"/>
  <c r="K67" i="1" s="1"/>
  <c r="M67" i="1" s="1"/>
  <c r="O67" i="1" s="1"/>
  <c r="C68" i="1" s="1"/>
  <c r="R67" i="1"/>
  <c r="S67" i="1"/>
  <c r="T67" i="1" s="1"/>
  <c r="U67" i="1" s="1"/>
  <c r="W67" i="1" s="1"/>
  <c r="E169" i="3" l="1"/>
  <c r="G169" i="3" s="1"/>
  <c r="D170" i="3" s="1"/>
  <c r="F169" i="3"/>
  <c r="C170" i="3" s="1"/>
  <c r="H169" i="3"/>
  <c r="M169" i="3"/>
  <c r="J168" i="3"/>
  <c r="K168" i="3" s="1"/>
  <c r="L168" i="3" s="1"/>
  <c r="N168" i="3" s="1"/>
  <c r="I168" i="3"/>
  <c r="H168" i="2"/>
  <c r="I168" i="2" s="1"/>
  <c r="J168" i="2" s="1"/>
  <c r="D169" i="2" s="1"/>
  <c r="E168" i="2"/>
  <c r="F168" i="2" s="1"/>
  <c r="G168" i="2" s="1"/>
  <c r="C169" i="2" s="1"/>
  <c r="L56" i="2"/>
  <c r="M56" i="2"/>
  <c r="N56" i="2" s="1"/>
  <c r="O56" i="2" s="1"/>
  <c r="Q56" i="2" s="1"/>
  <c r="Q68" i="1"/>
  <c r="E68" i="1"/>
  <c r="P67" i="1"/>
  <c r="D68" i="1" s="1"/>
  <c r="E170" i="3" l="1"/>
  <c r="G170" i="3" s="1"/>
  <c r="D171" i="3" s="1"/>
  <c r="F170" i="3"/>
  <c r="C171" i="3" s="1"/>
  <c r="H170" i="3"/>
  <c r="M170" i="3"/>
  <c r="J169" i="3"/>
  <c r="K169" i="3" s="1"/>
  <c r="L169" i="3" s="1"/>
  <c r="N169" i="3" s="1"/>
  <c r="I169" i="3"/>
  <c r="H169" i="2"/>
  <c r="I169" i="2" s="1"/>
  <c r="J169" i="2" s="1"/>
  <c r="D170" i="2" s="1"/>
  <c r="E169" i="2"/>
  <c r="F169" i="2" s="1"/>
  <c r="G169" i="2" s="1"/>
  <c r="C170" i="2" s="1"/>
  <c r="P57" i="2"/>
  <c r="K57" i="2"/>
  <c r="F68" i="1"/>
  <c r="H68" i="1" s="1"/>
  <c r="J68" i="1" s="1"/>
  <c r="G68" i="1"/>
  <c r="I68" i="1" s="1"/>
  <c r="K68" i="1" s="1"/>
  <c r="M68" i="1" s="1"/>
  <c r="V68" i="1"/>
  <c r="R68" i="1"/>
  <c r="S68" i="1"/>
  <c r="T68" i="1" s="1"/>
  <c r="U68" i="1" s="1"/>
  <c r="W68" i="1" l="1"/>
  <c r="F171" i="3"/>
  <c r="C172" i="3" s="1"/>
  <c r="E171" i="3"/>
  <c r="G171" i="3" s="1"/>
  <c r="D172" i="3" s="1"/>
  <c r="H171" i="3"/>
  <c r="M171" i="3"/>
  <c r="J170" i="3"/>
  <c r="K170" i="3" s="1"/>
  <c r="L170" i="3" s="1"/>
  <c r="N170" i="3" s="1"/>
  <c r="I170" i="3"/>
  <c r="H170" i="2"/>
  <c r="I170" i="2" s="1"/>
  <c r="J170" i="2" s="1"/>
  <c r="D171" i="2" s="1"/>
  <c r="E170" i="2"/>
  <c r="F170" i="2" s="1"/>
  <c r="G170" i="2" s="1"/>
  <c r="C171" i="2" s="1"/>
  <c r="M57" i="2"/>
  <c r="N57" i="2" s="1"/>
  <c r="O57" i="2" s="1"/>
  <c r="Q57" i="2" s="1"/>
  <c r="L57" i="2"/>
  <c r="L68" i="1"/>
  <c r="N68" i="1" s="1"/>
  <c r="P68" i="1" s="1"/>
  <c r="D69" i="1" s="1"/>
  <c r="O68" i="1"/>
  <c r="C69" i="1" s="1"/>
  <c r="E69" i="1" s="1"/>
  <c r="Q69" i="1" l="1"/>
  <c r="R69" i="1" s="1"/>
  <c r="F69" i="1"/>
  <c r="H69" i="1" s="1"/>
  <c r="J69" i="1" s="1"/>
  <c r="L69" i="1" s="1"/>
  <c r="N69" i="1" s="1"/>
  <c r="F172" i="3"/>
  <c r="C173" i="3" s="1"/>
  <c r="E172" i="3"/>
  <c r="G172" i="3" s="1"/>
  <c r="D173" i="3" s="1"/>
  <c r="H172" i="3"/>
  <c r="M172" i="3"/>
  <c r="J171" i="3"/>
  <c r="K171" i="3" s="1"/>
  <c r="L171" i="3" s="1"/>
  <c r="N171" i="3" s="1"/>
  <c r="I171" i="3"/>
  <c r="H171" i="2"/>
  <c r="I171" i="2" s="1"/>
  <c r="J171" i="2" s="1"/>
  <c r="D172" i="2" s="1"/>
  <c r="E171" i="2"/>
  <c r="F171" i="2" s="1"/>
  <c r="G171" i="2" s="1"/>
  <c r="C172" i="2" s="1"/>
  <c r="V69" i="1"/>
  <c r="G69" i="1"/>
  <c r="I69" i="1" s="1"/>
  <c r="K69" i="1" s="1"/>
  <c r="S69" i="1" l="1"/>
  <c r="T69" i="1" s="1"/>
  <c r="U69" i="1" s="1"/>
  <c r="P69" i="1"/>
  <c r="D70" i="1" s="1"/>
  <c r="V70" i="1" s="1"/>
  <c r="F173" i="3"/>
  <c r="C174" i="3" s="1"/>
  <c r="E173" i="3"/>
  <c r="G173" i="3" s="1"/>
  <c r="D174" i="3" s="1"/>
  <c r="H173" i="3"/>
  <c r="M173" i="3"/>
  <c r="J172" i="3"/>
  <c r="K172" i="3" s="1"/>
  <c r="L172" i="3" s="1"/>
  <c r="N172" i="3" s="1"/>
  <c r="I172" i="3"/>
  <c r="H172" i="2"/>
  <c r="I172" i="2" s="1"/>
  <c r="J172" i="2" s="1"/>
  <c r="D173" i="2" s="1"/>
  <c r="E172" i="2"/>
  <c r="F172" i="2" s="1"/>
  <c r="G172" i="2" s="1"/>
  <c r="C173" i="2" s="1"/>
  <c r="M69" i="1"/>
  <c r="O69" i="1" s="1"/>
  <c r="C70" i="1" s="1"/>
  <c r="E70" i="1" s="1"/>
  <c r="W69" i="1"/>
  <c r="F70" i="1" l="1"/>
  <c r="H70" i="1" s="1"/>
  <c r="J70" i="1" s="1"/>
  <c r="L70" i="1" s="1"/>
  <c r="N70" i="1" s="1"/>
  <c r="Q70" i="1"/>
  <c r="R70" i="1" s="1"/>
  <c r="E174" i="3"/>
  <c r="G174" i="3" s="1"/>
  <c r="D175" i="3" s="1"/>
  <c r="F174" i="3"/>
  <c r="C175" i="3" s="1"/>
  <c r="H174" i="3"/>
  <c r="M174" i="3"/>
  <c r="J173" i="3"/>
  <c r="K173" i="3" s="1"/>
  <c r="L173" i="3" s="1"/>
  <c r="N173" i="3" s="1"/>
  <c r="I173" i="3"/>
  <c r="E173" i="2"/>
  <c r="F173" i="2" s="1"/>
  <c r="G173" i="2" s="1"/>
  <c r="C174" i="2" s="1"/>
  <c r="H173" i="2"/>
  <c r="I173" i="2" s="1"/>
  <c r="J173" i="2" s="1"/>
  <c r="D174" i="2" s="1"/>
  <c r="P58" i="2"/>
  <c r="K58" i="2"/>
  <c r="G70" i="1"/>
  <c r="I70" i="1" s="1"/>
  <c r="K70" i="1" s="1"/>
  <c r="M70" i="1" s="1"/>
  <c r="O70" i="1" l="1"/>
  <c r="C71" i="1" s="1"/>
  <c r="S70" i="1"/>
  <c r="T70" i="1" s="1"/>
  <c r="U70" i="1" s="1"/>
  <c r="W70" i="1" s="1"/>
  <c r="E175" i="3"/>
  <c r="G175" i="3" s="1"/>
  <c r="D176" i="3" s="1"/>
  <c r="F175" i="3"/>
  <c r="C176" i="3" s="1"/>
  <c r="H175" i="3"/>
  <c r="M175" i="3"/>
  <c r="J174" i="3"/>
  <c r="K174" i="3" s="1"/>
  <c r="L174" i="3" s="1"/>
  <c r="N174" i="3" s="1"/>
  <c r="I174" i="3"/>
  <c r="H174" i="2"/>
  <c r="I174" i="2" s="1"/>
  <c r="J174" i="2" s="1"/>
  <c r="D175" i="2" s="1"/>
  <c r="E174" i="2"/>
  <c r="F174" i="2" s="1"/>
  <c r="G174" i="2" s="1"/>
  <c r="C175" i="2" s="1"/>
  <c r="M58" i="2"/>
  <c r="N58" i="2" s="1"/>
  <c r="O58" i="2" s="1"/>
  <c r="Q58" i="2" s="1"/>
  <c r="L58" i="2"/>
  <c r="Q71" i="1"/>
  <c r="E71" i="1"/>
  <c r="P70" i="1"/>
  <c r="D71" i="1" s="1"/>
  <c r="V71" i="1" s="1"/>
  <c r="F176" i="3" l="1"/>
  <c r="C177" i="3" s="1"/>
  <c r="E176" i="3"/>
  <c r="G176" i="3" s="1"/>
  <c r="D177" i="3" s="1"/>
  <c r="H176" i="3"/>
  <c r="M176" i="3"/>
  <c r="J175" i="3"/>
  <c r="K175" i="3" s="1"/>
  <c r="L175" i="3" s="1"/>
  <c r="N175" i="3" s="1"/>
  <c r="I175" i="3"/>
  <c r="E175" i="2"/>
  <c r="F175" i="2" s="1"/>
  <c r="G175" i="2" s="1"/>
  <c r="C176" i="2" s="1"/>
  <c r="H175" i="2"/>
  <c r="I175" i="2" s="1"/>
  <c r="J175" i="2" s="1"/>
  <c r="D176" i="2" s="1"/>
  <c r="G71" i="1"/>
  <c r="I71" i="1" s="1"/>
  <c r="K71" i="1" s="1"/>
  <c r="M71" i="1" s="1"/>
  <c r="S71" i="1"/>
  <c r="T71" i="1" s="1"/>
  <c r="U71" i="1" s="1"/>
  <c r="W71" i="1" s="1"/>
  <c r="R71" i="1"/>
  <c r="F71" i="1"/>
  <c r="H71" i="1" s="1"/>
  <c r="J71" i="1" s="1"/>
  <c r="L71" i="1" s="1"/>
  <c r="N71" i="1" s="1"/>
  <c r="F177" i="3" l="1"/>
  <c r="C178" i="3" s="1"/>
  <c r="E177" i="3"/>
  <c r="G177" i="3" s="1"/>
  <c r="D178" i="3" s="1"/>
  <c r="H177" i="3"/>
  <c r="M177" i="3"/>
  <c r="J176" i="3"/>
  <c r="K176" i="3" s="1"/>
  <c r="L176" i="3" s="1"/>
  <c r="N176" i="3" s="1"/>
  <c r="I176" i="3"/>
  <c r="H176" i="2"/>
  <c r="I176" i="2" s="1"/>
  <c r="J176" i="2" s="1"/>
  <c r="D177" i="2" s="1"/>
  <c r="E176" i="2"/>
  <c r="F176" i="2" s="1"/>
  <c r="G176" i="2" s="1"/>
  <c r="C177" i="2" s="1"/>
  <c r="P71" i="1"/>
  <c r="D72" i="1" s="1"/>
  <c r="O71" i="1"/>
  <c r="C72" i="1" s="1"/>
  <c r="E178" i="3" l="1"/>
  <c r="G178" i="3" s="1"/>
  <c r="D179" i="3" s="1"/>
  <c r="F178" i="3"/>
  <c r="C179" i="3" s="1"/>
  <c r="H178" i="3"/>
  <c r="I177" i="3"/>
  <c r="J177" i="3"/>
  <c r="K177" i="3" s="1"/>
  <c r="L177" i="3" s="1"/>
  <c r="N177" i="3" s="1"/>
  <c r="M178" i="3"/>
  <c r="E177" i="2"/>
  <c r="F177" i="2" s="1"/>
  <c r="G177" i="2" s="1"/>
  <c r="C178" i="2" s="1"/>
  <c r="H177" i="2"/>
  <c r="I177" i="2" s="1"/>
  <c r="J177" i="2" s="1"/>
  <c r="D178" i="2" s="1"/>
  <c r="P59" i="2"/>
  <c r="K59" i="2"/>
  <c r="E72" i="1"/>
  <c r="G72" i="1" s="1"/>
  <c r="I72" i="1" s="1"/>
  <c r="K72" i="1" s="1"/>
  <c r="M72" i="1" s="1"/>
  <c r="F72" i="1"/>
  <c r="H72" i="1" s="1"/>
  <c r="J72" i="1" s="1"/>
  <c r="L72" i="1" s="1"/>
  <c r="N72" i="1" s="1"/>
  <c r="Q72" i="1"/>
  <c r="V72" i="1"/>
  <c r="F179" i="3" l="1"/>
  <c r="C180" i="3" s="1"/>
  <c r="E179" i="3"/>
  <c r="G179" i="3" s="1"/>
  <c r="D180" i="3" s="1"/>
  <c r="H179" i="3"/>
  <c r="M179" i="3"/>
  <c r="J178" i="3"/>
  <c r="K178" i="3" s="1"/>
  <c r="L178" i="3" s="1"/>
  <c r="N178" i="3" s="1"/>
  <c r="I178" i="3"/>
  <c r="E178" i="2"/>
  <c r="F178" i="2" s="1"/>
  <c r="G178" i="2" s="1"/>
  <c r="C179" i="2" s="1"/>
  <c r="H178" i="2"/>
  <c r="I178" i="2" s="1"/>
  <c r="J178" i="2" s="1"/>
  <c r="D179" i="2" s="1"/>
  <c r="M59" i="2"/>
  <c r="N59" i="2" s="1"/>
  <c r="O59" i="2" s="1"/>
  <c r="Q59" i="2" s="1"/>
  <c r="L59" i="2"/>
  <c r="O72" i="1"/>
  <c r="C73" i="1" s="1"/>
  <c r="Q73" i="1" s="1"/>
  <c r="R72" i="1"/>
  <c r="S72" i="1"/>
  <c r="T72" i="1" s="1"/>
  <c r="U72" i="1" s="1"/>
  <c r="W72" i="1" s="1"/>
  <c r="P72" i="1"/>
  <c r="D73" i="1" s="1"/>
  <c r="E73" i="1" l="1"/>
  <c r="G73" i="1" s="1"/>
  <c r="I73" i="1" s="1"/>
  <c r="K73" i="1" s="1"/>
  <c r="M73" i="1" s="1"/>
  <c r="E180" i="3"/>
  <c r="G180" i="3" s="1"/>
  <c r="D181" i="3" s="1"/>
  <c r="F180" i="3"/>
  <c r="C181" i="3" s="1"/>
  <c r="H180" i="3"/>
  <c r="M180" i="3"/>
  <c r="J179" i="3"/>
  <c r="K179" i="3" s="1"/>
  <c r="L179" i="3" s="1"/>
  <c r="N179" i="3" s="1"/>
  <c r="I179" i="3"/>
  <c r="H179" i="2"/>
  <c r="I179" i="2" s="1"/>
  <c r="J179" i="2" s="1"/>
  <c r="D180" i="2" s="1"/>
  <c r="E179" i="2"/>
  <c r="F179" i="2" s="1"/>
  <c r="G179" i="2" s="1"/>
  <c r="C180" i="2" s="1"/>
  <c r="P60" i="2"/>
  <c r="K60" i="2"/>
  <c r="V73" i="1"/>
  <c r="F73" i="1"/>
  <c r="H73" i="1" s="1"/>
  <c r="J73" i="1" s="1"/>
  <c r="L73" i="1" s="1"/>
  <c r="N73" i="1" s="1"/>
  <c r="S73" i="1"/>
  <c r="T73" i="1" s="1"/>
  <c r="U73" i="1" s="1"/>
  <c r="R73" i="1"/>
  <c r="W73" i="1" l="1"/>
  <c r="P73" i="1"/>
  <c r="D74" i="1" s="1"/>
  <c r="E181" i="3"/>
  <c r="G181" i="3" s="1"/>
  <c r="D182" i="3" s="1"/>
  <c r="F181" i="3"/>
  <c r="C182" i="3" s="1"/>
  <c r="H181" i="3"/>
  <c r="M181" i="3"/>
  <c r="J180" i="3"/>
  <c r="K180" i="3" s="1"/>
  <c r="L180" i="3" s="1"/>
  <c r="N180" i="3" s="1"/>
  <c r="I180" i="3"/>
  <c r="E180" i="2"/>
  <c r="F180" i="2" s="1"/>
  <c r="G180" i="2" s="1"/>
  <c r="C181" i="2" s="1"/>
  <c r="H180" i="2"/>
  <c r="I180" i="2" s="1"/>
  <c r="J180" i="2" s="1"/>
  <c r="D181" i="2" s="1"/>
  <c r="L60" i="2"/>
  <c r="M60" i="2"/>
  <c r="N60" i="2" s="1"/>
  <c r="O60" i="2" s="1"/>
  <c r="Q60" i="2" s="1"/>
  <c r="V74" i="1"/>
  <c r="O73" i="1"/>
  <c r="C74" i="1" s="1"/>
  <c r="F182" i="3" l="1"/>
  <c r="C183" i="3" s="1"/>
  <c r="E182" i="3"/>
  <c r="G182" i="3" s="1"/>
  <c r="D183" i="3" s="1"/>
  <c r="H182" i="3"/>
  <c r="M182" i="3"/>
  <c r="J181" i="3"/>
  <c r="K181" i="3" s="1"/>
  <c r="L181" i="3" s="1"/>
  <c r="N181" i="3" s="1"/>
  <c r="I181" i="3"/>
  <c r="E181" i="2"/>
  <c r="F181" i="2" s="1"/>
  <c r="G181" i="2" s="1"/>
  <c r="C182" i="2" s="1"/>
  <c r="H181" i="2"/>
  <c r="I181" i="2" s="1"/>
  <c r="J181" i="2" s="1"/>
  <c r="D182" i="2" s="1"/>
  <c r="E74" i="1"/>
  <c r="F74" i="1"/>
  <c r="H74" i="1" s="1"/>
  <c r="J74" i="1" s="1"/>
  <c r="L74" i="1" s="1"/>
  <c r="N74" i="1" s="1"/>
  <c r="Q74" i="1"/>
  <c r="F183" i="3" l="1"/>
  <c r="C184" i="3" s="1"/>
  <c r="E183" i="3"/>
  <c r="G183" i="3" s="1"/>
  <c r="D184" i="3" s="1"/>
  <c r="H183" i="3"/>
  <c r="M183" i="3"/>
  <c r="J182" i="3"/>
  <c r="K182" i="3" s="1"/>
  <c r="L182" i="3" s="1"/>
  <c r="N182" i="3" s="1"/>
  <c r="I182" i="3"/>
  <c r="E182" i="2"/>
  <c r="F182" i="2" s="1"/>
  <c r="G182" i="2" s="1"/>
  <c r="C183" i="2" s="1"/>
  <c r="H182" i="2"/>
  <c r="I182" i="2" s="1"/>
  <c r="J182" i="2" s="1"/>
  <c r="D183" i="2" s="1"/>
  <c r="S74" i="1"/>
  <c r="T74" i="1" s="1"/>
  <c r="U74" i="1" s="1"/>
  <c r="W74" i="1" s="1"/>
  <c r="R74" i="1"/>
  <c r="G74" i="1"/>
  <c r="I74" i="1" s="1"/>
  <c r="K74" i="1" s="1"/>
  <c r="M74" i="1" s="1"/>
  <c r="O74" i="1" s="1"/>
  <c r="C75" i="1" s="1"/>
  <c r="E184" i="3" l="1"/>
  <c r="G184" i="3" s="1"/>
  <c r="D185" i="3" s="1"/>
  <c r="F184" i="3"/>
  <c r="C185" i="3" s="1"/>
  <c r="H184" i="3"/>
  <c r="M184" i="3"/>
  <c r="J183" i="3"/>
  <c r="K183" i="3" s="1"/>
  <c r="L183" i="3" s="1"/>
  <c r="N183" i="3" s="1"/>
  <c r="I183" i="3"/>
  <c r="H183" i="2"/>
  <c r="I183" i="2" s="1"/>
  <c r="J183" i="2" s="1"/>
  <c r="D184" i="2" s="1"/>
  <c r="E183" i="2"/>
  <c r="F183" i="2" s="1"/>
  <c r="G183" i="2" s="1"/>
  <c r="C184" i="2" s="1"/>
  <c r="P61" i="2"/>
  <c r="K61" i="2"/>
  <c r="Q75" i="1"/>
  <c r="E75" i="1"/>
  <c r="P74" i="1"/>
  <c r="D75" i="1" s="1"/>
  <c r="V75" i="1" s="1"/>
  <c r="E185" i="3" l="1"/>
  <c r="G185" i="3" s="1"/>
  <c r="D186" i="3" s="1"/>
  <c r="F185" i="3"/>
  <c r="C186" i="3" s="1"/>
  <c r="H185" i="3"/>
  <c r="J184" i="3"/>
  <c r="K184" i="3" s="1"/>
  <c r="L184" i="3" s="1"/>
  <c r="N184" i="3" s="1"/>
  <c r="I184" i="3"/>
  <c r="M185" i="3"/>
  <c r="E184" i="2"/>
  <c r="F184" i="2" s="1"/>
  <c r="G184" i="2" s="1"/>
  <c r="C185" i="2" s="1"/>
  <c r="H184" i="2"/>
  <c r="I184" i="2" s="1"/>
  <c r="J184" i="2" s="1"/>
  <c r="D185" i="2" s="1"/>
  <c r="M61" i="2"/>
  <c r="N61" i="2" s="1"/>
  <c r="O61" i="2" s="1"/>
  <c r="Q61" i="2" s="1"/>
  <c r="L61" i="2"/>
  <c r="G75" i="1"/>
  <c r="I75" i="1" s="1"/>
  <c r="K75" i="1" s="1"/>
  <c r="M75" i="1" s="1"/>
  <c r="F75" i="1"/>
  <c r="H75" i="1" s="1"/>
  <c r="J75" i="1" s="1"/>
  <c r="L75" i="1" s="1"/>
  <c r="N75" i="1" s="1"/>
  <c r="R75" i="1"/>
  <c r="S75" i="1"/>
  <c r="T75" i="1" s="1"/>
  <c r="U75" i="1" s="1"/>
  <c r="W75" i="1" s="1"/>
  <c r="F186" i="3" l="1"/>
  <c r="C187" i="3" s="1"/>
  <c r="E186" i="3"/>
  <c r="G186" i="3" s="1"/>
  <c r="D187" i="3" s="1"/>
  <c r="H186" i="3"/>
  <c r="M186" i="3"/>
  <c r="J185" i="3"/>
  <c r="K185" i="3" s="1"/>
  <c r="L185" i="3" s="1"/>
  <c r="N185" i="3" s="1"/>
  <c r="I185" i="3"/>
  <c r="H185" i="2"/>
  <c r="I185" i="2" s="1"/>
  <c r="J185" i="2" s="1"/>
  <c r="D186" i="2" s="1"/>
  <c r="E185" i="2"/>
  <c r="F185" i="2" s="1"/>
  <c r="G185" i="2" s="1"/>
  <c r="C186" i="2" s="1"/>
  <c r="P75" i="1"/>
  <c r="D76" i="1" s="1"/>
  <c r="O75" i="1"/>
  <c r="C76" i="1" s="1"/>
  <c r="E187" i="3" l="1"/>
  <c r="G187" i="3" s="1"/>
  <c r="D188" i="3" s="1"/>
  <c r="F187" i="3"/>
  <c r="C188" i="3" s="1"/>
  <c r="H187" i="3"/>
  <c r="M187" i="3"/>
  <c r="J186" i="3"/>
  <c r="K186" i="3" s="1"/>
  <c r="L186" i="3" s="1"/>
  <c r="N186" i="3" s="1"/>
  <c r="I186" i="3"/>
  <c r="H186" i="2"/>
  <c r="I186" i="2" s="1"/>
  <c r="J186" i="2" s="1"/>
  <c r="D187" i="2" s="1"/>
  <c r="E186" i="2"/>
  <c r="F186" i="2" s="1"/>
  <c r="G186" i="2" s="1"/>
  <c r="C187" i="2" s="1"/>
  <c r="E76" i="1"/>
  <c r="G76" i="1" s="1"/>
  <c r="I76" i="1" s="1"/>
  <c r="K76" i="1" s="1"/>
  <c r="M76" i="1" s="1"/>
  <c r="F76" i="1"/>
  <c r="H76" i="1" s="1"/>
  <c r="J76" i="1" s="1"/>
  <c r="L76" i="1" s="1"/>
  <c r="N76" i="1" s="1"/>
  <c r="Q76" i="1"/>
  <c r="V76" i="1"/>
  <c r="E188" i="3" l="1"/>
  <c r="G188" i="3" s="1"/>
  <c r="D189" i="3" s="1"/>
  <c r="F188" i="3"/>
  <c r="C189" i="3" s="1"/>
  <c r="H188" i="3"/>
  <c r="M188" i="3"/>
  <c r="J187" i="3"/>
  <c r="K187" i="3" s="1"/>
  <c r="L187" i="3" s="1"/>
  <c r="N187" i="3" s="1"/>
  <c r="I187" i="3"/>
  <c r="E187" i="2"/>
  <c r="F187" i="2" s="1"/>
  <c r="G187" i="2" s="1"/>
  <c r="C188" i="2" s="1"/>
  <c r="H187" i="2"/>
  <c r="I187" i="2" s="1"/>
  <c r="J187" i="2" s="1"/>
  <c r="D188" i="2" s="1"/>
  <c r="P62" i="2"/>
  <c r="K62" i="2"/>
  <c r="O76" i="1"/>
  <c r="C77" i="1" s="1"/>
  <c r="R76" i="1"/>
  <c r="S76" i="1"/>
  <c r="T76" i="1" s="1"/>
  <c r="U76" i="1" s="1"/>
  <c r="W76" i="1" s="1"/>
  <c r="P76" i="1"/>
  <c r="D77" i="1" s="1"/>
  <c r="E189" i="3" l="1"/>
  <c r="G189" i="3" s="1"/>
  <c r="D190" i="3" s="1"/>
  <c r="F189" i="3"/>
  <c r="C190" i="3" s="1"/>
  <c r="H189" i="3"/>
  <c r="M189" i="3"/>
  <c r="I188" i="3"/>
  <c r="J188" i="3"/>
  <c r="K188" i="3" s="1"/>
  <c r="L188" i="3" s="1"/>
  <c r="N188" i="3" s="1"/>
  <c r="H188" i="2"/>
  <c r="I188" i="2" s="1"/>
  <c r="J188" i="2" s="1"/>
  <c r="D189" i="2" s="1"/>
  <c r="E188" i="2"/>
  <c r="F188" i="2" s="1"/>
  <c r="G188" i="2" s="1"/>
  <c r="C189" i="2" s="1"/>
  <c r="M62" i="2"/>
  <c r="N62" i="2" s="1"/>
  <c r="O62" i="2" s="1"/>
  <c r="Q62" i="2" s="1"/>
  <c r="L62" i="2"/>
  <c r="V77" i="1"/>
  <c r="Q77" i="1"/>
  <c r="E77" i="1"/>
  <c r="F77" i="1"/>
  <c r="H77" i="1" s="1"/>
  <c r="J77" i="1" s="1"/>
  <c r="L77" i="1" s="1"/>
  <c r="N77" i="1" s="1"/>
  <c r="E190" i="3" l="1"/>
  <c r="G190" i="3" s="1"/>
  <c r="D191" i="3" s="1"/>
  <c r="F190" i="3"/>
  <c r="C191" i="3" s="1"/>
  <c r="H190" i="3"/>
  <c r="M190" i="3"/>
  <c r="J189" i="3"/>
  <c r="K189" i="3" s="1"/>
  <c r="L189" i="3" s="1"/>
  <c r="N189" i="3" s="1"/>
  <c r="I189" i="3"/>
  <c r="E189" i="2"/>
  <c r="F189" i="2" s="1"/>
  <c r="G189" i="2" s="1"/>
  <c r="C190" i="2" s="1"/>
  <c r="H189" i="2"/>
  <c r="I189" i="2" s="1"/>
  <c r="J189" i="2" s="1"/>
  <c r="D190" i="2" s="1"/>
  <c r="K63" i="2"/>
  <c r="P63" i="2"/>
  <c r="S77" i="1"/>
  <c r="T77" i="1" s="1"/>
  <c r="U77" i="1" s="1"/>
  <c r="W77" i="1" s="1"/>
  <c r="R77" i="1"/>
  <c r="G77" i="1"/>
  <c r="I77" i="1" s="1"/>
  <c r="K77" i="1" s="1"/>
  <c r="M77" i="1" s="1"/>
  <c r="O77" i="1" s="1"/>
  <c r="C78" i="1" s="1"/>
  <c r="E191" i="3" l="1"/>
  <c r="G191" i="3" s="1"/>
  <c r="D192" i="3" s="1"/>
  <c r="F191" i="3"/>
  <c r="C192" i="3" s="1"/>
  <c r="H191" i="3"/>
  <c r="M191" i="3"/>
  <c r="J190" i="3"/>
  <c r="K190" i="3" s="1"/>
  <c r="L190" i="3" s="1"/>
  <c r="N190" i="3" s="1"/>
  <c r="I190" i="3"/>
  <c r="H190" i="2"/>
  <c r="I190" i="2" s="1"/>
  <c r="J190" i="2" s="1"/>
  <c r="D191" i="2" s="1"/>
  <c r="E190" i="2"/>
  <c r="F190" i="2" s="1"/>
  <c r="G190" i="2" s="1"/>
  <c r="C191" i="2" s="1"/>
  <c r="K64" i="2"/>
  <c r="L63" i="2"/>
  <c r="M63" i="2"/>
  <c r="N63" i="2" s="1"/>
  <c r="O63" i="2" s="1"/>
  <c r="Q63" i="2" s="1"/>
  <c r="E78" i="1"/>
  <c r="Q78" i="1"/>
  <c r="P77" i="1"/>
  <c r="D78" i="1" s="1"/>
  <c r="F192" i="3" l="1"/>
  <c r="C193" i="3" s="1"/>
  <c r="E192" i="3"/>
  <c r="G192" i="3" s="1"/>
  <c r="D193" i="3" s="1"/>
  <c r="H192" i="3"/>
  <c r="M192" i="3"/>
  <c r="J191" i="3"/>
  <c r="K191" i="3" s="1"/>
  <c r="L191" i="3" s="1"/>
  <c r="N191" i="3" s="1"/>
  <c r="I191" i="3"/>
  <c r="H191" i="2"/>
  <c r="I191" i="2" s="1"/>
  <c r="J191" i="2" s="1"/>
  <c r="D192" i="2" s="1"/>
  <c r="E191" i="2"/>
  <c r="F191" i="2" s="1"/>
  <c r="G191" i="2" s="1"/>
  <c r="C192" i="2" s="1"/>
  <c r="P64" i="2"/>
  <c r="M64" i="2"/>
  <c r="N64" i="2" s="1"/>
  <c r="O64" i="2" s="1"/>
  <c r="L64" i="2"/>
  <c r="G78" i="1"/>
  <c r="I78" i="1" s="1"/>
  <c r="K78" i="1" s="1"/>
  <c r="M78" i="1" s="1"/>
  <c r="V78" i="1"/>
  <c r="S78" i="1"/>
  <c r="T78" i="1" s="1"/>
  <c r="U78" i="1" s="1"/>
  <c r="R78" i="1"/>
  <c r="F78" i="1"/>
  <c r="H78" i="1" s="1"/>
  <c r="J78" i="1" s="1"/>
  <c r="L78" i="1" s="1"/>
  <c r="N78" i="1" s="1"/>
  <c r="W78" i="1" l="1"/>
  <c r="Q64" i="2"/>
  <c r="E193" i="3"/>
  <c r="G193" i="3" s="1"/>
  <c r="D194" i="3" s="1"/>
  <c r="F193" i="3"/>
  <c r="C194" i="3" s="1"/>
  <c r="H193" i="3"/>
  <c r="M193" i="3"/>
  <c r="J192" i="3"/>
  <c r="K192" i="3" s="1"/>
  <c r="L192" i="3" s="1"/>
  <c r="N192" i="3" s="1"/>
  <c r="I192" i="3"/>
  <c r="E192" i="2"/>
  <c r="F192" i="2" s="1"/>
  <c r="G192" i="2" s="1"/>
  <c r="C193" i="2" s="1"/>
  <c r="H192" i="2"/>
  <c r="I192" i="2" s="1"/>
  <c r="J192" i="2" s="1"/>
  <c r="D193" i="2" s="1"/>
  <c r="P78" i="1"/>
  <c r="D79" i="1" s="1"/>
  <c r="O78" i="1"/>
  <c r="C79" i="1" s="1"/>
  <c r="E194" i="3" l="1"/>
  <c r="G194" i="3" s="1"/>
  <c r="D195" i="3" s="1"/>
  <c r="F194" i="3"/>
  <c r="C195" i="3" s="1"/>
  <c r="H194" i="3"/>
  <c r="J193" i="3"/>
  <c r="K193" i="3" s="1"/>
  <c r="L193" i="3" s="1"/>
  <c r="N193" i="3" s="1"/>
  <c r="I193" i="3"/>
  <c r="M194" i="3"/>
  <c r="H193" i="2"/>
  <c r="I193" i="2" s="1"/>
  <c r="J193" i="2" s="1"/>
  <c r="D194" i="2" s="1"/>
  <c r="E193" i="2"/>
  <c r="F193" i="2" s="1"/>
  <c r="G193" i="2" s="1"/>
  <c r="C194" i="2" s="1"/>
  <c r="P65" i="2"/>
  <c r="K65" i="2"/>
  <c r="E79" i="1"/>
  <c r="F79" i="1"/>
  <c r="H79" i="1" s="1"/>
  <c r="J79" i="1" s="1"/>
  <c r="L79" i="1" s="1"/>
  <c r="N79" i="1" s="1"/>
  <c r="Q79" i="1"/>
  <c r="V79" i="1"/>
  <c r="E195" i="3" l="1"/>
  <c r="G195" i="3" s="1"/>
  <c r="D196" i="3" s="1"/>
  <c r="F195" i="3"/>
  <c r="C196" i="3" s="1"/>
  <c r="H195" i="3"/>
  <c r="J194" i="3"/>
  <c r="K194" i="3" s="1"/>
  <c r="L194" i="3" s="1"/>
  <c r="N194" i="3" s="1"/>
  <c r="I194" i="3"/>
  <c r="M195" i="3"/>
  <c r="E194" i="2"/>
  <c r="F194" i="2" s="1"/>
  <c r="G194" i="2" s="1"/>
  <c r="C195" i="2" s="1"/>
  <c r="H194" i="2"/>
  <c r="I194" i="2" s="1"/>
  <c r="J194" i="2" s="1"/>
  <c r="D195" i="2" s="1"/>
  <c r="M65" i="2"/>
  <c r="N65" i="2" s="1"/>
  <c r="O65" i="2" s="1"/>
  <c r="Q65" i="2" s="1"/>
  <c r="L65" i="2"/>
  <c r="S79" i="1"/>
  <c r="T79" i="1" s="1"/>
  <c r="U79" i="1" s="1"/>
  <c r="W79" i="1" s="1"/>
  <c r="R79" i="1"/>
  <c r="G79" i="1"/>
  <c r="F196" i="3" l="1"/>
  <c r="C197" i="3" s="1"/>
  <c r="E196" i="3"/>
  <c r="G196" i="3" s="1"/>
  <c r="D197" i="3" s="1"/>
  <c r="H196" i="3"/>
  <c r="M196" i="3"/>
  <c r="J195" i="3"/>
  <c r="K195" i="3" s="1"/>
  <c r="L195" i="3" s="1"/>
  <c r="N195" i="3" s="1"/>
  <c r="I195" i="3"/>
  <c r="H195" i="2"/>
  <c r="I195" i="2" s="1"/>
  <c r="J195" i="2" s="1"/>
  <c r="D196" i="2" s="1"/>
  <c r="E195" i="2"/>
  <c r="F195" i="2" s="1"/>
  <c r="G195" i="2" s="1"/>
  <c r="C196" i="2" s="1"/>
  <c r="P66" i="2"/>
  <c r="K66" i="2"/>
  <c r="I79" i="1"/>
  <c r="K79" i="1" s="1"/>
  <c r="E197" i="3" l="1"/>
  <c r="G197" i="3" s="1"/>
  <c r="D198" i="3" s="1"/>
  <c r="F197" i="3"/>
  <c r="C198" i="3" s="1"/>
  <c r="H197" i="3"/>
  <c r="M197" i="3"/>
  <c r="J196" i="3"/>
  <c r="K196" i="3" s="1"/>
  <c r="L196" i="3" s="1"/>
  <c r="N196" i="3" s="1"/>
  <c r="I196" i="3"/>
  <c r="H196" i="2"/>
  <c r="I196" i="2" s="1"/>
  <c r="J196" i="2" s="1"/>
  <c r="D197" i="2" s="1"/>
  <c r="E196" i="2"/>
  <c r="F196" i="2" s="1"/>
  <c r="G196" i="2" s="1"/>
  <c r="C197" i="2" s="1"/>
  <c r="M66" i="2"/>
  <c r="N66" i="2" s="1"/>
  <c r="O66" i="2" s="1"/>
  <c r="Q66" i="2" s="1"/>
  <c r="L66" i="2"/>
  <c r="M79" i="1"/>
  <c r="O79" i="1" s="1"/>
  <c r="C80" i="1" s="1"/>
  <c r="P79" i="1"/>
  <c r="D80" i="1" s="1"/>
  <c r="E198" i="3" l="1"/>
  <c r="G198" i="3" s="1"/>
  <c r="D199" i="3" s="1"/>
  <c r="F198" i="3"/>
  <c r="C199" i="3" s="1"/>
  <c r="H198" i="3"/>
  <c r="M198" i="3"/>
  <c r="J197" i="3"/>
  <c r="K197" i="3" s="1"/>
  <c r="L197" i="3" s="1"/>
  <c r="N197" i="3" s="1"/>
  <c r="I197" i="3"/>
  <c r="H197" i="2"/>
  <c r="I197" i="2" s="1"/>
  <c r="J197" i="2" s="1"/>
  <c r="D198" i="2" s="1"/>
  <c r="E197" i="2"/>
  <c r="F197" i="2" s="1"/>
  <c r="G197" i="2" s="1"/>
  <c r="C198" i="2" s="1"/>
  <c r="P67" i="2"/>
  <c r="K67" i="2"/>
  <c r="V80" i="1"/>
  <c r="E80" i="1"/>
  <c r="F80" i="1"/>
  <c r="H80" i="1" s="1"/>
  <c r="J80" i="1" s="1"/>
  <c r="L80" i="1" s="1"/>
  <c r="N80" i="1" s="1"/>
  <c r="Q80" i="1"/>
  <c r="E199" i="3" l="1"/>
  <c r="G199" i="3" s="1"/>
  <c r="D200" i="3" s="1"/>
  <c r="F199" i="3"/>
  <c r="C200" i="3" s="1"/>
  <c r="H199" i="3"/>
  <c r="M199" i="3"/>
  <c r="J198" i="3"/>
  <c r="K198" i="3" s="1"/>
  <c r="L198" i="3" s="1"/>
  <c r="N198" i="3" s="1"/>
  <c r="I198" i="3"/>
  <c r="H198" i="2"/>
  <c r="I198" i="2" s="1"/>
  <c r="J198" i="2" s="1"/>
  <c r="D199" i="2" s="1"/>
  <c r="E198" i="2"/>
  <c r="F198" i="2" s="1"/>
  <c r="G198" i="2" s="1"/>
  <c r="C199" i="2" s="1"/>
  <c r="L67" i="2"/>
  <c r="M67" i="2"/>
  <c r="N67" i="2" s="1"/>
  <c r="O67" i="2" s="1"/>
  <c r="Q67" i="2" s="1"/>
  <c r="G80" i="1"/>
  <c r="I80" i="1" s="1"/>
  <c r="K80" i="1" s="1"/>
  <c r="M80" i="1" s="1"/>
  <c r="O80" i="1" s="1"/>
  <c r="C81" i="1" s="1"/>
  <c r="R80" i="1"/>
  <c r="S80" i="1"/>
  <c r="T80" i="1" s="1"/>
  <c r="U80" i="1" s="1"/>
  <c r="W80" i="1" s="1"/>
  <c r="E200" i="3" l="1"/>
  <c r="G200" i="3" s="1"/>
  <c r="D201" i="3" s="1"/>
  <c r="F200" i="3"/>
  <c r="C201" i="3" s="1"/>
  <c r="H200" i="3"/>
  <c r="J199" i="3"/>
  <c r="K199" i="3" s="1"/>
  <c r="L199" i="3" s="1"/>
  <c r="N199" i="3" s="1"/>
  <c r="I199" i="3"/>
  <c r="M200" i="3"/>
  <c r="E199" i="2"/>
  <c r="F199" i="2" s="1"/>
  <c r="G199" i="2" s="1"/>
  <c r="C200" i="2" s="1"/>
  <c r="H199" i="2"/>
  <c r="I199" i="2" s="1"/>
  <c r="J199" i="2" s="1"/>
  <c r="D200" i="2" s="1"/>
  <c r="Q81" i="1"/>
  <c r="E81" i="1"/>
  <c r="P80" i="1"/>
  <c r="D81" i="1" s="1"/>
  <c r="F81" i="1" s="1"/>
  <c r="H81" i="1" s="1"/>
  <c r="J81" i="1" s="1"/>
  <c r="L81" i="1" s="1"/>
  <c r="N81" i="1" s="1"/>
  <c r="E201" i="3" l="1"/>
  <c r="G201" i="3" s="1"/>
  <c r="D202" i="3" s="1"/>
  <c r="F201" i="3"/>
  <c r="C202" i="3" s="1"/>
  <c r="H201" i="3"/>
  <c r="M201" i="3"/>
  <c r="J200" i="3"/>
  <c r="K200" i="3" s="1"/>
  <c r="L200" i="3" s="1"/>
  <c r="N200" i="3" s="1"/>
  <c r="I200" i="3"/>
  <c r="E200" i="2"/>
  <c r="F200" i="2" s="1"/>
  <c r="G200" i="2" s="1"/>
  <c r="C201" i="2" s="1"/>
  <c r="H200" i="2"/>
  <c r="I200" i="2" s="1"/>
  <c r="J200" i="2" s="1"/>
  <c r="D201" i="2" s="1"/>
  <c r="V81" i="1"/>
  <c r="G81" i="1"/>
  <c r="I81" i="1" s="1"/>
  <c r="K81" i="1" s="1"/>
  <c r="M81" i="1" s="1"/>
  <c r="O81" i="1" s="1"/>
  <c r="C82" i="1" s="1"/>
  <c r="R81" i="1"/>
  <c r="S81" i="1"/>
  <c r="T81" i="1" s="1"/>
  <c r="U81" i="1" s="1"/>
  <c r="W81" i="1" l="1"/>
  <c r="P81" i="1"/>
  <c r="D82" i="1" s="1"/>
  <c r="V82" i="1" s="1"/>
  <c r="F202" i="3"/>
  <c r="C203" i="3" s="1"/>
  <c r="E202" i="3"/>
  <c r="G202" i="3" s="1"/>
  <c r="D203" i="3" s="1"/>
  <c r="H202" i="3"/>
  <c r="M202" i="3"/>
  <c r="J201" i="3"/>
  <c r="K201" i="3" s="1"/>
  <c r="L201" i="3" s="1"/>
  <c r="N201" i="3" s="1"/>
  <c r="I201" i="3"/>
  <c r="H201" i="2"/>
  <c r="I201" i="2" s="1"/>
  <c r="J201" i="2" s="1"/>
  <c r="D202" i="2" s="1"/>
  <c r="E201" i="2"/>
  <c r="F201" i="2" s="1"/>
  <c r="G201" i="2" s="1"/>
  <c r="C202" i="2" s="1"/>
  <c r="P68" i="2"/>
  <c r="K68" i="2"/>
  <c r="Q82" i="1"/>
  <c r="E82" i="1"/>
  <c r="F82" i="1" l="1"/>
  <c r="H82" i="1" s="1"/>
  <c r="J82" i="1" s="1"/>
  <c r="L82" i="1" s="1"/>
  <c r="N82" i="1" s="1"/>
  <c r="E203" i="3"/>
  <c r="G203" i="3" s="1"/>
  <c r="D204" i="3" s="1"/>
  <c r="F203" i="3"/>
  <c r="C204" i="3" s="1"/>
  <c r="H203" i="3"/>
  <c r="M203" i="3"/>
  <c r="J202" i="3"/>
  <c r="K202" i="3" s="1"/>
  <c r="L202" i="3" s="1"/>
  <c r="N202" i="3" s="1"/>
  <c r="I202" i="3"/>
  <c r="H202" i="2"/>
  <c r="I202" i="2" s="1"/>
  <c r="J202" i="2" s="1"/>
  <c r="D203" i="2" s="1"/>
  <c r="E202" i="2"/>
  <c r="F202" i="2" s="1"/>
  <c r="G202" i="2" s="1"/>
  <c r="C203" i="2" s="1"/>
  <c r="M68" i="2"/>
  <c r="N68" i="2" s="1"/>
  <c r="O68" i="2" s="1"/>
  <c r="Q68" i="2" s="1"/>
  <c r="L68" i="2"/>
  <c r="S82" i="1"/>
  <c r="T82" i="1" s="1"/>
  <c r="U82" i="1" s="1"/>
  <c r="W82" i="1" s="1"/>
  <c r="R82" i="1"/>
  <c r="G82" i="1"/>
  <c r="I82" i="1" s="1"/>
  <c r="K82" i="1" s="1"/>
  <c r="M82" i="1" s="1"/>
  <c r="O82" i="1" l="1"/>
  <c r="C83" i="1" s="1"/>
  <c r="E83" i="1" s="1"/>
  <c r="E204" i="3"/>
  <c r="G204" i="3" s="1"/>
  <c r="D205" i="3" s="1"/>
  <c r="F204" i="3"/>
  <c r="C205" i="3" s="1"/>
  <c r="H204" i="3"/>
  <c r="M204" i="3"/>
  <c r="J203" i="3"/>
  <c r="K203" i="3" s="1"/>
  <c r="L203" i="3" s="1"/>
  <c r="N203" i="3" s="1"/>
  <c r="I203" i="3"/>
  <c r="E203" i="2"/>
  <c r="F203" i="2" s="1"/>
  <c r="G203" i="2" s="1"/>
  <c r="C204" i="2" s="1"/>
  <c r="H203" i="2"/>
  <c r="I203" i="2" s="1"/>
  <c r="J203" i="2" s="1"/>
  <c r="D204" i="2" s="1"/>
  <c r="P82" i="1"/>
  <c r="D83" i="1" s="1"/>
  <c r="F83" i="1" l="1"/>
  <c r="H83" i="1" s="1"/>
  <c r="J83" i="1" s="1"/>
  <c r="L83" i="1" s="1"/>
  <c r="N83" i="1" s="1"/>
  <c r="Q83" i="1"/>
  <c r="E205" i="3"/>
  <c r="G205" i="3" s="1"/>
  <c r="D206" i="3" s="1"/>
  <c r="F205" i="3"/>
  <c r="C206" i="3" s="1"/>
  <c r="H205" i="3"/>
  <c r="M205" i="3"/>
  <c r="I204" i="3"/>
  <c r="J204" i="3"/>
  <c r="K204" i="3" s="1"/>
  <c r="L204" i="3" s="1"/>
  <c r="N204" i="3" s="1"/>
  <c r="H204" i="2"/>
  <c r="I204" i="2" s="1"/>
  <c r="J204" i="2" s="1"/>
  <c r="D205" i="2" s="1"/>
  <c r="E204" i="2"/>
  <c r="F204" i="2" s="1"/>
  <c r="G204" i="2" s="1"/>
  <c r="C205" i="2" s="1"/>
  <c r="V83" i="1"/>
  <c r="G83" i="1"/>
  <c r="I83" i="1" s="1"/>
  <c r="K83" i="1" s="1"/>
  <c r="M83" i="1" s="1"/>
  <c r="S83" i="1"/>
  <c r="T83" i="1" s="1"/>
  <c r="U83" i="1" s="1"/>
  <c r="R83" i="1"/>
  <c r="W83" i="1" l="1"/>
  <c r="F206" i="3"/>
  <c r="C207" i="3" s="1"/>
  <c r="E206" i="3"/>
  <c r="G206" i="3" s="1"/>
  <c r="D207" i="3" s="1"/>
  <c r="H206" i="3"/>
  <c r="J205" i="3"/>
  <c r="K205" i="3" s="1"/>
  <c r="L205" i="3" s="1"/>
  <c r="N205" i="3" s="1"/>
  <c r="I205" i="3"/>
  <c r="M206" i="3"/>
  <c r="E205" i="2"/>
  <c r="F205" i="2" s="1"/>
  <c r="G205" i="2" s="1"/>
  <c r="C206" i="2" s="1"/>
  <c r="H205" i="2"/>
  <c r="I205" i="2" s="1"/>
  <c r="J205" i="2" s="1"/>
  <c r="D206" i="2" s="1"/>
  <c r="P69" i="2"/>
  <c r="K69" i="2"/>
  <c r="P83" i="1"/>
  <c r="D84" i="1" s="1"/>
  <c r="O83" i="1"/>
  <c r="C84" i="1" s="1"/>
  <c r="Q84" i="1" s="1"/>
  <c r="V84" i="1"/>
  <c r="E84" i="1"/>
  <c r="F84" i="1" l="1"/>
  <c r="H84" i="1" s="1"/>
  <c r="J84" i="1" s="1"/>
  <c r="L84" i="1" s="1"/>
  <c r="N84" i="1" s="1"/>
  <c r="E207" i="3"/>
  <c r="G207" i="3" s="1"/>
  <c r="D208" i="3" s="1"/>
  <c r="F207" i="3"/>
  <c r="C208" i="3" s="1"/>
  <c r="H207" i="3"/>
  <c r="M207" i="3"/>
  <c r="J206" i="3"/>
  <c r="K206" i="3" s="1"/>
  <c r="L206" i="3" s="1"/>
  <c r="N206" i="3" s="1"/>
  <c r="I206" i="3"/>
  <c r="H206" i="2"/>
  <c r="I206" i="2" s="1"/>
  <c r="J206" i="2" s="1"/>
  <c r="D207" i="2" s="1"/>
  <c r="E206" i="2"/>
  <c r="F206" i="2" s="1"/>
  <c r="G206" i="2" s="1"/>
  <c r="C207" i="2" s="1"/>
  <c r="M69" i="2"/>
  <c r="N69" i="2" s="1"/>
  <c r="O69" i="2" s="1"/>
  <c r="Q69" i="2" s="1"/>
  <c r="L69" i="2"/>
  <c r="R84" i="1"/>
  <c r="S84" i="1"/>
  <c r="T84" i="1" s="1"/>
  <c r="U84" i="1" s="1"/>
  <c r="W84" i="1" s="1"/>
  <c r="G84" i="1"/>
  <c r="I84" i="1" s="1"/>
  <c r="K84" i="1" s="1"/>
  <c r="M84" i="1" s="1"/>
  <c r="O84" i="1" l="1"/>
  <c r="C85" i="1" s="1"/>
  <c r="Q85" i="1" s="1"/>
  <c r="E208" i="3"/>
  <c r="G208" i="3" s="1"/>
  <c r="D209" i="3" s="1"/>
  <c r="F208" i="3"/>
  <c r="C209" i="3" s="1"/>
  <c r="H208" i="3"/>
  <c r="M208" i="3"/>
  <c r="J207" i="3"/>
  <c r="K207" i="3" s="1"/>
  <c r="L207" i="3" s="1"/>
  <c r="N207" i="3" s="1"/>
  <c r="I207" i="3"/>
  <c r="H207" i="2"/>
  <c r="I207" i="2" s="1"/>
  <c r="J207" i="2" s="1"/>
  <c r="D208" i="2" s="1"/>
  <c r="E207" i="2"/>
  <c r="F207" i="2" s="1"/>
  <c r="G207" i="2" s="1"/>
  <c r="C208" i="2" s="1"/>
  <c r="P70" i="2"/>
  <c r="K70" i="2"/>
  <c r="E85" i="1"/>
  <c r="P84" i="1"/>
  <c r="D85" i="1" s="1"/>
  <c r="E209" i="3" l="1"/>
  <c r="G209" i="3" s="1"/>
  <c r="D210" i="3" s="1"/>
  <c r="F209" i="3"/>
  <c r="C210" i="3" s="1"/>
  <c r="H209" i="3"/>
  <c r="M209" i="3"/>
  <c r="J208" i="3"/>
  <c r="K208" i="3" s="1"/>
  <c r="L208" i="3" s="1"/>
  <c r="N208" i="3" s="1"/>
  <c r="I208" i="3"/>
  <c r="E208" i="2"/>
  <c r="F208" i="2" s="1"/>
  <c r="G208" i="2" s="1"/>
  <c r="C209" i="2" s="1"/>
  <c r="H208" i="2"/>
  <c r="I208" i="2" s="1"/>
  <c r="J208" i="2" s="1"/>
  <c r="D209" i="2" s="1"/>
  <c r="M70" i="2"/>
  <c r="N70" i="2" s="1"/>
  <c r="O70" i="2" s="1"/>
  <c r="Q70" i="2" s="1"/>
  <c r="L70" i="2"/>
  <c r="V85" i="1"/>
  <c r="G85" i="1"/>
  <c r="I85" i="1" s="1"/>
  <c r="K85" i="1" s="1"/>
  <c r="M85" i="1" s="1"/>
  <c r="F85" i="1"/>
  <c r="H85" i="1" s="1"/>
  <c r="J85" i="1" s="1"/>
  <c r="L85" i="1" s="1"/>
  <c r="N85" i="1" s="1"/>
  <c r="R85" i="1"/>
  <c r="S85" i="1"/>
  <c r="T85" i="1" s="1"/>
  <c r="U85" i="1" s="1"/>
  <c r="W85" i="1" l="1"/>
  <c r="E210" i="3"/>
  <c r="G210" i="3" s="1"/>
  <c r="D211" i="3" s="1"/>
  <c r="F210" i="3"/>
  <c r="C211" i="3" s="1"/>
  <c r="H210" i="3"/>
  <c r="M210" i="3"/>
  <c r="J209" i="3"/>
  <c r="K209" i="3" s="1"/>
  <c r="L209" i="3" s="1"/>
  <c r="N209" i="3" s="1"/>
  <c r="I209" i="3"/>
  <c r="H209" i="2"/>
  <c r="I209" i="2" s="1"/>
  <c r="J209" i="2" s="1"/>
  <c r="D210" i="2" s="1"/>
  <c r="E209" i="2"/>
  <c r="F209" i="2" s="1"/>
  <c r="G209" i="2" s="1"/>
  <c r="C210" i="2" s="1"/>
  <c r="P71" i="2"/>
  <c r="K71" i="2"/>
  <c r="O85" i="1"/>
  <c r="C86" i="1" s="1"/>
  <c r="P85" i="1"/>
  <c r="D86" i="1" s="1"/>
  <c r="E211" i="3" l="1"/>
  <c r="G211" i="3" s="1"/>
  <c r="D212" i="3" s="1"/>
  <c r="F211" i="3"/>
  <c r="C212" i="3" s="1"/>
  <c r="H211" i="3"/>
  <c r="M211" i="3"/>
  <c r="J210" i="3"/>
  <c r="K210" i="3" s="1"/>
  <c r="L210" i="3" s="1"/>
  <c r="N210" i="3" s="1"/>
  <c r="I210" i="3"/>
  <c r="E210" i="2"/>
  <c r="F210" i="2" s="1"/>
  <c r="G210" i="2" s="1"/>
  <c r="C211" i="2" s="1"/>
  <c r="H210" i="2"/>
  <c r="I210" i="2" s="1"/>
  <c r="J210" i="2" s="1"/>
  <c r="D211" i="2" s="1"/>
  <c r="M71" i="2"/>
  <c r="N71" i="2" s="1"/>
  <c r="O71" i="2" s="1"/>
  <c r="Q71" i="2" s="1"/>
  <c r="L71" i="2"/>
  <c r="V86" i="1"/>
  <c r="Q86" i="1"/>
  <c r="E86" i="1"/>
  <c r="F86" i="1"/>
  <c r="H86" i="1" s="1"/>
  <c r="J86" i="1" s="1"/>
  <c r="L86" i="1" s="1"/>
  <c r="N86" i="1" s="1"/>
  <c r="F212" i="3" l="1"/>
  <c r="C213" i="3" s="1"/>
  <c r="E212" i="3"/>
  <c r="G212" i="3" s="1"/>
  <c r="D213" i="3" s="1"/>
  <c r="H212" i="3"/>
  <c r="M212" i="3"/>
  <c r="J211" i="3"/>
  <c r="K211" i="3" s="1"/>
  <c r="L211" i="3" s="1"/>
  <c r="N211" i="3" s="1"/>
  <c r="I211" i="3"/>
  <c r="H211" i="2"/>
  <c r="I211" i="2" s="1"/>
  <c r="J211" i="2" s="1"/>
  <c r="D212" i="2" s="1"/>
  <c r="E211" i="2"/>
  <c r="F211" i="2" s="1"/>
  <c r="G211" i="2" s="1"/>
  <c r="C212" i="2" s="1"/>
  <c r="K72" i="2"/>
  <c r="P72" i="2"/>
  <c r="R86" i="1"/>
  <c r="S86" i="1"/>
  <c r="T86" i="1" s="1"/>
  <c r="U86" i="1" s="1"/>
  <c r="W86" i="1" s="1"/>
  <c r="G86" i="1"/>
  <c r="I86" i="1" s="1"/>
  <c r="K86" i="1" s="1"/>
  <c r="M86" i="1" s="1"/>
  <c r="O86" i="1" s="1"/>
  <c r="C87" i="1" s="1"/>
  <c r="F213" i="3" l="1"/>
  <c r="C214" i="3" s="1"/>
  <c r="E213" i="3"/>
  <c r="G213" i="3" s="1"/>
  <c r="D214" i="3" s="1"/>
  <c r="H213" i="3"/>
  <c r="M213" i="3"/>
  <c r="J212" i="3"/>
  <c r="K212" i="3" s="1"/>
  <c r="L212" i="3" s="1"/>
  <c r="N212" i="3" s="1"/>
  <c r="I212" i="3"/>
  <c r="H212" i="2"/>
  <c r="I212" i="2" s="1"/>
  <c r="J212" i="2" s="1"/>
  <c r="D213" i="2" s="1"/>
  <c r="E212" i="2"/>
  <c r="F212" i="2" s="1"/>
  <c r="G212" i="2" s="1"/>
  <c r="C213" i="2" s="1"/>
  <c r="M72" i="2"/>
  <c r="N72" i="2" s="1"/>
  <c r="O72" i="2" s="1"/>
  <c r="Q72" i="2" s="1"/>
  <c r="L72" i="2"/>
  <c r="Q87" i="1"/>
  <c r="E87" i="1"/>
  <c r="P86" i="1"/>
  <c r="D87" i="1" s="1"/>
  <c r="F214" i="3" l="1"/>
  <c r="C215" i="3" s="1"/>
  <c r="E214" i="3"/>
  <c r="G214" i="3" s="1"/>
  <c r="D215" i="3" s="1"/>
  <c r="H214" i="3"/>
  <c r="M214" i="3"/>
  <c r="J213" i="3"/>
  <c r="K213" i="3" s="1"/>
  <c r="L213" i="3" s="1"/>
  <c r="N213" i="3" s="1"/>
  <c r="I213" i="3"/>
  <c r="E213" i="2"/>
  <c r="F213" i="2" s="1"/>
  <c r="G213" i="2" s="1"/>
  <c r="C214" i="2" s="1"/>
  <c r="H213" i="2"/>
  <c r="I213" i="2" s="1"/>
  <c r="J213" i="2" s="1"/>
  <c r="D214" i="2" s="1"/>
  <c r="P73" i="2"/>
  <c r="K73" i="2"/>
  <c r="G87" i="1"/>
  <c r="I87" i="1" s="1"/>
  <c r="K87" i="1" s="1"/>
  <c r="M87" i="1" s="1"/>
  <c r="V87" i="1"/>
  <c r="S87" i="1"/>
  <c r="T87" i="1" s="1"/>
  <c r="U87" i="1" s="1"/>
  <c r="W87" i="1" s="1"/>
  <c r="R87" i="1"/>
  <c r="F87" i="1"/>
  <c r="H87" i="1" s="1"/>
  <c r="J87" i="1" s="1"/>
  <c r="L87" i="1" s="1"/>
  <c r="N87" i="1" s="1"/>
  <c r="E215" i="3" l="1"/>
  <c r="G215" i="3" s="1"/>
  <c r="D216" i="3" s="1"/>
  <c r="F215" i="3"/>
  <c r="C216" i="3" s="1"/>
  <c r="H215" i="3"/>
  <c r="M215" i="3"/>
  <c r="I214" i="3"/>
  <c r="J214" i="3"/>
  <c r="K214" i="3" s="1"/>
  <c r="L214" i="3" s="1"/>
  <c r="N214" i="3" s="1"/>
  <c r="H214" i="2"/>
  <c r="I214" i="2" s="1"/>
  <c r="J214" i="2" s="1"/>
  <c r="D215" i="2" s="1"/>
  <c r="E214" i="2"/>
  <c r="F214" i="2" s="1"/>
  <c r="G214" i="2" s="1"/>
  <c r="C215" i="2" s="1"/>
  <c r="M73" i="2"/>
  <c r="N73" i="2" s="1"/>
  <c r="O73" i="2" s="1"/>
  <c r="Q73" i="2" s="1"/>
  <c r="L73" i="2"/>
  <c r="P87" i="1"/>
  <c r="D88" i="1" s="1"/>
  <c r="O87" i="1"/>
  <c r="C88" i="1" s="1"/>
  <c r="E216" i="3" l="1"/>
  <c r="G216" i="3" s="1"/>
  <c r="D217" i="3" s="1"/>
  <c r="F216" i="3"/>
  <c r="C217" i="3" s="1"/>
  <c r="H216" i="3"/>
  <c r="M216" i="3"/>
  <c r="I215" i="3"/>
  <c r="J215" i="3"/>
  <c r="K215" i="3" s="1"/>
  <c r="L215" i="3" s="1"/>
  <c r="N215" i="3" s="1"/>
  <c r="E215" i="2"/>
  <c r="F215" i="2" s="1"/>
  <c r="G215" i="2" s="1"/>
  <c r="C216" i="2" s="1"/>
  <c r="H215" i="2"/>
  <c r="I215" i="2" s="1"/>
  <c r="J215" i="2" s="1"/>
  <c r="D216" i="2" s="1"/>
  <c r="Q88" i="1"/>
  <c r="F88" i="1"/>
  <c r="H88" i="1" s="1"/>
  <c r="J88" i="1" s="1"/>
  <c r="L88" i="1" s="1"/>
  <c r="N88" i="1" s="1"/>
  <c r="E88" i="1"/>
  <c r="G88" i="1" s="1"/>
  <c r="V88" i="1"/>
  <c r="F217" i="3" l="1"/>
  <c r="C218" i="3" s="1"/>
  <c r="E217" i="3"/>
  <c r="G217" i="3" s="1"/>
  <c r="D218" i="3" s="1"/>
  <c r="H217" i="3"/>
  <c r="M217" i="3"/>
  <c r="J216" i="3"/>
  <c r="K216" i="3" s="1"/>
  <c r="L216" i="3" s="1"/>
  <c r="N216" i="3" s="1"/>
  <c r="I216" i="3"/>
  <c r="E216" i="2"/>
  <c r="F216" i="2" s="1"/>
  <c r="G216" i="2" s="1"/>
  <c r="C217" i="2" s="1"/>
  <c r="H216" i="2"/>
  <c r="I216" i="2" s="1"/>
  <c r="J216" i="2" s="1"/>
  <c r="D217" i="2" s="1"/>
  <c r="I88" i="1"/>
  <c r="K88" i="1" s="1"/>
  <c r="M88" i="1" s="1"/>
  <c r="O88" i="1" s="1"/>
  <c r="C89" i="1" s="1"/>
  <c r="R88" i="1"/>
  <c r="S88" i="1"/>
  <c r="T88" i="1" s="1"/>
  <c r="U88" i="1" s="1"/>
  <c r="W88" i="1" s="1"/>
  <c r="E89" i="1" l="1"/>
  <c r="Q89" i="1"/>
  <c r="S89" i="1" s="1"/>
  <c r="T89" i="1" s="1"/>
  <c r="U89" i="1" s="1"/>
  <c r="P88" i="1"/>
  <c r="D89" i="1" s="1"/>
  <c r="F89" i="1" s="1"/>
  <c r="H89" i="1" s="1"/>
  <c r="J89" i="1" s="1"/>
  <c r="L89" i="1" s="1"/>
  <c r="N89" i="1" s="1"/>
  <c r="E218" i="3"/>
  <c r="G218" i="3" s="1"/>
  <c r="D219" i="3" s="1"/>
  <c r="F218" i="3"/>
  <c r="C219" i="3" s="1"/>
  <c r="H218" i="3"/>
  <c r="M218" i="3"/>
  <c r="J217" i="3"/>
  <c r="K217" i="3" s="1"/>
  <c r="L217" i="3" s="1"/>
  <c r="N217" i="3" s="1"/>
  <c r="I217" i="3"/>
  <c r="H217" i="2"/>
  <c r="I217" i="2" s="1"/>
  <c r="J217" i="2" s="1"/>
  <c r="D218" i="2" s="1"/>
  <c r="E217" i="2"/>
  <c r="F217" i="2" s="1"/>
  <c r="G217" i="2" s="1"/>
  <c r="C218" i="2" s="1"/>
  <c r="P74" i="2"/>
  <c r="K74" i="2"/>
  <c r="V89" i="1" l="1"/>
  <c r="G89" i="1"/>
  <c r="I89" i="1" s="1"/>
  <c r="K89" i="1" s="1"/>
  <c r="M89" i="1" s="1"/>
  <c r="O89" i="1" s="1"/>
  <c r="C90" i="1" s="1"/>
  <c r="E90" i="1" s="1"/>
  <c r="R89" i="1"/>
  <c r="E219" i="3"/>
  <c r="G219" i="3" s="1"/>
  <c r="D220" i="3" s="1"/>
  <c r="F219" i="3"/>
  <c r="C220" i="3" s="1"/>
  <c r="H219" i="3"/>
  <c r="M219" i="3"/>
  <c r="J218" i="3"/>
  <c r="K218" i="3" s="1"/>
  <c r="L218" i="3" s="1"/>
  <c r="N218" i="3" s="1"/>
  <c r="I218" i="3"/>
  <c r="H218" i="2"/>
  <c r="I218" i="2" s="1"/>
  <c r="J218" i="2" s="1"/>
  <c r="D219" i="2" s="1"/>
  <c r="E218" i="2"/>
  <c r="F218" i="2" s="1"/>
  <c r="G218" i="2" s="1"/>
  <c r="C219" i="2" s="1"/>
  <c r="M74" i="2"/>
  <c r="N74" i="2" s="1"/>
  <c r="O74" i="2" s="1"/>
  <c r="Q74" i="2" s="1"/>
  <c r="L74" i="2"/>
  <c r="W89" i="1"/>
  <c r="P89" i="1" l="1"/>
  <c r="D90" i="1" s="1"/>
  <c r="Q90" i="1"/>
  <c r="R90" i="1" s="1"/>
  <c r="E220" i="3"/>
  <c r="G220" i="3" s="1"/>
  <c r="D221" i="3" s="1"/>
  <c r="F220" i="3"/>
  <c r="C221" i="3" s="1"/>
  <c r="H220" i="3"/>
  <c r="M220" i="3"/>
  <c r="J219" i="3"/>
  <c r="K219" i="3" s="1"/>
  <c r="L219" i="3" s="1"/>
  <c r="N219" i="3" s="1"/>
  <c r="I219" i="3"/>
  <c r="H219" i="2"/>
  <c r="I219" i="2" s="1"/>
  <c r="J219" i="2" s="1"/>
  <c r="D220" i="2" s="1"/>
  <c r="E219" i="2"/>
  <c r="F219" i="2" s="1"/>
  <c r="G219" i="2" s="1"/>
  <c r="C220" i="2" s="1"/>
  <c r="V90" i="1"/>
  <c r="G90" i="1"/>
  <c r="I90" i="1" s="1"/>
  <c r="K90" i="1" s="1"/>
  <c r="M90" i="1" s="1"/>
  <c r="F90" i="1"/>
  <c r="H90" i="1" s="1"/>
  <c r="J90" i="1" s="1"/>
  <c r="L90" i="1" s="1"/>
  <c r="N90" i="1" s="1"/>
  <c r="S90" i="1" l="1"/>
  <c r="T90" i="1" s="1"/>
  <c r="U90" i="1" s="1"/>
  <c r="W90" i="1" s="1"/>
  <c r="E221" i="3"/>
  <c r="G221" i="3" s="1"/>
  <c r="D222" i="3" s="1"/>
  <c r="F221" i="3"/>
  <c r="C222" i="3" s="1"/>
  <c r="H221" i="3"/>
  <c r="M221" i="3"/>
  <c r="J220" i="3"/>
  <c r="K220" i="3" s="1"/>
  <c r="L220" i="3" s="1"/>
  <c r="N220" i="3" s="1"/>
  <c r="I220" i="3"/>
  <c r="E220" i="2"/>
  <c r="F220" i="2" s="1"/>
  <c r="G220" i="2" s="1"/>
  <c r="C221" i="2" s="1"/>
  <c r="H220" i="2"/>
  <c r="I220" i="2" s="1"/>
  <c r="J220" i="2" s="1"/>
  <c r="D221" i="2" s="1"/>
  <c r="P90" i="1"/>
  <c r="D91" i="1" s="1"/>
  <c r="O90" i="1"/>
  <c r="C91" i="1" s="1"/>
  <c r="F222" i="3" l="1"/>
  <c r="C223" i="3" s="1"/>
  <c r="E222" i="3"/>
  <c r="G222" i="3" s="1"/>
  <c r="D223" i="3" s="1"/>
  <c r="H222" i="3"/>
  <c r="M222" i="3"/>
  <c r="I221" i="3"/>
  <c r="J221" i="3"/>
  <c r="K221" i="3" s="1"/>
  <c r="L221" i="3" s="1"/>
  <c r="N221" i="3" s="1"/>
  <c r="H221" i="2"/>
  <c r="I221" i="2" s="1"/>
  <c r="J221" i="2" s="1"/>
  <c r="D222" i="2" s="1"/>
  <c r="E221" i="2"/>
  <c r="F221" i="2" s="1"/>
  <c r="G221" i="2" s="1"/>
  <c r="C222" i="2" s="1"/>
  <c r="P75" i="2"/>
  <c r="K75" i="2"/>
  <c r="E91" i="1"/>
  <c r="G91" i="1" s="1"/>
  <c r="I91" i="1" s="1"/>
  <c r="K91" i="1" s="1"/>
  <c r="M91" i="1" s="1"/>
  <c r="F91" i="1"/>
  <c r="H91" i="1" s="1"/>
  <c r="J91" i="1" s="1"/>
  <c r="L91" i="1" s="1"/>
  <c r="N91" i="1" s="1"/>
  <c r="Q91" i="1"/>
  <c r="V91" i="1"/>
  <c r="O91" i="1" l="1"/>
  <c r="C92" i="1" s="1"/>
  <c r="E92" i="1" s="1"/>
  <c r="E223" i="3"/>
  <c r="G223" i="3" s="1"/>
  <c r="D224" i="3" s="1"/>
  <c r="F223" i="3"/>
  <c r="C224" i="3" s="1"/>
  <c r="H223" i="3"/>
  <c r="M223" i="3"/>
  <c r="J222" i="3"/>
  <c r="K222" i="3" s="1"/>
  <c r="L222" i="3" s="1"/>
  <c r="N222" i="3" s="1"/>
  <c r="I222" i="3"/>
  <c r="E222" i="2"/>
  <c r="F222" i="2" s="1"/>
  <c r="G222" i="2" s="1"/>
  <c r="C223" i="2" s="1"/>
  <c r="H222" i="2"/>
  <c r="I222" i="2" s="1"/>
  <c r="J222" i="2" s="1"/>
  <c r="D223" i="2" s="1"/>
  <c r="L75" i="2"/>
  <c r="M75" i="2"/>
  <c r="N75" i="2" s="1"/>
  <c r="O75" i="2" s="1"/>
  <c r="Q75" i="2" s="1"/>
  <c r="S91" i="1"/>
  <c r="T91" i="1" s="1"/>
  <c r="U91" i="1" s="1"/>
  <c r="W91" i="1" s="1"/>
  <c r="R91" i="1"/>
  <c r="P91" i="1"/>
  <c r="D92" i="1" s="1"/>
  <c r="Q92" i="1" l="1"/>
  <c r="R92" i="1" s="1"/>
  <c r="E224" i="3"/>
  <c r="G224" i="3" s="1"/>
  <c r="D225" i="3" s="1"/>
  <c r="F224" i="3"/>
  <c r="C225" i="3" s="1"/>
  <c r="H224" i="3"/>
  <c r="M224" i="3"/>
  <c r="J223" i="3"/>
  <c r="K223" i="3" s="1"/>
  <c r="L223" i="3" s="1"/>
  <c r="N223" i="3" s="1"/>
  <c r="I223" i="3"/>
  <c r="H223" i="2"/>
  <c r="I223" i="2" s="1"/>
  <c r="J223" i="2" s="1"/>
  <c r="D224" i="2" s="1"/>
  <c r="E223" i="2"/>
  <c r="F223" i="2" s="1"/>
  <c r="G223" i="2" s="1"/>
  <c r="C224" i="2" s="1"/>
  <c r="P76" i="2"/>
  <c r="K76" i="2"/>
  <c r="V92" i="1"/>
  <c r="G92" i="1"/>
  <c r="I92" i="1" s="1"/>
  <c r="K92" i="1" s="1"/>
  <c r="M92" i="1" s="1"/>
  <c r="F92" i="1"/>
  <c r="H92" i="1" s="1"/>
  <c r="J92" i="1" s="1"/>
  <c r="L92" i="1" s="1"/>
  <c r="N92" i="1" s="1"/>
  <c r="S92" i="1" l="1"/>
  <c r="T92" i="1" s="1"/>
  <c r="U92" i="1" s="1"/>
  <c r="W92" i="1" s="1"/>
  <c r="F225" i="3"/>
  <c r="C226" i="3" s="1"/>
  <c r="E225" i="3"/>
  <c r="G225" i="3" s="1"/>
  <c r="D226" i="3" s="1"/>
  <c r="H225" i="3"/>
  <c r="M225" i="3"/>
  <c r="J224" i="3"/>
  <c r="K224" i="3" s="1"/>
  <c r="L224" i="3" s="1"/>
  <c r="N224" i="3" s="1"/>
  <c r="I224" i="3"/>
  <c r="E224" i="2"/>
  <c r="F224" i="2" s="1"/>
  <c r="G224" i="2" s="1"/>
  <c r="C225" i="2" s="1"/>
  <c r="H224" i="2"/>
  <c r="I224" i="2" s="1"/>
  <c r="J224" i="2" s="1"/>
  <c r="D225" i="2" s="1"/>
  <c r="L76" i="2"/>
  <c r="M76" i="2"/>
  <c r="N76" i="2" s="1"/>
  <c r="O76" i="2" s="1"/>
  <c r="Q76" i="2" s="1"/>
  <c r="P92" i="1"/>
  <c r="D93" i="1" s="1"/>
  <c r="O92" i="1"/>
  <c r="C93" i="1" s="1"/>
  <c r="E226" i="3" l="1"/>
  <c r="G226" i="3" s="1"/>
  <c r="D227" i="3" s="1"/>
  <c r="F226" i="3"/>
  <c r="C227" i="3" s="1"/>
  <c r="H226" i="3"/>
  <c r="M226" i="3"/>
  <c r="J225" i="3"/>
  <c r="K225" i="3" s="1"/>
  <c r="L225" i="3" s="1"/>
  <c r="N225" i="3" s="1"/>
  <c r="I225" i="3"/>
  <c r="E225" i="2"/>
  <c r="F225" i="2" s="1"/>
  <c r="G225" i="2" s="1"/>
  <c r="C226" i="2" s="1"/>
  <c r="H225" i="2"/>
  <c r="I225" i="2" s="1"/>
  <c r="J225" i="2" s="1"/>
  <c r="D226" i="2" s="1"/>
  <c r="E93" i="1"/>
  <c r="G93" i="1" s="1"/>
  <c r="I93" i="1" s="1"/>
  <c r="K93" i="1" s="1"/>
  <c r="M93" i="1" s="1"/>
  <c r="F93" i="1"/>
  <c r="H93" i="1" s="1"/>
  <c r="J93" i="1" s="1"/>
  <c r="L93" i="1" s="1"/>
  <c r="N93" i="1" s="1"/>
  <c r="Q93" i="1"/>
  <c r="V93" i="1"/>
  <c r="O93" i="1" l="1"/>
  <c r="C94" i="1" s="1"/>
  <c r="Q94" i="1" s="1"/>
  <c r="E227" i="3"/>
  <c r="G227" i="3" s="1"/>
  <c r="D228" i="3" s="1"/>
  <c r="F227" i="3"/>
  <c r="C228" i="3" s="1"/>
  <c r="H227" i="3"/>
  <c r="M227" i="3"/>
  <c r="I226" i="3"/>
  <c r="J226" i="3"/>
  <c r="K226" i="3" s="1"/>
  <c r="L226" i="3" s="1"/>
  <c r="N226" i="3" s="1"/>
  <c r="E226" i="2"/>
  <c r="F226" i="2" s="1"/>
  <c r="G226" i="2" s="1"/>
  <c r="C227" i="2" s="1"/>
  <c r="H226" i="2"/>
  <c r="I226" i="2" s="1"/>
  <c r="J226" i="2" s="1"/>
  <c r="D227" i="2" s="1"/>
  <c r="E94" i="1"/>
  <c r="R93" i="1"/>
  <c r="S93" i="1"/>
  <c r="T93" i="1" s="1"/>
  <c r="U93" i="1" s="1"/>
  <c r="W93" i="1" s="1"/>
  <c r="P93" i="1"/>
  <c r="D94" i="1" s="1"/>
  <c r="E228" i="3" l="1"/>
  <c r="G228" i="3" s="1"/>
  <c r="D229" i="3" s="1"/>
  <c r="F228" i="3"/>
  <c r="C229" i="3" s="1"/>
  <c r="H228" i="3"/>
  <c r="J227" i="3"/>
  <c r="K227" i="3" s="1"/>
  <c r="L227" i="3" s="1"/>
  <c r="N227" i="3" s="1"/>
  <c r="I227" i="3"/>
  <c r="M228" i="3"/>
  <c r="H227" i="2"/>
  <c r="I227" i="2" s="1"/>
  <c r="J227" i="2" s="1"/>
  <c r="D228" i="2" s="1"/>
  <c r="E227" i="2"/>
  <c r="F227" i="2" s="1"/>
  <c r="G227" i="2" s="1"/>
  <c r="C228" i="2" s="1"/>
  <c r="P77" i="2"/>
  <c r="K77" i="2"/>
  <c r="V94" i="1"/>
  <c r="G94" i="1"/>
  <c r="I94" i="1" s="1"/>
  <c r="K94" i="1" s="1"/>
  <c r="M94" i="1" s="1"/>
  <c r="F94" i="1"/>
  <c r="H94" i="1" s="1"/>
  <c r="J94" i="1" s="1"/>
  <c r="L94" i="1" s="1"/>
  <c r="N94" i="1" s="1"/>
  <c r="R94" i="1"/>
  <c r="S94" i="1"/>
  <c r="T94" i="1" s="1"/>
  <c r="U94" i="1" s="1"/>
  <c r="W94" i="1" l="1"/>
  <c r="P94" i="1"/>
  <c r="D95" i="1" s="1"/>
  <c r="E229" i="3"/>
  <c r="G229" i="3" s="1"/>
  <c r="D230" i="3" s="1"/>
  <c r="F229" i="3"/>
  <c r="C230" i="3" s="1"/>
  <c r="H229" i="3"/>
  <c r="M229" i="3"/>
  <c r="J228" i="3"/>
  <c r="K228" i="3" s="1"/>
  <c r="L228" i="3" s="1"/>
  <c r="N228" i="3" s="1"/>
  <c r="I228" i="3"/>
  <c r="H228" i="2"/>
  <c r="I228" i="2" s="1"/>
  <c r="J228" i="2" s="1"/>
  <c r="D229" i="2" s="1"/>
  <c r="E228" i="2"/>
  <c r="F228" i="2" s="1"/>
  <c r="G228" i="2" s="1"/>
  <c r="C229" i="2" s="1"/>
  <c r="L77" i="2"/>
  <c r="M77" i="2"/>
  <c r="N77" i="2" s="1"/>
  <c r="O77" i="2" s="1"/>
  <c r="Q77" i="2" s="1"/>
  <c r="V95" i="1"/>
  <c r="O94" i="1"/>
  <c r="C95" i="1" s="1"/>
  <c r="E230" i="3" l="1"/>
  <c r="G230" i="3" s="1"/>
  <c r="D231" i="3" s="1"/>
  <c r="F230" i="3"/>
  <c r="C231" i="3" s="1"/>
  <c r="H230" i="3"/>
  <c r="M230" i="3"/>
  <c r="J229" i="3"/>
  <c r="K229" i="3" s="1"/>
  <c r="L229" i="3" s="1"/>
  <c r="N229" i="3" s="1"/>
  <c r="I229" i="3"/>
  <c r="H229" i="2"/>
  <c r="I229" i="2" s="1"/>
  <c r="J229" i="2" s="1"/>
  <c r="D230" i="2" s="1"/>
  <c r="E229" i="2"/>
  <c r="F229" i="2" s="1"/>
  <c r="G229" i="2" s="1"/>
  <c r="C230" i="2" s="1"/>
  <c r="P78" i="2"/>
  <c r="K78" i="2"/>
  <c r="E95" i="1"/>
  <c r="Q95" i="1"/>
  <c r="F95" i="1"/>
  <c r="H95" i="1" s="1"/>
  <c r="J95" i="1" s="1"/>
  <c r="L95" i="1" s="1"/>
  <c r="N95" i="1" s="1"/>
  <c r="E231" i="3" l="1"/>
  <c r="G231" i="3" s="1"/>
  <c r="D232" i="3" s="1"/>
  <c r="F231" i="3"/>
  <c r="C232" i="3" s="1"/>
  <c r="H231" i="3"/>
  <c r="J230" i="3"/>
  <c r="K230" i="3" s="1"/>
  <c r="L230" i="3" s="1"/>
  <c r="N230" i="3" s="1"/>
  <c r="I230" i="3"/>
  <c r="M231" i="3"/>
  <c r="H230" i="2"/>
  <c r="I230" i="2" s="1"/>
  <c r="J230" i="2" s="1"/>
  <c r="D231" i="2" s="1"/>
  <c r="E230" i="2"/>
  <c r="F230" i="2" s="1"/>
  <c r="G230" i="2" s="1"/>
  <c r="C231" i="2" s="1"/>
  <c r="L78" i="2"/>
  <c r="M78" i="2"/>
  <c r="N78" i="2" s="1"/>
  <c r="O78" i="2" s="1"/>
  <c r="Q78" i="2" s="1"/>
  <c r="R95" i="1"/>
  <c r="S95" i="1"/>
  <c r="T95" i="1" s="1"/>
  <c r="U95" i="1" s="1"/>
  <c r="W95" i="1" s="1"/>
  <c r="G95" i="1"/>
  <c r="E232" i="3" l="1"/>
  <c r="G232" i="3" s="1"/>
  <c r="D233" i="3" s="1"/>
  <c r="F232" i="3"/>
  <c r="C233" i="3" s="1"/>
  <c r="H232" i="3"/>
  <c r="M232" i="3"/>
  <c r="J231" i="3"/>
  <c r="K231" i="3" s="1"/>
  <c r="L231" i="3" s="1"/>
  <c r="N231" i="3" s="1"/>
  <c r="I231" i="3"/>
  <c r="H231" i="2"/>
  <c r="I231" i="2" s="1"/>
  <c r="J231" i="2" s="1"/>
  <c r="D232" i="2" s="1"/>
  <c r="E231" i="2"/>
  <c r="F231" i="2" s="1"/>
  <c r="G231" i="2" s="1"/>
  <c r="C232" i="2" s="1"/>
  <c r="P79" i="2"/>
  <c r="K79" i="2"/>
  <c r="I95" i="1"/>
  <c r="K95" i="1" s="1"/>
  <c r="E233" i="3" l="1"/>
  <c r="G233" i="3" s="1"/>
  <c r="D234" i="3" s="1"/>
  <c r="F233" i="3"/>
  <c r="C234" i="3" s="1"/>
  <c r="H233" i="3"/>
  <c r="M233" i="3"/>
  <c r="J232" i="3"/>
  <c r="K232" i="3" s="1"/>
  <c r="L232" i="3" s="1"/>
  <c r="N232" i="3" s="1"/>
  <c r="I232" i="3"/>
  <c r="E232" i="2"/>
  <c r="F232" i="2" s="1"/>
  <c r="G232" i="2" s="1"/>
  <c r="C233" i="2" s="1"/>
  <c r="H232" i="2"/>
  <c r="I232" i="2" s="1"/>
  <c r="J232" i="2" s="1"/>
  <c r="D233" i="2" s="1"/>
  <c r="M79" i="2"/>
  <c r="N79" i="2" s="1"/>
  <c r="O79" i="2" s="1"/>
  <c r="Q79" i="2" s="1"/>
  <c r="L79" i="2"/>
  <c r="M95" i="1"/>
  <c r="O95" i="1" s="1"/>
  <c r="C96" i="1" s="1"/>
  <c r="P95" i="1"/>
  <c r="D96" i="1" s="1"/>
  <c r="E234" i="3" l="1"/>
  <c r="G234" i="3" s="1"/>
  <c r="D235" i="3" s="1"/>
  <c r="F234" i="3"/>
  <c r="C235" i="3" s="1"/>
  <c r="H234" i="3"/>
  <c r="M234" i="3"/>
  <c r="J233" i="3"/>
  <c r="K233" i="3" s="1"/>
  <c r="L233" i="3" s="1"/>
  <c r="N233" i="3" s="1"/>
  <c r="I233" i="3"/>
  <c r="E233" i="2"/>
  <c r="F233" i="2" s="1"/>
  <c r="G233" i="2" s="1"/>
  <c r="C234" i="2" s="1"/>
  <c r="H233" i="2"/>
  <c r="I233" i="2" s="1"/>
  <c r="J233" i="2" s="1"/>
  <c r="D234" i="2" s="1"/>
  <c r="P80" i="2"/>
  <c r="K80" i="2"/>
  <c r="V96" i="1"/>
  <c r="Q96" i="1"/>
  <c r="F96" i="1"/>
  <c r="H96" i="1" s="1"/>
  <c r="J96" i="1" s="1"/>
  <c r="L96" i="1" s="1"/>
  <c r="N96" i="1" s="1"/>
  <c r="E96" i="1"/>
  <c r="E235" i="3" l="1"/>
  <c r="G235" i="3" s="1"/>
  <c r="D236" i="3" s="1"/>
  <c r="F235" i="3"/>
  <c r="C236" i="3" s="1"/>
  <c r="H235" i="3"/>
  <c r="M235" i="3"/>
  <c r="J234" i="3"/>
  <c r="K234" i="3" s="1"/>
  <c r="L234" i="3" s="1"/>
  <c r="N234" i="3" s="1"/>
  <c r="I234" i="3"/>
  <c r="H234" i="2"/>
  <c r="I234" i="2" s="1"/>
  <c r="J234" i="2" s="1"/>
  <c r="D235" i="2" s="1"/>
  <c r="E234" i="2"/>
  <c r="F234" i="2" s="1"/>
  <c r="G234" i="2" s="1"/>
  <c r="C235" i="2" s="1"/>
  <c r="M80" i="2"/>
  <c r="N80" i="2" s="1"/>
  <c r="O80" i="2" s="1"/>
  <c r="Q80" i="2" s="1"/>
  <c r="L80" i="2"/>
  <c r="S96" i="1"/>
  <c r="T96" i="1" s="1"/>
  <c r="U96" i="1" s="1"/>
  <c r="W96" i="1" s="1"/>
  <c r="R96" i="1"/>
  <c r="G96" i="1"/>
  <c r="F236" i="3" l="1"/>
  <c r="C237" i="3" s="1"/>
  <c r="E236" i="3"/>
  <c r="G236" i="3" s="1"/>
  <c r="D237" i="3" s="1"/>
  <c r="H236" i="3"/>
  <c r="M236" i="3"/>
  <c r="J235" i="3"/>
  <c r="K235" i="3" s="1"/>
  <c r="L235" i="3" s="1"/>
  <c r="N235" i="3" s="1"/>
  <c r="I235" i="3"/>
  <c r="E235" i="2"/>
  <c r="F235" i="2" s="1"/>
  <c r="G235" i="2" s="1"/>
  <c r="C236" i="2" s="1"/>
  <c r="H235" i="2"/>
  <c r="I235" i="2" s="1"/>
  <c r="J235" i="2" s="1"/>
  <c r="D236" i="2" s="1"/>
  <c r="P81" i="2"/>
  <c r="K81" i="2"/>
  <c r="I96" i="1"/>
  <c r="K96" i="1" s="1"/>
  <c r="E237" i="3" l="1"/>
  <c r="G237" i="3" s="1"/>
  <c r="D238" i="3" s="1"/>
  <c r="F237" i="3"/>
  <c r="C238" i="3" s="1"/>
  <c r="H237" i="3"/>
  <c r="M237" i="3"/>
  <c r="J236" i="3"/>
  <c r="K236" i="3" s="1"/>
  <c r="L236" i="3" s="1"/>
  <c r="N236" i="3" s="1"/>
  <c r="I236" i="3"/>
  <c r="H236" i="2"/>
  <c r="I236" i="2" s="1"/>
  <c r="J236" i="2" s="1"/>
  <c r="D237" i="2" s="1"/>
  <c r="E236" i="2"/>
  <c r="F236" i="2" s="1"/>
  <c r="G236" i="2" s="1"/>
  <c r="C237" i="2" s="1"/>
  <c r="K82" i="2"/>
  <c r="M81" i="2"/>
  <c r="N81" i="2" s="1"/>
  <c r="O81" i="2" s="1"/>
  <c r="Q81" i="2" s="1"/>
  <c r="L81" i="2"/>
  <c r="M96" i="1"/>
  <c r="O96" i="1" s="1"/>
  <c r="C97" i="1" s="1"/>
  <c r="P96" i="1"/>
  <c r="D97" i="1" s="1"/>
  <c r="E238" i="3" l="1"/>
  <c r="G238" i="3" s="1"/>
  <c r="D239" i="3" s="1"/>
  <c r="F238" i="3"/>
  <c r="C239" i="3" s="1"/>
  <c r="H238" i="3"/>
  <c r="M238" i="3"/>
  <c r="J237" i="3"/>
  <c r="K237" i="3" s="1"/>
  <c r="L237" i="3" s="1"/>
  <c r="N237" i="3" s="1"/>
  <c r="I237" i="3"/>
  <c r="E237" i="2"/>
  <c r="F237" i="2" s="1"/>
  <c r="G237" i="2" s="1"/>
  <c r="C238" i="2" s="1"/>
  <c r="H237" i="2"/>
  <c r="I237" i="2" s="1"/>
  <c r="J237" i="2" s="1"/>
  <c r="D238" i="2" s="1"/>
  <c r="P82" i="2"/>
  <c r="L82" i="2"/>
  <c r="M82" i="2"/>
  <c r="N82" i="2" s="1"/>
  <c r="O82" i="2" s="1"/>
  <c r="V97" i="1"/>
  <c r="E97" i="1"/>
  <c r="F97" i="1"/>
  <c r="H97" i="1" s="1"/>
  <c r="J97" i="1" s="1"/>
  <c r="L97" i="1" s="1"/>
  <c r="N97" i="1" s="1"/>
  <c r="Q97" i="1"/>
  <c r="F239" i="3" l="1"/>
  <c r="C240" i="3" s="1"/>
  <c r="E239" i="3"/>
  <c r="H239" i="3"/>
  <c r="M239" i="3"/>
  <c r="G239" i="3"/>
  <c r="D240" i="3" s="1"/>
  <c r="J238" i="3"/>
  <c r="K238" i="3" s="1"/>
  <c r="L238" i="3" s="1"/>
  <c r="N238" i="3" s="1"/>
  <c r="I238" i="3"/>
  <c r="E238" i="2"/>
  <c r="F238" i="2" s="1"/>
  <c r="G238" i="2" s="1"/>
  <c r="H238" i="2"/>
  <c r="I238" i="2" s="1"/>
  <c r="J238" i="2" s="1"/>
  <c r="P83" i="2"/>
  <c r="Q82" i="2"/>
  <c r="R97" i="1"/>
  <c r="S97" i="1"/>
  <c r="T97" i="1" s="1"/>
  <c r="U97" i="1" s="1"/>
  <c r="W97" i="1" s="1"/>
  <c r="G97" i="1"/>
  <c r="I97" i="1" s="1"/>
  <c r="K97" i="1" s="1"/>
  <c r="M97" i="1" s="1"/>
  <c r="O97" i="1" s="1"/>
  <c r="C98" i="1" s="1"/>
  <c r="M240" i="3" l="1"/>
  <c r="I239" i="3"/>
  <c r="J239" i="3"/>
  <c r="K239" i="3" s="1"/>
  <c r="L239" i="3" s="1"/>
  <c r="N239" i="3" s="1"/>
  <c r="E240" i="3"/>
  <c r="G240" i="3" s="1"/>
  <c r="D241" i="3" s="1"/>
  <c r="M241" i="3" s="1"/>
  <c r="F240" i="3"/>
  <c r="C241" i="3" s="1"/>
  <c r="H240" i="3"/>
  <c r="K83" i="2"/>
  <c r="E98" i="1"/>
  <c r="Q98" i="1"/>
  <c r="P97" i="1"/>
  <c r="D98" i="1" s="1"/>
  <c r="I240" i="3" l="1"/>
  <c r="J240" i="3"/>
  <c r="K240" i="3" s="1"/>
  <c r="L240" i="3" s="1"/>
  <c r="N240" i="3" s="1"/>
  <c r="F241" i="3"/>
  <c r="C242" i="3" s="1"/>
  <c r="H241" i="3"/>
  <c r="E241" i="3"/>
  <c r="G241" i="3" s="1"/>
  <c r="D242" i="3" s="1"/>
  <c r="M242" i="3" s="1"/>
  <c r="M83" i="2"/>
  <c r="N83" i="2" s="1"/>
  <c r="O83" i="2" s="1"/>
  <c r="Q83" i="2" s="1"/>
  <c r="L83" i="2"/>
  <c r="V98" i="1"/>
  <c r="G98" i="1"/>
  <c r="I98" i="1" s="1"/>
  <c r="K98" i="1" s="1"/>
  <c r="M98" i="1" s="1"/>
  <c r="R98" i="1"/>
  <c r="S98" i="1"/>
  <c r="T98" i="1" s="1"/>
  <c r="U98" i="1" s="1"/>
  <c r="F98" i="1"/>
  <c r="H98" i="1" s="1"/>
  <c r="J98" i="1" s="1"/>
  <c r="L98" i="1" s="1"/>
  <c r="N98" i="1" s="1"/>
  <c r="W98" i="1" l="1"/>
  <c r="I241" i="3"/>
  <c r="J241" i="3"/>
  <c r="K241" i="3" s="1"/>
  <c r="L241" i="3" s="1"/>
  <c r="N241" i="3" s="1"/>
  <c r="E242" i="3"/>
  <c r="G242" i="3" s="1"/>
  <c r="D243" i="3" s="1"/>
  <c r="F242" i="3"/>
  <c r="C243" i="3" s="1"/>
  <c r="H242" i="3"/>
  <c r="O98" i="1"/>
  <c r="C99" i="1" s="1"/>
  <c r="P98" i="1"/>
  <c r="D99" i="1" s="1"/>
  <c r="I242" i="3" l="1"/>
  <c r="J242" i="3"/>
  <c r="K242" i="3" s="1"/>
  <c r="L242" i="3" s="1"/>
  <c r="N242" i="3" s="1"/>
  <c r="E243" i="3"/>
  <c r="G243" i="3" s="1"/>
  <c r="D244" i="3" s="1"/>
  <c r="F243" i="3"/>
  <c r="C244" i="3" s="1"/>
  <c r="H243" i="3"/>
  <c r="M243" i="3"/>
  <c r="V99" i="1"/>
  <c r="F99" i="1"/>
  <c r="H99" i="1" s="1"/>
  <c r="J99" i="1" s="1"/>
  <c r="L99" i="1" s="1"/>
  <c r="N99" i="1" s="1"/>
  <c r="Q99" i="1"/>
  <c r="E99" i="1"/>
  <c r="M244" i="3" l="1"/>
  <c r="J243" i="3"/>
  <c r="K243" i="3" s="1"/>
  <c r="L243" i="3" s="1"/>
  <c r="N243" i="3" s="1"/>
  <c r="I243" i="3"/>
  <c r="F244" i="3"/>
  <c r="C245" i="3" s="1"/>
  <c r="E244" i="3"/>
  <c r="G244" i="3" s="1"/>
  <c r="D245" i="3" s="1"/>
  <c r="M245" i="3" s="1"/>
  <c r="H244" i="3"/>
  <c r="P84" i="2"/>
  <c r="K84" i="2"/>
  <c r="R99" i="1"/>
  <c r="S99" i="1"/>
  <c r="T99" i="1" s="1"/>
  <c r="U99" i="1" s="1"/>
  <c r="W99" i="1" s="1"/>
  <c r="G99" i="1"/>
  <c r="I244" i="3" l="1"/>
  <c r="J244" i="3"/>
  <c r="K244" i="3" s="1"/>
  <c r="L244" i="3" s="1"/>
  <c r="N244" i="3" s="1"/>
  <c r="E245" i="3"/>
  <c r="G245" i="3" s="1"/>
  <c r="D246" i="3" s="1"/>
  <c r="M246" i="3" s="1"/>
  <c r="F245" i="3"/>
  <c r="C246" i="3" s="1"/>
  <c r="H245" i="3"/>
  <c r="M84" i="2"/>
  <c r="N84" i="2" s="1"/>
  <c r="O84" i="2" s="1"/>
  <c r="Q84" i="2" s="1"/>
  <c r="L84" i="2"/>
  <c r="I99" i="1"/>
  <c r="K99" i="1" s="1"/>
  <c r="I245" i="3" l="1"/>
  <c r="J245" i="3"/>
  <c r="K245" i="3" s="1"/>
  <c r="L245" i="3" s="1"/>
  <c r="N245" i="3" s="1"/>
  <c r="H246" i="3"/>
  <c r="E246" i="3"/>
  <c r="G246" i="3" s="1"/>
  <c r="D247" i="3" s="1"/>
  <c r="M247" i="3" s="1"/>
  <c r="F246" i="3"/>
  <c r="C247" i="3" s="1"/>
  <c r="K85" i="2"/>
  <c r="M99" i="1"/>
  <c r="O99" i="1" s="1"/>
  <c r="C100" i="1" s="1"/>
  <c r="P99" i="1"/>
  <c r="D100" i="1" s="1"/>
  <c r="H247" i="3" l="1"/>
  <c r="E247" i="3"/>
  <c r="G247" i="3" s="1"/>
  <c r="D248" i="3" s="1"/>
  <c r="M248" i="3" s="1"/>
  <c r="F247" i="3"/>
  <c r="C248" i="3" s="1"/>
  <c r="I246" i="3"/>
  <c r="J246" i="3"/>
  <c r="K246" i="3" s="1"/>
  <c r="L246" i="3" s="1"/>
  <c r="N246" i="3" s="1"/>
  <c r="P85" i="2"/>
  <c r="L85" i="2"/>
  <c r="M85" i="2"/>
  <c r="N85" i="2" s="1"/>
  <c r="O85" i="2" s="1"/>
  <c r="V100" i="1"/>
  <c r="Q100" i="1"/>
  <c r="E100" i="1"/>
  <c r="F100" i="1"/>
  <c r="H100" i="1" s="1"/>
  <c r="J100" i="1" s="1"/>
  <c r="L100" i="1" s="1"/>
  <c r="N100" i="1" s="1"/>
  <c r="Q85" i="2" l="1"/>
  <c r="E248" i="3"/>
  <c r="G248" i="3" s="1"/>
  <c r="D249" i="3" s="1"/>
  <c r="M249" i="3" s="1"/>
  <c r="F248" i="3"/>
  <c r="C249" i="3" s="1"/>
  <c r="H248" i="3"/>
  <c r="I247" i="3"/>
  <c r="J247" i="3"/>
  <c r="K247" i="3" s="1"/>
  <c r="L247" i="3" s="1"/>
  <c r="N247" i="3" s="1"/>
  <c r="P86" i="2"/>
  <c r="R100" i="1"/>
  <c r="S100" i="1"/>
  <c r="T100" i="1" s="1"/>
  <c r="U100" i="1" s="1"/>
  <c r="W100" i="1" s="1"/>
  <c r="G100" i="1"/>
  <c r="I100" i="1" s="1"/>
  <c r="K100" i="1" s="1"/>
  <c r="M100" i="1" s="1"/>
  <c r="O100" i="1" s="1"/>
  <c r="C101" i="1" s="1"/>
  <c r="J248" i="3" l="1"/>
  <c r="K248" i="3" s="1"/>
  <c r="L248" i="3" s="1"/>
  <c r="N248" i="3" s="1"/>
  <c r="I248" i="3"/>
  <c r="E249" i="3"/>
  <c r="G249" i="3" s="1"/>
  <c r="D250" i="3" s="1"/>
  <c r="M250" i="3" s="1"/>
  <c r="F249" i="3"/>
  <c r="C250" i="3" s="1"/>
  <c r="H249" i="3"/>
  <c r="K86" i="2"/>
  <c r="E101" i="1"/>
  <c r="Q101" i="1"/>
  <c r="P100" i="1"/>
  <c r="D101" i="1" s="1"/>
  <c r="J249" i="3" l="1"/>
  <c r="K249" i="3" s="1"/>
  <c r="L249" i="3" s="1"/>
  <c r="N249" i="3" s="1"/>
  <c r="I249" i="3"/>
  <c r="F250" i="3"/>
  <c r="C251" i="3" s="1"/>
  <c r="H250" i="3"/>
  <c r="E250" i="3"/>
  <c r="G250" i="3" s="1"/>
  <c r="D251" i="3" s="1"/>
  <c r="M251" i="3" s="1"/>
  <c r="L86" i="2"/>
  <c r="M86" i="2"/>
  <c r="N86" i="2" s="1"/>
  <c r="O86" i="2" s="1"/>
  <c r="Q86" i="2" s="1"/>
  <c r="V101" i="1"/>
  <c r="G101" i="1"/>
  <c r="I101" i="1" s="1"/>
  <c r="K101" i="1" s="1"/>
  <c r="M101" i="1" s="1"/>
  <c r="F101" i="1"/>
  <c r="H101" i="1" s="1"/>
  <c r="J101" i="1" s="1"/>
  <c r="L101" i="1" s="1"/>
  <c r="N101" i="1" s="1"/>
  <c r="R101" i="1"/>
  <c r="S101" i="1"/>
  <c r="T101" i="1" s="1"/>
  <c r="U101" i="1" s="1"/>
  <c r="W101" i="1" l="1"/>
  <c r="F251" i="3"/>
  <c r="C252" i="3" s="1"/>
  <c r="E251" i="3"/>
  <c r="G251" i="3" s="1"/>
  <c r="D252" i="3" s="1"/>
  <c r="M252" i="3" s="1"/>
  <c r="H251" i="3"/>
  <c r="I250" i="3"/>
  <c r="J250" i="3"/>
  <c r="K250" i="3" s="1"/>
  <c r="L250" i="3" s="1"/>
  <c r="N250" i="3" s="1"/>
  <c r="P101" i="1"/>
  <c r="D102" i="1" s="1"/>
  <c r="V102" i="1" s="1"/>
  <c r="O101" i="1"/>
  <c r="C102" i="1" s="1"/>
  <c r="I251" i="3" l="1"/>
  <c r="J251" i="3"/>
  <c r="K251" i="3" s="1"/>
  <c r="L251" i="3" s="1"/>
  <c r="N251" i="3" s="1"/>
  <c r="E252" i="3"/>
  <c r="G252" i="3" s="1"/>
  <c r="D253" i="3" s="1"/>
  <c r="M253" i="3" s="1"/>
  <c r="F252" i="3"/>
  <c r="C253" i="3" s="1"/>
  <c r="H252" i="3"/>
  <c r="Q102" i="1"/>
  <c r="F102" i="1"/>
  <c r="H102" i="1" s="1"/>
  <c r="J102" i="1" s="1"/>
  <c r="L102" i="1" s="1"/>
  <c r="N102" i="1" s="1"/>
  <c r="E102" i="1"/>
  <c r="I252" i="3" l="1"/>
  <c r="J252" i="3"/>
  <c r="K252" i="3" s="1"/>
  <c r="L252" i="3" s="1"/>
  <c r="N252" i="3" s="1"/>
  <c r="E253" i="3"/>
  <c r="G253" i="3" s="1"/>
  <c r="D254" i="3" s="1"/>
  <c r="M254" i="3" s="1"/>
  <c r="F253" i="3"/>
  <c r="C254" i="3" s="1"/>
  <c r="H253" i="3"/>
  <c r="P87" i="2"/>
  <c r="K87" i="2"/>
  <c r="G102" i="1"/>
  <c r="I102" i="1" s="1"/>
  <c r="K102" i="1" s="1"/>
  <c r="M102" i="1" s="1"/>
  <c r="O102" i="1" s="1"/>
  <c r="C103" i="1" s="1"/>
  <c r="S102" i="1"/>
  <c r="T102" i="1" s="1"/>
  <c r="U102" i="1" s="1"/>
  <c r="W102" i="1" s="1"/>
  <c r="R102" i="1"/>
  <c r="J253" i="3" l="1"/>
  <c r="K253" i="3" s="1"/>
  <c r="L253" i="3" s="1"/>
  <c r="N253" i="3" s="1"/>
  <c r="I253" i="3"/>
  <c r="H254" i="3"/>
  <c r="E254" i="3"/>
  <c r="G254" i="3" s="1"/>
  <c r="D255" i="3" s="1"/>
  <c r="M255" i="3" s="1"/>
  <c r="F254" i="3"/>
  <c r="C255" i="3" s="1"/>
  <c r="L87" i="2"/>
  <c r="M87" i="2"/>
  <c r="N87" i="2" s="1"/>
  <c r="O87" i="2" s="1"/>
  <c r="Q87" i="2" s="1"/>
  <c r="E103" i="1"/>
  <c r="Q103" i="1"/>
  <c r="P102" i="1"/>
  <c r="D103" i="1" s="1"/>
  <c r="E255" i="3" l="1"/>
  <c r="G255" i="3" s="1"/>
  <c r="D256" i="3" s="1"/>
  <c r="M256" i="3" s="1"/>
  <c r="F255" i="3"/>
  <c r="C256" i="3" s="1"/>
  <c r="H255" i="3"/>
  <c r="J254" i="3"/>
  <c r="K254" i="3" s="1"/>
  <c r="L254" i="3" s="1"/>
  <c r="N254" i="3" s="1"/>
  <c r="I254" i="3"/>
  <c r="P88" i="2"/>
  <c r="K88" i="2"/>
  <c r="V103" i="1"/>
  <c r="G103" i="1"/>
  <c r="I103" i="1" s="1"/>
  <c r="K103" i="1" s="1"/>
  <c r="M103" i="1" s="1"/>
  <c r="R103" i="1"/>
  <c r="S103" i="1"/>
  <c r="T103" i="1" s="1"/>
  <c r="U103" i="1" s="1"/>
  <c r="F103" i="1"/>
  <c r="H103" i="1" s="1"/>
  <c r="J103" i="1" s="1"/>
  <c r="L103" i="1" s="1"/>
  <c r="N103" i="1" s="1"/>
  <c r="W103" i="1" l="1"/>
  <c r="I255" i="3"/>
  <c r="J255" i="3"/>
  <c r="K255" i="3" s="1"/>
  <c r="L255" i="3" s="1"/>
  <c r="N255" i="3" s="1"/>
  <c r="H256" i="3"/>
  <c r="E256" i="3"/>
  <c r="G256" i="3" s="1"/>
  <c r="D257" i="3" s="1"/>
  <c r="M257" i="3" s="1"/>
  <c r="F256" i="3"/>
  <c r="C257" i="3" s="1"/>
  <c r="M88" i="2"/>
  <c r="N88" i="2" s="1"/>
  <c r="O88" i="2" s="1"/>
  <c r="Q88" i="2" s="1"/>
  <c r="L88" i="2"/>
  <c r="P103" i="1"/>
  <c r="D104" i="1" s="1"/>
  <c r="O103" i="1"/>
  <c r="C104" i="1" s="1"/>
  <c r="F257" i="3" l="1"/>
  <c r="C258" i="3" s="1"/>
  <c r="E257" i="3"/>
  <c r="G257" i="3" s="1"/>
  <c r="D258" i="3" s="1"/>
  <c r="M258" i="3" s="1"/>
  <c r="H257" i="3"/>
  <c r="I256" i="3"/>
  <c r="J256" i="3"/>
  <c r="K256" i="3" s="1"/>
  <c r="L256" i="3" s="1"/>
  <c r="N256" i="3" s="1"/>
  <c r="Q104" i="1"/>
  <c r="F104" i="1"/>
  <c r="H104" i="1" s="1"/>
  <c r="J104" i="1" s="1"/>
  <c r="L104" i="1" s="1"/>
  <c r="N104" i="1" s="1"/>
  <c r="E104" i="1"/>
  <c r="G104" i="1" s="1"/>
  <c r="I104" i="1" s="1"/>
  <c r="K104" i="1" s="1"/>
  <c r="M104" i="1" s="1"/>
  <c r="V104" i="1"/>
  <c r="O104" i="1" l="1"/>
  <c r="C105" i="1" s="1"/>
  <c r="I257" i="3"/>
  <c r="J257" i="3"/>
  <c r="K257" i="3" s="1"/>
  <c r="L257" i="3" s="1"/>
  <c r="N257" i="3" s="1"/>
  <c r="F258" i="3"/>
  <c r="C259" i="3" s="1"/>
  <c r="H258" i="3"/>
  <c r="E258" i="3"/>
  <c r="G258" i="3" s="1"/>
  <c r="D259" i="3" s="1"/>
  <c r="M259" i="3" s="1"/>
  <c r="Q105" i="1"/>
  <c r="E105" i="1"/>
  <c r="P104" i="1"/>
  <c r="D105" i="1" s="1"/>
  <c r="F105" i="1" s="1"/>
  <c r="H105" i="1" s="1"/>
  <c r="J105" i="1" s="1"/>
  <c r="L105" i="1" s="1"/>
  <c r="N105" i="1" s="1"/>
  <c r="R104" i="1"/>
  <c r="S104" i="1"/>
  <c r="T104" i="1" s="1"/>
  <c r="U104" i="1" s="1"/>
  <c r="W104" i="1" s="1"/>
  <c r="J258" i="3" l="1"/>
  <c r="K258" i="3" s="1"/>
  <c r="L258" i="3" s="1"/>
  <c r="N258" i="3" s="1"/>
  <c r="I258" i="3"/>
  <c r="E259" i="3"/>
  <c r="G259" i="3" s="1"/>
  <c r="D260" i="3" s="1"/>
  <c r="M260" i="3" s="1"/>
  <c r="F259" i="3"/>
  <c r="C260" i="3" s="1"/>
  <c r="H259" i="3"/>
  <c r="P89" i="2"/>
  <c r="K89" i="2"/>
  <c r="V105" i="1"/>
  <c r="G105" i="1"/>
  <c r="I105" i="1" s="1"/>
  <c r="K105" i="1" s="1"/>
  <c r="M105" i="1" s="1"/>
  <c r="O105" i="1" s="1"/>
  <c r="C106" i="1" s="1"/>
  <c r="R105" i="1"/>
  <c r="S105" i="1"/>
  <c r="T105" i="1" s="1"/>
  <c r="U105" i="1" s="1"/>
  <c r="W105" i="1" l="1"/>
  <c r="J259" i="3"/>
  <c r="K259" i="3" s="1"/>
  <c r="L259" i="3" s="1"/>
  <c r="N259" i="3" s="1"/>
  <c r="I259" i="3"/>
  <c r="H260" i="3"/>
  <c r="E260" i="3"/>
  <c r="G260" i="3" s="1"/>
  <c r="D261" i="3" s="1"/>
  <c r="M261" i="3" s="1"/>
  <c r="F260" i="3"/>
  <c r="C261" i="3" s="1"/>
  <c r="M89" i="2"/>
  <c r="N89" i="2" s="1"/>
  <c r="O89" i="2" s="1"/>
  <c r="Q89" i="2" s="1"/>
  <c r="L89" i="2"/>
  <c r="P105" i="1"/>
  <c r="D106" i="1" s="1"/>
  <c r="V106" i="1" s="1"/>
  <c r="Q106" i="1"/>
  <c r="E106" i="1"/>
  <c r="H261" i="3" l="1"/>
  <c r="F261" i="3"/>
  <c r="C262" i="3" s="1"/>
  <c r="E261" i="3"/>
  <c r="G261" i="3" s="1"/>
  <c r="D262" i="3" s="1"/>
  <c r="M262" i="3" s="1"/>
  <c r="I260" i="3"/>
  <c r="J260" i="3"/>
  <c r="K260" i="3" s="1"/>
  <c r="L260" i="3" s="1"/>
  <c r="N260" i="3" s="1"/>
  <c r="F106" i="1"/>
  <c r="H106" i="1" s="1"/>
  <c r="J106" i="1" s="1"/>
  <c r="L106" i="1" s="1"/>
  <c r="N106" i="1" s="1"/>
  <c r="R106" i="1"/>
  <c r="S106" i="1"/>
  <c r="T106" i="1" s="1"/>
  <c r="U106" i="1" s="1"/>
  <c r="W106" i="1" s="1"/>
  <c r="G106" i="1"/>
  <c r="I106" i="1" s="1"/>
  <c r="K106" i="1" s="1"/>
  <c r="M106" i="1" s="1"/>
  <c r="O106" i="1" s="1"/>
  <c r="C107" i="1" s="1"/>
  <c r="E262" i="3" l="1"/>
  <c r="G262" i="3" s="1"/>
  <c r="D263" i="3" s="1"/>
  <c r="M263" i="3" s="1"/>
  <c r="H262" i="3"/>
  <c r="F262" i="3"/>
  <c r="C263" i="3" s="1"/>
  <c r="J261" i="3"/>
  <c r="K261" i="3" s="1"/>
  <c r="L261" i="3" s="1"/>
  <c r="N261" i="3" s="1"/>
  <c r="I261" i="3"/>
  <c r="Q107" i="1"/>
  <c r="E107" i="1"/>
  <c r="P106" i="1"/>
  <c r="D107" i="1" s="1"/>
  <c r="E263" i="3" l="1"/>
  <c r="G263" i="3" s="1"/>
  <c r="D264" i="3" s="1"/>
  <c r="M264" i="3" s="1"/>
  <c r="F263" i="3"/>
  <c r="C264" i="3" s="1"/>
  <c r="H263" i="3"/>
  <c r="J262" i="3"/>
  <c r="K262" i="3" s="1"/>
  <c r="L262" i="3" s="1"/>
  <c r="N262" i="3" s="1"/>
  <c r="I262" i="3"/>
  <c r="P90" i="2"/>
  <c r="K90" i="2"/>
  <c r="V107" i="1"/>
  <c r="G107" i="1"/>
  <c r="I107" i="1" s="1"/>
  <c r="K107" i="1" s="1"/>
  <c r="M107" i="1" s="1"/>
  <c r="F107" i="1"/>
  <c r="H107" i="1" s="1"/>
  <c r="J107" i="1" s="1"/>
  <c r="L107" i="1" s="1"/>
  <c r="N107" i="1" s="1"/>
  <c r="S107" i="1"/>
  <c r="T107" i="1" s="1"/>
  <c r="U107" i="1" s="1"/>
  <c r="R107" i="1"/>
  <c r="W107" i="1" l="1"/>
  <c r="J263" i="3"/>
  <c r="K263" i="3" s="1"/>
  <c r="L263" i="3" s="1"/>
  <c r="N263" i="3" s="1"/>
  <c r="I263" i="3"/>
  <c r="H264" i="3"/>
  <c r="E264" i="3"/>
  <c r="G264" i="3" s="1"/>
  <c r="D265" i="3" s="1"/>
  <c r="M265" i="3" s="1"/>
  <c r="F264" i="3"/>
  <c r="C265" i="3" s="1"/>
  <c r="L90" i="2"/>
  <c r="M90" i="2"/>
  <c r="N90" i="2" s="1"/>
  <c r="O90" i="2" s="1"/>
  <c r="Q90" i="2" s="1"/>
  <c r="P107" i="1"/>
  <c r="D108" i="1" s="1"/>
  <c r="O107" i="1"/>
  <c r="C108" i="1" s="1"/>
  <c r="E265" i="3" l="1"/>
  <c r="G265" i="3" s="1"/>
  <c r="D266" i="3" s="1"/>
  <c r="M266" i="3" s="1"/>
  <c r="H265" i="3"/>
  <c r="F265" i="3"/>
  <c r="C266" i="3" s="1"/>
  <c r="I264" i="3"/>
  <c r="J264" i="3"/>
  <c r="K264" i="3" s="1"/>
  <c r="L264" i="3" s="1"/>
  <c r="N264" i="3" s="1"/>
  <c r="K91" i="2"/>
  <c r="P91" i="2"/>
  <c r="F108" i="1"/>
  <c r="H108" i="1" s="1"/>
  <c r="J108" i="1" s="1"/>
  <c r="L108" i="1" s="1"/>
  <c r="N108" i="1" s="1"/>
  <c r="E108" i="1"/>
  <c r="G108" i="1" s="1"/>
  <c r="I108" i="1" s="1"/>
  <c r="K108" i="1" s="1"/>
  <c r="M108" i="1" s="1"/>
  <c r="O108" i="1" s="1"/>
  <c r="C109" i="1" s="1"/>
  <c r="Q108" i="1"/>
  <c r="V108" i="1"/>
  <c r="F266" i="3" l="1"/>
  <c r="C267" i="3" s="1"/>
  <c r="H266" i="3"/>
  <c r="E266" i="3"/>
  <c r="G266" i="3" s="1"/>
  <c r="D267" i="3" s="1"/>
  <c r="M267" i="3" s="1"/>
  <c r="I265" i="3"/>
  <c r="J265" i="3"/>
  <c r="K265" i="3" s="1"/>
  <c r="L265" i="3" s="1"/>
  <c r="N265" i="3" s="1"/>
  <c r="M91" i="2"/>
  <c r="N91" i="2" s="1"/>
  <c r="O91" i="2" s="1"/>
  <c r="Q91" i="2" s="1"/>
  <c r="L91" i="2"/>
  <c r="Q109" i="1"/>
  <c r="E109" i="1"/>
  <c r="S108" i="1"/>
  <c r="T108" i="1" s="1"/>
  <c r="U108" i="1" s="1"/>
  <c r="W108" i="1" s="1"/>
  <c r="R108" i="1"/>
  <c r="P108" i="1"/>
  <c r="D109" i="1" s="1"/>
  <c r="I266" i="3" l="1"/>
  <c r="J266" i="3"/>
  <c r="K266" i="3" s="1"/>
  <c r="L266" i="3" s="1"/>
  <c r="N266" i="3" s="1"/>
  <c r="F267" i="3"/>
  <c r="C268" i="3" s="1"/>
  <c r="E267" i="3"/>
  <c r="G267" i="3" s="1"/>
  <c r="D268" i="3" s="1"/>
  <c r="M268" i="3" s="1"/>
  <c r="H267" i="3"/>
  <c r="K92" i="2"/>
  <c r="V109" i="1"/>
  <c r="G109" i="1"/>
  <c r="I109" i="1" s="1"/>
  <c r="K109" i="1" s="1"/>
  <c r="M109" i="1" s="1"/>
  <c r="R109" i="1"/>
  <c r="S109" i="1"/>
  <c r="T109" i="1" s="1"/>
  <c r="U109" i="1" s="1"/>
  <c r="F109" i="1"/>
  <c r="H109" i="1" s="1"/>
  <c r="J109" i="1" s="1"/>
  <c r="L109" i="1" s="1"/>
  <c r="N109" i="1" s="1"/>
  <c r="I267" i="3" l="1"/>
  <c r="J267" i="3"/>
  <c r="K267" i="3" s="1"/>
  <c r="L267" i="3" s="1"/>
  <c r="N267" i="3" s="1"/>
  <c r="E268" i="3"/>
  <c r="G268" i="3" s="1"/>
  <c r="D269" i="3" s="1"/>
  <c r="M269" i="3" s="1"/>
  <c r="H268" i="3"/>
  <c r="F268" i="3"/>
  <c r="C269" i="3" s="1"/>
  <c r="P92" i="2"/>
  <c r="L92" i="2"/>
  <c r="M92" i="2"/>
  <c r="N92" i="2" s="1"/>
  <c r="O92" i="2" s="1"/>
  <c r="W109" i="1"/>
  <c r="O109" i="1"/>
  <c r="C110" i="1" s="1"/>
  <c r="P109" i="1"/>
  <c r="D110" i="1" s="1"/>
  <c r="I268" i="3" l="1"/>
  <c r="J268" i="3"/>
  <c r="K268" i="3" s="1"/>
  <c r="L268" i="3" s="1"/>
  <c r="N268" i="3" s="1"/>
  <c r="H269" i="3"/>
  <c r="E269" i="3"/>
  <c r="G269" i="3" s="1"/>
  <c r="D270" i="3" s="1"/>
  <c r="M270" i="3" s="1"/>
  <c r="F269" i="3"/>
  <c r="C270" i="3" s="1"/>
  <c r="Q92" i="2"/>
  <c r="V110" i="1"/>
  <c r="F110" i="1"/>
  <c r="H110" i="1" s="1"/>
  <c r="J110" i="1" s="1"/>
  <c r="L110" i="1" s="1"/>
  <c r="N110" i="1" s="1"/>
  <c r="E110" i="1"/>
  <c r="Q110" i="1"/>
  <c r="E270" i="3" l="1"/>
  <c r="G270" i="3" s="1"/>
  <c r="D271" i="3" s="1"/>
  <c r="M271" i="3" s="1"/>
  <c r="F270" i="3"/>
  <c r="C271" i="3" s="1"/>
  <c r="H270" i="3"/>
  <c r="I269" i="3"/>
  <c r="J269" i="3"/>
  <c r="K269" i="3" s="1"/>
  <c r="L269" i="3" s="1"/>
  <c r="N269" i="3" s="1"/>
  <c r="K93" i="2"/>
  <c r="P93" i="2"/>
  <c r="R110" i="1"/>
  <c r="S110" i="1"/>
  <c r="T110" i="1" s="1"/>
  <c r="U110" i="1" s="1"/>
  <c r="W110" i="1" s="1"/>
  <c r="G110" i="1"/>
  <c r="I110" i="1" s="1"/>
  <c r="K110" i="1" s="1"/>
  <c r="M110" i="1" s="1"/>
  <c r="O110" i="1" s="1"/>
  <c r="C111" i="1" s="1"/>
  <c r="I270" i="3" l="1"/>
  <c r="J270" i="3"/>
  <c r="K270" i="3" s="1"/>
  <c r="L270" i="3" s="1"/>
  <c r="N270" i="3" s="1"/>
  <c r="H271" i="3"/>
  <c r="E271" i="3"/>
  <c r="G271" i="3" s="1"/>
  <c r="D272" i="3" s="1"/>
  <c r="M272" i="3" s="1"/>
  <c r="F271" i="3"/>
  <c r="C272" i="3" s="1"/>
  <c r="M93" i="2"/>
  <c r="N93" i="2" s="1"/>
  <c r="O93" i="2" s="1"/>
  <c r="Q93" i="2" s="1"/>
  <c r="L93" i="2"/>
  <c r="Q111" i="1"/>
  <c r="E111" i="1"/>
  <c r="P110" i="1"/>
  <c r="D111" i="1" s="1"/>
  <c r="E272" i="3" l="1"/>
  <c r="G272" i="3" s="1"/>
  <c r="D273" i="3" s="1"/>
  <c r="M273" i="3" s="1"/>
  <c r="F272" i="3"/>
  <c r="C273" i="3" s="1"/>
  <c r="H272" i="3"/>
  <c r="I271" i="3"/>
  <c r="J271" i="3"/>
  <c r="K271" i="3" s="1"/>
  <c r="L271" i="3" s="1"/>
  <c r="N271" i="3" s="1"/>
  <c r="V111" i="1"/>
  <c r="G111" i="1"/>
  <c r="I111" i="1" s="1"/>
  <c r="K111" i="1" s="1"/>
  <c r="M111" i="1" s="1"/>
  <c r="F111" i="1"/>
  <c r="H111" i="1" s="1"/>
  <c r="J111" i="1" s="1"/>
  <c r="L111" i="1" s="1"/>
  <c r="N111" i="1" s="1"/>
  <c r="R111" i="1"/>
  <c r="S111" i="1"/>
  <c r="T111" i="1" s="1"/>
  <c r="U111" i="1" s="1"/>
  <c r="W111" i="1" s="1"/>
  <c r="I272" i="3" l="1"/>
  <c r="J272" i="3"/>
  <c r="K272" i="3" s="1"/>
  <c r="L272" i="3" s="1"/>
  <c r="N272" i="3" s="1"/>
  <c r="F273" i="3"/>
  <c r="C274" i="3" s="1"/>
  <c r="E273" i="3"/>
  <c r="G273" i="3" s="1"/>
  <c r="D274" i="3" s="1"/>
  <c r="M274" i="3" s="1"/>
  <c r="H273" i="3"/>
  <c r="P111" i="1"/>
  <c r="D112" i="1" s="1"/>
  <c r="O111" i="1"/>
  <c r="C112" i="1" s="1"/>
  <c r="J273" i="3" l="1"/>
  <c r="K273" i="3" s="1"/>
  <c r="L273" i="3" s="1"/>
  <c r="N273" i="3" s="1"/>
  <c r="I273" i="3"/>
  <c r="H274" i="3"/>
  <c r="E274" i="3"/>
  <c r="G274" i="3" s="1"/>
  <c r="D275" i="3" s="1"/>
  <c r="M275" i="3" s="1"/>
  <c r="F274" i="3"/>
  <c r="C275" i="3" s="1"/>
  <c r="P94" i="2"/>
  <c r="K94" i="2"/>
  <c r="F112" i="1"/>
  <c r="H112" i="1" s="1"/>
  <c r="J112" i="1" s="1"/>
  <c r="L112" i="1" s="1"/>
  <c r="N112" i="1" s="1"/>
  <c r="E112" i="1"/>
  <c r="G112" i="1" s="1"/>
  <c r="I112" i="1" s="1"/>
  <c r="K112" i="1" s="1"/>
  <c r="M112" i="1" s="1"/>
  <c r="Q112" i="1"/>
  <c r="V112" i="1"/>
  <c r="O112" i="1" l="1"/>
  <c r="C113" i="1" s="1"/>
  <c r="E275" i="3"/>
  <c r="G275" i="3" s="1"/>
  <c r="D276" i="3" s="1"/>
  <c r="M276" i="3" s="1"/>
  <c r="F275" i="3"/>
  <c r="C276" i="3" s="1"/>
  <c r="H275" i="3"/>
  <c r="I274" i="3"/>
  <c r="J274" i="3"/>
  <c r="K274" i="3" s="1"/>
  <c r="L274" i="3" s="1"/>
  <c r="N274" i="3" s="1"/>
  <c r="M94" i="2"/>
  <c r="N94" i="2" s="1"/>
  <c r="O94" i="2" s="1"/>
  <c r="Q94" i="2" s="1"/>
  <c r="L94" i="2"/>
  <c r="Q113" i="1"/>
  <c r="E113" i="1"/>
  <c r="S112" i="1"/>
  <c r="T112" i="1" s="1"/>
  <c r="U112" i="1" s="1"/>
  <c r="W112" i="1" s="1"/>
  <c r="R112" i="1"/>
  <c r="P112" i="1"/>
  <c r="D113" i="1" s="1"/>
  <c r="F113" i="1" l="1"/>
  <c r="H113" i="1" s="1"/>
  <c r="J113" i="1" s="1"/>
  <c r="L113" i="1" s="1"/>
  <c r="N113" i="1" s="1"/>
  <c r="J275" i="3"/>
  <c r="K275" i="3" s="1"/>
  <c r="L275" i="3" s="1"/>
  <c r="N275" i="3" s="1"/>
  <c r="I275" i="3"/>
  <c r="E276" i="3"/>
  <c r="G276" i="3" s="1"/>
  <c r="D277" i="3" s="1"/>
  <c r="M277" i="3" s="1"/>
  <c r="F276" i="3"/>
  <c r="C277" i="3" s="1"/>
  <c r="H276" i="3"/>
  <c r="V113" i="1"/>
  <c r="G113" i="1"/>
  <c r="I113" i="1" s="1"/>
  <c r="K113" i="1" s="1"/>
  <c r="M113" i="1" s="1"/>
  <c r="R113" i="1"/>
  <c r="S113" i="1"/>
  <c r="T113" i="1" s="1"/>
  <c r="U113" i="1" s="1"/>
  <c r="W113" i="1" s="1"/>
  <c r="O113" i="1" l="1"/>
  <c r="C114" i="1" s="1"/>
  <c r="J276" i="3"/>
  <c r="K276" i="3" s="1"/>
  <c r="L276" i="3" s="1"/>
  <c r="N276" i="3" s="1"/>
  <c r="I276" i="3"/>
  <c r="H277" i="3"/>
  <c r="E277" i="3"/>
  <c r="G277" i="3" s="1"/>
  <c r="D278" i="3" s="1"/>
  <c r="M278" i="3" s="1"/>
  <c r="F277" i="3"/>
  <c r="C278" i="3" s="1"/>
  <c r="P113" i="1"/>
  <c r="D114" i="1" s="1"/>
  <c r="F114" i="1" s="1"/>
  <c r="H114" i="1" s="1"/>
  <c r="J114" i="1" s="1"/>
  <c r="L114" i="1" s="1"/>
  <c r="N114" i="1" s="1"/>
  <c r="Q114" i="1"/>
  <c r="E114" i="1"/>
  <c r="E278" i="3" l="1"/>
  <c r="G278" i="3" s="1"/>
  <c r="D279" i="3" s="1"/>
  <c r="M279" i="3" s="1"/>
  <c r="F278" i="3"/>
  <c r="C279" i="3" s="1"/>
  <c r="H278" i="3"/>
  <c r="I277" i="3"/>
  <c r="J277" i="3"/>
  <c r="K277" i="3" s="1"/>
  <c r="L277" i="3" s="1"/>
  <c r="N277" i="3" s="1"/>
  <c r="V114" i="1"/>
  <c r="G114" i="1"/>
  <c r="I114" i="1" s="1"/>
  <c r="K114" i="1" s="1"/>
  <c r="M114" i="1" s="1"/>
  <c r="O114" i="1" s="1"/>
  <c r="C115" i="1" s="1"/>
  <c r="P95" i="2"/>
  <c r="K95" i="2"/>
  <c r="R114" i="1"/>
  <c r="S114" i="1"/>
  <c r="T114" i="1" s="1"/>
  <c r="U114" i="1" s="1"/>
  <c r="P114" i="1" l="1"/>
  <c r="D115" i="1" s="1"/>
  <c r="V115" i="1" s="1"/>
  <c r="W114" i="1"/>
  <c r="I278" i="3"/>
  <c r="J278" i="3"/>
  <c r="K278" i="3" s="1"/>
  <c r="L278" i="3" s="1"/>
  <c r="N278" i="3" s="1"/>
  <c r="H279" i="3"/>
  <c r="F279" i="3"/>
  <c r="C280" i="3" s="1"/>
  <c r="E279" i="3"/>
  <c r="G279" i="3" s="1"/>
  <c r="D280" i="3" s="1"/>
  <c r="M280" i="3" s="1"/>
  <c r="Q115" i="1"/>
  <c r="S115" i="1" s="1"/>
  <c r="T115" i="1" s="1"/>
  <c r="U115" i="1" s="1"/>
  <c r="E115" i="1"/>
  <c r="G115" i="1" s="1"/>
  <c r="I115" i="1" s="1"/>
  <c r="K115" i="1" s="1"/>
  <c r="M115" i="1" s="1"/>
  <c r="L95" i="2"/>
  <c r="M95" i="2"/>
  <c r="N95" i="2" s="1"/>
  <c r="O95" i="2" s="1"/>
  <c r="Q95" i="2" s="1"/>
  <c r="F115" i="1"/>
  <c r="H115" i="1" s="1"/>
  <c r="J115" i="1" s="1"/>
  <c r="L115" i="1" s="1"/>
  <c r="N115" i="1" s="1"/>
  <c r="W115" i="1" l="1"/>
  <c r="R115" i="1"/>
  <c r="H280" i="3"/>
  <c r="E280" i="3"/>
  <c r="G280" i="3" s="1"/>
  <c r="D281" i="3" s="1"/>
  <c r="F280" i="3"/>
  <c r="C281" i="3" s="1"/>
  <c r="I279" i="3"/>
  <c r="J279" i="3"/>
  <c r="K279" i="3" s="1"/>
  <c r="L279" i="3" s="1"/>
  <c r="N279" i="3" s="1"/>
  <c r="P115" i="1"/>
  <c r="D116" i="1" s="1"/>
  <c r="O115" i="1"/>
  <c r="C116" i="1" s="1"/>
  <c r="F281" i="3" l="1"/>
  <c r="C282" i="3" s="1"/>
  <c r="H281" i="3"/>
  <c r="E281" i="3"/>
  <c r="G281" i="3"/>
  <c r="D282" i="3" s="1"/>
  <c r="M281" i="3"/>
  <c r="I280" i="3"/>
  <c r="J280" i="3"/>
  <c r="K280" i="3" s="1"/>
  <c r="L280" i="3" s="1"/>
  <c r="N280" i="3" s="1"/>
  <c r="Q116" i="1"/>
  <c r="F116" i="1"/>
  <c r="H116" i="1" s="1"/>
  <c r="J116" i="1" s="1"/>
  <c r="L116" i="1" s="1"/>
  <c r="N116" i="1" s="1"/>
  <c r="E116" i="1"/>
  <c r="G116" i="1" s="1"/>
  <c r="I116" i="1" s="1"/>
  <c r="K116" i="1" s="1"/>
  <c r="M116" i="1" s="1"/>
  <c r="V116" i="1"/>
  <c r="M282" i="3" l="1"/>
  <c r="J281" i="3"/>
  <c r="K281" i="3" s="1"/>
  <c r="L281" i="3" s="1"/>
  <c r="N281" i="3" s="1"/>
  <c r="I281" i="3"/>
  <c r="H282" i="3"/>
  <c r="F282" i="3"/>
  <c r="C283" i="3" s="1"/>
  <c r="E282" i="3"/>
  <c r="G282" i="3" s="1"/>
  <c r="D283" i="3" s="1"/>
  <c r="M283" i="3" s="1"/>
  <c r="O116" i="1"/>
  <c r="C117" i="1" s="1"/>
  <c r="E117" i="1" s="1"/>
  <c r="P96" i="2"/>
  <c r="K96" i="2"/>
  <c r="P116" i="1"/>
  <c r="D117" i="1" s="1"/>
  <c r="F117" i="1" s="1"/>
  <c r="H117" i="1" s="1"/>
  <c r="R116" i="1"/>
  <c r="S116" i="1"/>
  <c r="T116" i="1" s="1"/>
  <c r="U116" i="1" s="1"/>
  <c r="W116" i="1" s="1"/>
  <c r="E283" i="3" l="1"/>
  <c r="G283" i="3" s="1"/>
  <c r="D284" i="3" s="1"/>
  <c r="M284" i="3" s="1"/>
  <c r="F283" i="3"/>
  <c r="C284" i="3" s="1"/>
  <c r="H283" i="3"/>
  <c r="I282" i="3"/>
  <c r="J282" i="3"/>
  <c r="K282" i="3" s="1"/>
  <c r="L282" i="3" s="1"/>
  <c r="N282" i="3" s="1"/>
  <c r="Q117" i="1"/>
  <c r="S117" i="1" s="1"/>
  <c r="T117" i="1" s="1"/>
  <c r="U117" i="1" s="1"/>
  <c r="L96" i="2"/>
  <c r="M96" i="2"/>
  <c r="N96" i="2" s="1"/>
  <c r="O96" i="2" s="1"/>
  <c r="Q96" i="2" s="1"/>
  <c r="J117" i="1"/>
  <c r="L117" i="1" s="1"/>
  <c r="N117" i="1" s="1"/>
  <c r="V117" i="1"/>
  <c r="G117" i="1"/>
  <c r="I117" i="1" s="1"/>
  <c r="K117" i="1" s="1"/>
  <c r="M117" i="1" s="1"/>
  <c r="W117" i="1" l="1"/>
  <c r="R117" i="1"/>
  <c r="O117" i="1"/>
  <c r="C118" i="1" s="1"/>
  <c r="E118" i="1" s="1"/>
  <c r="I283" i="3"/>
  <c r="J283" i="3"/>
  <c r="K283" i="3" s="1"/>
  <c r="L283" i="3" s="1"/>
  <c r="N283" i="3" s="1"/>
  <c r="H284" i="3"/>
  <c r="E284" i="3"/>
  <c r="G284" i="3" s="1"/>
  <c r="D285" i="3" s="1"/>
  <c r="M285" i="3" s="1"/>
  <c r="F284" i="3"/>
  <c r="C285" i="3" s="1"/>
  <c r="P117" i="1"/>
  <c r="D118" i="1" s="1"/>
  <c r="F118" i="1" l="1"/>
  <c r="H118" i="1" s="1"/>
  <c r="J118" i="1" s="1"/>
  <c r="L118" i="1" s="1"/>
  <c r="N118" i="1" s="1"/>
  <c r="G118" i="1"/>
  <c r="I118" i="1" s="1"/>
  <c r="K118" i="1" s="1"/>
  <c r="M118" i="1" s="1"/>
  <c r="Q118" i="1"/>
  <c r="S118" i="1" s="1"/>
  <c r="T118" i="1" s="1"/>
  <c r="U118" i="1" s="1"/>
  <c r="V118" i="1"/>
  <c r="I284" i="3"/>
  <c r="J284" i="3"/>
  <c r="K284" i="3" s="1"/>
  <c r="L284" i="3" s="1"/>
  <c r="N284" i="3" s="1"/>
  <c r="E285" i="3"/>
  <c r="G285" i="3" s="1"/>
  <c r="D286" i="3" s="1"/>
  <c r="M286" i="3" s="1"/>
  <c r="F285" i="3"/>
  <c r="C286" i="3" s="1"/>
  <c r="H285" i="3"/>
  <c r="O118" i="1" l="1"/>
  <c r="C119" i="1" s="1"/>
  <c r="Q119" i="1" s="1"/>
  <c r="W118" i="1"/>
  <c r="P118" i="1"/>
  <c r="D119" i="1" s="1"/>
  <c r="R118" i="1"/>
  <c r="E119" i="1"/>
  <c r="G119" i="1" s="1"/>
  <c r="I119" i="1" s="1"/>
  <c r="K119" i="1" s="1"/>
  <c r="M119" i="1" s="1"/>
  <c r="J285" i="3"/>
  <c r="K285" i="3" s="1"/>
  <c r="L285" i="3" s="1"/>
  <c r="N285" i="3" s="1"/>
  <c r="I285" i="3"/>
  <c r="F286" i="3"/>
  <c r="C287" i="3" s="1"/>
  <c r="H286" i="3"/>
  <c r="E286" i="3"/>
  <c r="G286" i="3" s="1"/>
  <c r="D287" i="3" s="1"/>
  <c r="M287" i="3" s="1"/>
  <c r="P97" i="2"/>
  <c r="K97" i="2"/>
  <c r="V119" i="1"/>
  <c r="S119" i="1"/>
  <c r="T119" i="1" s="1"/>
  <c r="U119" i="1" s="1"/>
  <c r="R119" i="1"/>
  <c r="F119" i="1"/>
  <c r="H119" i="1" s="1"/>
  <c r="J119" i="1" s="1"/>
  <c r="L119" i="1" s="1"/>
  <c r="N119" i="1" s="1"/>
  <c r="W119" i="1" l="1"/>
  <c r="I286" i="3"/>
  <c r="J286" i="3"/>
  <c r="K286" i="3" s="1"/>
  <c r="L286" i="3" s="1"/>
  <c r="N286" i="3" s="1"/>
  <c r="E287" i="3"/>
  <c r="G287" i="3" s="1"/>
  <c r="D288" i="3" s="1"/>
  <c r="M288" i="3" s="1"/>
  <c r="F287" i="3"/>
  <c r="C288" i="3" s="1"/>
  <c r="H287" i="3"/>
  <c r="L97" i="2"/>
  <c r="M97" i="2"/>
  <c r="N97" i="2" s="1"/>
  <c r="O97" i="2" s="1"/>
  <c r="Q97" i="2" s="1"/>
  <c r="O119" i="1"/>
  <c r="C120" i="1" s="1"/>
  <c r="P119" i="1"/>
  <c r="D120" i="1" s="1"/>
  <c r="I287" i="3" l="1"/>
  <c r="J287" i="3"/>
  <c r="K287" i="3" s="1"/>
  <c r="L287" i="3" s="1"/>
  <c r="N287" i="3" s="1"/>
  <c r="E288" i="3"/>
  <c r="G288" i="3" s="1"/>
  <c r="D289" i="3" s="1"/>
  <c r="M289" i="3" s="1"/>
  <c r="F288" i="3"/>
  <c r="C289" i="3" s="1"/>
  <c r="H288" i="3"/>
  <c r="P98" i="2"/>
  <c r="K98" i="2"/>
  <c r="V120" i="1"/>
  <c r="E120" i="1"/>
  <c r="F120" i="1"/>
  <c r="H120" i="1" s="1"/>
  <c r="J120" i="1" s="1"/>
  <c r="L120" i="1" s="1"/>
  <c r="N120" i="1" s="1"/>
  <c r="Q120" i="1"/>
  <c r="J288" i="3" l="1"/>
  <c r="K288" i="3" s="1"/>
  <c r="L288" i="3" s="1"/>
  <c r="N288" i="3" s="1"/>
  <c r="I288" i="3"/>
  <c r="H289" i="3"/>
  <c r="E289" i="3"/>
  <c r="G289" i="3" s="1"/>
  <c r="D290" i="3" s="1"/>
  <c r="M290" i="3" s="1"/>
  <c r="F289" i="3"/>
  <c r="C290" i="3" s="1"/>
  <c r="M98" i="2"/>
  <c r="N98" i="2" s="1"/>
  <c r="O98" i="2" s="1"/>
  <c r="Q98" i="2" s="1"/>
  <c r="L98" i="2"/>
  <c r="R120" i="1"/>
  <c r="S120" i="1"/>
  <c r="T120" i="1" s="1"/>
  <c r="U120" i="1" s="1"/>
  <c r="W120" i="1" s="1"/>
  <c r="G120" i="1"/>
  <c r="H290" i="3" l="1"/>
  <c r="F290" i="3"/>
  <c r="C291" i="3" s="1"/>
  <c r="E290" i="3"/>
  <c r="G290" i="3" s="1"/>
  <c r="D291" i="3" s="1"/>
  <c r="M291" i="3" s="1"/>
  <c r="I289" i="3"/>
  <c r="J289" i="3"/>
  <c r="K289" i="3" s="1"/>
  <c r="L289" i="3" s="1"/>
  <c r="N289" i="3" s="1"/>
  <c r="P99" i="2"/>
  <c r="K99" i="2"/>
  <c r="I120" i="1"/>
  <c r="K120" i="1" s="1"/>
  <c r="F291" i="3" l="1"/>
  <c r="C292" i="3" s="1"/>
  <c r="H291" i="3"/>
  <c r="E291" i="3"/>
  <c r="G291" i="3" s="1"/>
  <c r="D292" i="3" s="1"/>
  <c r="M292" i="3" s="1"/>
  <c r="J290" i="3"/>
  <c r="K290" i="3" s="1"/>
  <c r="L290" i="3" s="1"/>
  <c r="N290" i="3" s="1"/>
  <c r="I290" i="3"/>
  <c r="L99" i="2"/>
  <c r="M99" i="2"/>
  <c r="N99" i="2" s="1"/>
  <c r="O99" i="2" s="1"/>
  <c r="Q99" i="2" s="1"/>
  <c r="M120" i="1"/>
  <c r="O120" i="1" s="1"/>
  <c r="C121" i="1" s="1"/>
  <c r="P120" i="1"/>
  <c r="D121" i="1" s="1"/>
  <c r="J291" i="3" l="1"/>
  <c r="K291" i="3" s="1"/>
  <c r="L291" i="3" s="1"/>
  <c r="N291" i="3" s="1"/>
  <c r="I291" i="3"/>
  <c r="E292" i="3"/>
  <c r="G292" i="3" s="1"/>
  <c r="D293" i="3" s="1"/>
  <c r="M293" i="3" s="1"/>
  <c r="H292" i="3"/>
  <c r="F292" i="3"/>
  <c r="C293" i="3" s="1"/>
  <c r="V121" i="1"/>
  <c r="F121" i="1"/>
  <c r="H121" i="1" s="1"/>
  <c r="J121" i="1" s="1"/>
  <c r="L121" i="1" s="1"/>
  <c r="N121" i="1" s="1"/>
  <c r="Q121" i="1"/>
  <c r="E121" i="1"/>
  <c r="H293" i="3" l="1"/>
  <c r="E293" i="3"/>
  <c r="G293" i="3" s="1"/>
  <c r="D294" i="3" s="1"/>
  <c r="M294" i="3" s="1"/>
  <c r="F293" i="3"/>
  <c r="C294" i="3" s="1"/>
  <c r="I292" i="3"/>
  <c r="J292" i="3"/>
  <c r="K292" i="3" s="1"/>
  <c r="L292" i="3" s="1"/>
  <c r="N292" i="3" s="1"/>
  <c r="R121" i="1"/>
  <c r="S121" i="1"/>
  <c r="T121" i="1" s="1"/>
  <c r="U121" i="1" s="1"/>
  <c r="W121" i="1" s="1"/>
  <c r="G121" i="1"/>
  <c r="I121" i="1" s="1"/>
  <c r="K121" i="1" s="1"/>
  <c r="M121" i="1" s="1"/>
  <c r="O121" i="1" s="1"/>
  <c r="C122" i="1" s="1"/>
  <c r="F294" i="3" l="1"/>
  <c r="C295" i="3" s="1"/>
  <c r="H294" i="3"/>
  <c r="E294" i="3"/>
  <c r="G294" i="3" s="1"/>
  <c r="D295" i="3" s="1"/>
  <c r="M295" i="3" s="1"/>
  <c r="J293" i="3"/>
  <c r="K293" i="3" s="1"/>
  <c r="L293" i="3" s="1"/>
  <c r="N293" i="3" s="1"/>
  <c r="I293" i="3"/>
  <c r="P100" i="2"/>
  <c r="K100" i="2"/>
  <c r="E122" i="1"/>
  <c r="Q122" i="1"/>
  <c r="P121" i="1"/>
  <c r="D122" i="1" s="1"/>
  <c r="I294" i="3" l="1"/>
  <c r="J294" i="3"/>
  <c r="K294" i="3" s="1"/>
  <c r="L294" i="3" s="1"/>
  <c r="N294" i="3" s="1"/>
  <c r="E295" i="3"/>
  <c r="G295" i="3" s="1"/>
  <c r="D296" i="3" s="1"/>
  <c r="M296" i="3" s="1"/>
  <c r="F295" i="3"/>
  <c r="C296" i="3" s="1"/>
  <c r="H295" i="3"/>
  <c r="L100" i="2"/>
  <c r="M100" i="2"/>
  <c r="N100" i="2" s="1"/>
  <c r="O100" i="2" s="1"/>
  <c r="Q100" i="2" s="1"/>
  <c r="V122" i="1"/>
  <c r="G122" i="1"/>
  <c r="I122" i="1" s="1"/>
  <c r="K122" i="1" s="1"/>
  <c r="M122" i="1" s="1"/>
  <c r="R122" i="1"/>
  <c r="S122" i="1"/>
  <c r="T122" i="1" s="1"/>
  <c r="U122" i="1" s="1"/>
  <c r="F122" i="1"/>
  <c r="H122" i="1" s="1"/>
  <c r="J122" i="1" s="1"/>
  <c r="L122" i="1" s="1"/>
  <c r="N122" i="1" s="1"/>
  <c r="W122" i="1" l="1"/>
  <c r="I295" i="3"/>
  <c r="J295" i="3"/>
  <c r="K295" i="3" s="1"/>
  <c r="L295" i="3" s="1"/>
  <c r="N295" i="3" s="1"/>
  <c r="E296" i="3"/>
  <c r="G296" i="3" s="1"/>
  <c r="D297" i="3" s="1"/>
  <c r="M297" i="3" s="1"/>
  <c r="H296" i="3"/>
  <c r="F296" i="3"/>
  <c r="C297" i="3" s="1"/>
  <c r="P122" i="1"/>
  <c r="D123" i="1" s="1"/>
  <c r="V123" i="1" s="1"/>
  <c r="O122" i="1"/>
  <c r="C123" i="1" s="1"/>
  <c r="I296" i="3" l="1"/>
  <c r="J296" i="3"/>
  <c r="K296" i="3" s="1"/>
  <c r="L296" i="3" s="1"/>
  <c r="N296" i="3" s="1"/>
  <c r="H297" i="3"/>
  <c r="E297" i="3"/>
  <c r="G297" i="3" s="1"/>
  <c r="D298" i="3" s="1"/>
  <c r="M298" i="3" s="1"/>
  <c r="F297" i="3"/>
  <c r="C298" i="3" s="1"/>
  <c r="F123" i="1"/>
  <c r="H123" i="1" s="1"/>
  <c r="J123" i="1" s="1"/>
  <c r="L123" i="1" s="1"/>
  <c r="N123" i="1" s="1"/>
  <c r="E123" i="1"/>
  <c r="Q123" i="1"/>
  <c r="E298" i="3" l="1"/>
  <c r="G298" i="3" s="1"/>
  <c r="D299" i="3" s="1"/>
  <c r="M299" i="3" s="1"/>
  <c r="F298" i="3"/>
  <c r="C299" i="3" s="1"/>
  <c r="H298" i="3"/>
  <c r="I297" i="3"/>
  <c r="J297" i="3"/>
  <c r="K297" i="3" s="1"/>
  <c r="L297" i="3" s="1"/>
  <c r="N297" i="3" s="1"/>
  <c r="P101" i="2"/>
  <c r="K101" i="2"/>
  <c r="G123" i="1"/>
  <c r="I123" i="1" s="1"/>
  <c r="K123" i="1" s="1"/>
  <c r="M123" i="1" s="1"/>
  <c r="O123" i="1" s="1"/>
  <c r="C124" i="1" s="1"/>
  <c r="S123" i="1"/>
  <c r="T123" i="1" s="1"/>
  <c r="U123" i="1" s="1"/>
  <c r="W123" i="1" s="1"/>
  <c r="R123" i="1"/>
  <c r="J298" i="3" l="1"/>
  <c r="K298" i="3" s="1"/>
  <c r="L298" i="3" s="1"/>
  <c r="N298" i="3" s="1"/>
  <c r="I298" i="3"/>
  <c r="H299" i="3"/>
  <c r="E299" i="3"/>
  <c r="G299" i="3" s="1"/>
  <c r="D300" i="3" s="1"/>
  <c r="M300" i="3" s="1"/>
  <c r="F299" i="3"/>
  <c r="C300" i="3" s="1"/>
  <c r="M101" i="2"/>
  <c r="N101" i="2" s="1"/>
  <c r="O101" i="2" s="1"/>
  <c r="Q101" i="2" s="1"/>
  <c r="L101" i="2"/>
  <c r="Q124" i="1"/>
  <c r="E124" i="1"/>
  <c r="P123" i="1"/>
  <c r="D124" i="1" s="1"/>
  <c r="F300" i="3" l="1"/>
  <c r="C301" i="3" s="1"/>
  <c r="E300" i="3"/>
  <c r="G300" i="3" s="1"/>
  <c r="D301" i="3" s="1"/>
  <c r="M301" i="3" s="1"/>
  <c r="H300" i="3"/>
  <c r="J299" i="3"/>
  <c r="K299" i="3" s="1"/>
  <c r="L299" i="3" s="1"/>
  <c r="N299" i="3" s="1"/>
  <c r="I299" i="3"/>
  <c r="P102" i="2"/>
  <c r="K102" i="2"/>
  <c r="V124" i="1"/>
  <c r="G124" i="1"/>
  <c r="I124" i="1" s="1"/>
  <c r="K124" i="1" s="1"/>
  <c r="M124" i="1" s="1"/>
  <c r="F124" i="1"/>
  <c r="H124" i="1" s="1"/>
  <c r="J124" i="1" s="1"/>
  <c r="L124" i="1" s="1"/>
  <c r="N124" i="1" s="1"/>
  <c r="R124" i="1"/>
  <c r="S124" i="1"/>
  <c r="T124" i="1" s="1"/>
  <c r="U124" i="1" s="1"/>
  <c r="W124" i="1" l="1"/>
  <c r="J300" i="3"/>
  <c r="K300" i="3" s="1"/>
  <c r="L300" i="3" s="1"/>
  <c r="N300" i="3" s="1"/>
  <c r="I300" i="3"/>
  <c r="F301" i="3"/>
  <c r="C302" i="3" s="1"/>
  <c r="E301" i="3"/>
  <c r="G301" i="3" s="1"/>
  <c r="D302" i="3" s="1"/>
  <c r="M302" i="3" s="1"/>
  <c r="H301" i="3"/>
  <c r="M102" i="2"/>
  <c r="N102" i="2" s="1"/>
  <c r="O102" i="2" s="1"/>
  <c r="Q102" i="2" s="1"/>
  <c r="L102" i="2"/>
  <c r="P124" i="1"/>
  <c r="D125" i="1" s="1"/>
  <c r="O124" i="1"/>
  <c r="C125" i="1" s="1"/>
  <c r="J301" i="3" l="1"/>
  <c r="K301" i="3" s="1"/>
  <c r="L301" i="3" s="1"/>
  <c r="N301" i="3" s="1"/>
  <c r="I301" i="3"/>
  <c r="F302" i="3"/>
  <c r="C303" i="3" s="1"/>
  <c r="H302" i="3"/>
  <c r="E302" i="3"/>
  <c r="G302" i="3" s="1"/>
  <c r="D303" i="3" s="1"/>
  <c r="M303" i="3" s="1"/>
  <c r="P103" i="2"/>
  <c r="K103" i="2"/>
  <c r="E125" i="1"/>
  <c r="G125" i="1" s="1"/>
  <c r="I125" i="1" s="1"/>
  <c r="K125" i="1" s="1"/>
  <c r="M125" i="1" s="1"/>
  <c r="Q125" i="1"/>
  <c r="F125" i="1"/>
  <c r="H125" i="1" s="1"/>
  <c r="J125" i="1" s="1"/>
  <c r="L125" i="1" s="1"/>
  <c r="N125" i="1" s="1"/>
  <c r="V125" i="1"/>
  <c r="H303" i="3" l="1"/>
  <c r="E303" i="3"/>
  <c r="G303" i="3" s="1"/>
  <c r="D304" i="3" s="1"/>
  <c r="M304" i="3" s="1"/>
  <c r="F303" i="3"/>
  <c r="C304" i="3" s="1"/>
  <c r="I302" i="3"/>
  <c r="J302" i="3"/>
  <c r="K302" i="3" s="1"/>
  <c r="L302" i="3" s="1"/>
  <c r="N302" i="3" s="1"/>
  <c r="M103" i="2"/>
  <c r="N103" i="2" s="1"/>
  <c r="O103" i="2" s="1"/>
  <c r="Q103" i="2" s="1"/>
  <c r="L103" i="2"/>
  <c r="O125" i="1"/>
  <c r="C126" i="1" s="1"/>
  <c r="R125" i="1"/>
  <c r="S125" i="1"/>
  <c r="T125" i="1" s="1"/>
  <c r="U125" i="1" s="1"/>
  <c r="W125" i="1" s="1"/>
  <c r="P125" i="1"/>
  <c r="D126" i="1" s="1"/>
  <c r="H304" i="3" l="1"/>
  <c r="E304" i="3"/>
  <c r="G304" i="3" s="1"/>
  <c r="D305" i="3" s="1"/>
  <c r="M305" i="3" s="1"/>
  <c r="F304" i="3"/>
  <c r="C305" i="3" s="1"/>
  <c r="J303" i="3"/>
  <c r="K303" i="3" s="1"/>
  <c r="L303" i="3" s="1"/>
  <c r="N303" i="3" s="1"/>
  <c r="I303" i="3"/>
  <c r="V126" i="1"/>
  <c r="E126" i="1"/>
  <c r="G126" i="1" s="1"/>
  <c r="Q126" i="1"/>
  <c r="F126" i="1"/>
  <c r="H126" i="1" s="1"/>
  <c r="J126" i="1" s="1"/>
  <c r="L126" i="1" s="1"/>
  <c r="N126" i="1" s="1"/>
  <c r="H305" i="3" l="1"/>
  <c r="E305" i="3"/>
  <c r="G305" i="3" s="1"/>
  <c r="D306" i="3" s="1"/>
  <c r="M306" i="3" s="1"/>
  <c r="F305" i="3"/>
  <c r="C306" i="3" s="1"/>
  <c r="J304" i="3"/>
  <c r="K304" i="3" s="1"/>
  <c r="L304" i="3" s="1"/>
  <c r="N304" i="3" s="1"/>
  <c r="I304" i="3"/>
  <c r="I126" i="1"/>
  <c r="K126" i="1" s="1"/>
  <c r="M126" i="1" s="1"/>
  <c r="O126" i="1" s="1"/>
  <c r="C127" i="1" s="1"/>
  <c r="R126" i="1"/>
  <c r="S126" i="1"/>
  <c r="T126" i="1" s="1"/>
  <c r="U126" i="1" s="1"/>
  <c r="W126" i="1" s="1"/>
  <c r="E306" i="3" l="1"/>
  <c r="G306" i="3" s="1"/>
  <c r="D307" i="3" s="1"/>
  <c r="M307" i="3" s="1"/>
  <c r="H306" i="3"/>
  <c r="F306" i="3"/>
  <c r="C307" i="3" s="1"/>
  <c r="I305" i="3"/>
  <c r="J305" i="3"/>
  <c r="K305" i="3" s="1"/>
  <c r="L305" i="3" s="1"/>
  <c r="N305" i="3" s="1"/>
  <c r="P126" i="1"/>
  <c r="D127" i="1" s="1"/>
  <c r="V127" i="1" s="1"/>
  <c r="P104" i="2"/>
  <c r="K104" i="2"/>
  <c r="E127" i="1"/>
  <c r="Q127" i="1"/>
  <c r="H307" i="3" l="1"/>
  <c r="E307" i="3"/>
  <c r="G307" i="3" s="1"/>
  <c r="D308" i="3" s="1"/>
  <c r="M308" i="3" s="1"/>
  <c r="F307" i="3"/>
  <c r="C308" i="3" s="1"/>
  <c r="I306" i="3"/>
  <c r="J306" i="3"/>
  <c r="K306" i="3" s="1"/>
  <c r="L306" i="3" s="1"/>
  <c r="N306" i="3" s="1"/>
  <c r="F127" i="1"/>
  <c r="H127" i="1" s="1"/>
  <c r="J127" i="1" s="1"/>
  <c r="L127" i="1" s="1"/>
  <c r="N127" i="1" s="1"/>
  <c r="M104" i="2"/>
  <c r="N104" i="2" s="1"/>
  <c r="O104" i="2" s="1"/>
  <c r="Q104" i="2" s="1"/>
  <c r="L104" i="2"/>
  <c r="R127" i="1"/>
  <c r="S127" i="1"/>
  <c r="T127" i="1" s="1"/>
  <c r="U127" i="1" s="1"/>
  <c r="W127" i="1" s="1"/>
  <c r="G127" i="1"/>
  <c r="I127" i="1" s="1"/>
  <c r="K127" i="1" s="1"/>
  <c r="M127" i="1" s="1"/>
  <c r="O127" i="1" l="1"/>
  <c r="C128" i="1" s="1"/>
  <c r="E128" i="1" s="1"/>
  <c r="H308" i="3"/>
  <c r="E308" i="3"/>
  <c r="G308" i="3" s="1"/>
  <c r="D309" i="3" s="1"/>
  <c r="M309" i="3" s="1"/>
  <c r="F308" i="3"/>
  <c r="C309" i="3" s="1"/>
  <c r="I307" i="3"/>
  <c r="J307" i="3"/>
  <c r="K307" i="3" s="1"/>
  <c r="L307" i="3" s="1"/>
  <c r="N307" i="3" s="1"/>
  <c r="P105" i="2"/>
  <c r="K105" i="2"/>
  <c r="P127" i="1"/>
  <c r="D128" i="1" s="1"/>
  <c r="Q128" i="1" l="1"/>
  <c r="S128" i="1" s="1"/>
  <c r="T128" i="1" s="1"/>
  <c r="U128" i="1" s="1"/>
  <c r="E309" i="3"/>
  <c r="G309" i="3" s="1"/>
  <c r="D310" i="3" s="1"/>
  <c r="M310" i="3" s="1"/>
  <c r="F309" i="3"/>
  <c r="C310" i="3" s="1"/>
  <c r="H309" i="3"/>
  <c r="I308" i="3"/>
  <c r="J308" i="3"/>
  <c r="K308" i="3" s="1"/>
  <c r="L308" i="3" s="1"/>
  <c r="N308" i="3" s="1"/>
  <c r="L105" i="2"/>
  <c r="M105" i="2"/>
  <c r="N105" i="2" s="1"/>
  <c r="O105" i="2" s="1"/>
  <c r="Q105" i="2" s="1"/>
  <c r="V128" i="1"/>
  <c r="G128" i="1"/>
  <c r="I128" i="1" s="1"/>
  <c r="K128" i="1" s="1"/>
  <c r="M128" i="1" s="1"/>
  <c r="F128" i="1"/>
  <c r="H128" i="1" s="1"/>
  <c r="J128" i="1" s="1"/>
  <c r="L128" i="1" s="1"/>
  <c r="N128" i="1" s="1"/>
  <c r="R128" i="1"/>
  <c r="W128" i="1" l="1"/>
  <c r="I309" i="3"/>
  <c r="J309" i="3"/>
  <c r="K309" i="3" s="1"/>
  <c r="L309" i="3" s="1"/>
  <c r="N309" i="3" s="1"/>
  <c r="F310" i="3"/>
  <c r="C311" i="3" s="1"/>
  <c r="E310" i="3"/>
  <c r="G310" i="3" s="1"/>
  <c r="D311" i="3" s="1"/>
  <c r="M311" i="3" s="1"/>
  <c r="H310" i="3"/>
  <c r="P128" i="1"/>
  <c r="D129" i="1" s="1"/>
  <c r="O128" i="1"/>
  <c r="C129" i="1" s="1"/>
  <c r="E129" i="1" s="1"/>
  <c r="G129" i="1" s="1"/>
  <c r="I129" i="1" s="1"/>
  <c r="K129" i="1" s="1"/>
  <c r="M129" i="1" s="1"/>
  <c r="V129" i="1"/>
  <c r="I310" i="3" l="1"/>
  <c r="J310" i="3"/>
  <c r="K310" i="3" s="1"/>
  <c r="L310" i="3" s="1"/>
  <c r="N310" i="3" s="1"/>
  <c r="E311" i="3"/>
  <c r="G311" i="3" s="1"/>
  <c r="D312" i="3" s="1"/>
  <c r="M312" i="3" s="1"/>
  <c r="H311" i="3"/>
  <c r="F311" i="3"/>
  <c r="C312" i="3" s="1"/>
  <c r="F129" i="1"/>
  <c r="H129" i="1" s="1"/>
  <c r="J129" i="1" s="1"/>
  <c r="L129" i="1" s="1"/>
  <c r="N129" i="1" s="1"/>
  <c r="P129" i="1" s="1"/>
  <c r="D130" i="1" s="1"/>
  <c r="Q129" i="1"/>
  <c r="R129" i="1" s="1"/>
  <c r="S129" i="1"/>
  <c r="T129" i="1" s="1"/>
  <c r="U129" i="1" s="1"/>
  <c r="W129" i="1" s="1"/>
  <c r="E312" i="3" l="1"/>
  <c r="G312" i="3" s="1"/>
  <c r="D313" i="3" s="1"/>
  <c r="M313" i="3" s="1"/>
  <c r="H312" i="3"/>
  <c r="F312" i="3"/>
  <c r="C313" i="3" s="1"/>
  <c r="J311" i="3"/>
  <c r="K311" i="3" s="1"/>
  <c r="L311" i="3" s="1"/>
  <c r="N311" i="3" s="1"/>
  <c r="I311" i="3"/>
  <c r="O129" i="1"/>
  <c r="C130" i="1" s="1"/>
  <c r="F130" i="1" s="1"/>
  <c r="H130" i="1" s="1"/>
  <c r="J130" i="1" s="1"/>
  <c r="L130" i="1" s="1"/>
  <c r="N130" i="1" s="1"/>
  <c r="P106" i="2"/>
  <c r="K106" i="2"/>
  <c r="V130" i="1"/>
  <c r="I312" i="3" l="1"/>
  <c r="J312" i="3"/>
  <c r="K312" i="3" s="1"/>
  <c r="L312" i="3" s="1"/>
  <c r="N312" i="3" s="1"/>
  <c r="E313" i="3"/>
  <c r="G313" i="3" s="1"/>
  <c r="D314" i="3" s="1"/>
  <c r="M314" i="3" s="1"/>
  <c r="F313" i="3"/>
  <c r="C314" i="3" s="1"/>
  <c r="H313" i="3"/>
  <c r="Q130" i="1"/>
  <c r="E130" i="1"/>
  <c r="G130" i="1" s="1"/>
  <c r="I130" i="1" s="1"/>
  <c r="K130" i="1" s="1"/>
  <c r="M130" i="1" s="1"/>
  <c r="O130" i="1" s="1"/>
  <c r="C131" i="1" s="1"/>
  <c r="M106" i="2"/>
  <c r="N106" i="2" s="1"/>
  <c r="O106" i="2" s="1"/>
  <c r="Q106" i="2" s="1"/>
  <c r="L106" i="2"/>
  <c r="J313" i="3" l="1"/>
  <c r="K313" i="3" s="1"/>
  <c r="L313" i="3" s="1"/>
  <c r="N313" i="3" s="1"/>
  <c r="I313" i="3"/>
  <c r="H314" i="3"/>
  <c r="E314" i="3"/>
  <c r="G314" i="3" s="1"/>
  <c r="D315" i="3" s="1"/>
  <c r="M315" i="3" s="1"/>
  <c r="F314" i="3"/>
  <c r="C315" i="3" s="1"/>
  <c r="R130" i="1"/>
  <c r="S130" i="1"/>
  <c r="T130" i="1" s="1"/>
  <c r="U130" i="1" s="1"/>
  <c r="W130" i="1" s="1"/>
  <c r="P130" i="1"/>
  <c r="D131" i="1" s="1"/>
  <c r="V131" i="1" s="1"/>
  <c r="E131" i="1"/>
  <c r="Q131" i="1"/>
  <c r="F131" i="1" l="1"/>
  <c r="H131" i="1" s="1"/>
  <c r="J131" i="1" s="1"/>
  <c r="L131" i="1" s="1"/>
  <c r="N131" i="1" s="1"/>
  <c r="H315" i="3"/>
  <c r="F315" i="3"/>
  <c r="C316" i="3" s="1"/>
  <c r="E315" i="3"/>
  <c r="G315" i="3" s="1"/>
  <c r="D316" i="3" s="1"/>
  <c r="M316" i="3" s="1"/>
  <c r="J314" i="3"/>
  <c r="K314" i="3" s="1"/>
  <c r="L314" i="3" s="1"/>
  <c r="N314" i="3" s="1"/>
  <c r="I314" i="3"/>
  <c r="R131" i="1"/>
  <c r="S131" i="1"/>
  <c r="T131" i="1" s="1"/>
  <c r="U131" i="1" s="1"/>
  <c r="W131" i="1" s="1"/>
  <c r="G131" i="1"/>
  <c r="E316" i="3" l="1"/>
  <c r="G316" i="3" s="1"/>
  <c r="D317" i="3" s="1"/>
  <c r="M317" i="3" s="1"/>
  <c r="F316" i="3"/>
  <c r="C317" i="3" s="1"/>
  <c r="H316" i="3"/>
  <c r="J315" i="3"/>
  <c r="K315" i="3" s="1"/>
  <c r="L315" i="3" s="1"/>
  <c r="N315" i="3" s="1"/>
  <c r="I315" i="3"/>
  <c r="P107" i="2"/>
  <c r="K107" i="2"/>
  <c r="I131" i="1"/>
  <c r="K131" i="1" s="1"/>
  <c r="I316" i="3" l="1"/>
  <c r="J316" i="3"/>
  <c r="K316" i="3" s="1"/>
  <c r="L316" i="3" s="1"/>
  <c r="N316" i="3" s="1"/>
  <c r="E317" i="3"/>
  <c r="G317" i="3" s="1"/>
  <c r="D318" i="3" s="1"/>
  <c r="M318" i="3" s="1"/>
  <c r="F317" i="3"/>
  <c r="C318" i="3" s="1"/>
  <c r="H317" i="3"/>
  <c r="M107" i="2"/>
  <c r="N107" i="2" s="1"/>
  <c r="O107" i="2" s="1"/>
  <c r="Q107" i="2" s="1"/>
  <c r="L107" i="2"/>
  <c r="M131" i="1"/>
  <c r="O131" i="1" s="1"/>
  <c r="C132" i="1" s="1"/>
  <c r="P131" i="1"/>
  <c r="D132" i="1" s="1"/>
  <c r="I317" i="3" l="1"/>
  <c r="J317" i="3"/>
  <c r="K317" i="3" s="1"/>
  <c r="L317" i="3" s="1"/>
  <c r="N317" i="3" s="1"/>
  <c r="H318" i="3"/>
  <c r="F318" i="3"/>
  <c r="C319" i="3" s="1"/>
  <c r="E318" i="3"/>
  <c r="G318" i="3" s="1"/>
  <c r="D319" i="3" s="1"/>
  <c r="M319" i="3" s="1"/>
  <c r="V132" i="1"/>
  <c r="Q132" i="1"/>
  <c r="F132" i="1"/>
  <c r="H132" i="1" s="1"/>
  <c r="J132" i="1" s="1"/>
  <c r="L132" i="1" s="1"/>
  <c r="N132" i="1" s="1"/>
  <c r="E132" i="1"/>
  <c r="E319" i="3" l="1"/>
  <c r="G319" i="3" s="1"/>
  <c r="D320" i="3" s="1"/>
  <c r="M320" i="3" s="1"/>
  <c r="F319" i="3"/>
  <c r="C320" i="3" s="1"/>
  <c r="H319" i="3"/>
  <c r="I318" i="3"/>
  <c r="J318" i="3"/>
  <c r="K318" i="3" s="1"/>
  <c r="L318" i="3" s="1"/>
  <c r="N318" i="3" s="1"/>
  <c r="R132" i="1"/>
  <c r="S132" i="1"/>
  <c r="T132" i="1" s="1"/>
  <c r="U132" i="1" s="1"/>
  <c r="W132" i="1" s="1"/>
  <c r="G132" i="1"/>
  <c r="I132" i="1" s="1"/>
  <c r="K132" i="1" s="1"/>
  <c r="M132" i="1" s="1"/>
  <c r="O132" i="1" s="1"/>
  <c r="C133" i="1" s="1"/>
  <c r="I319" i="3" l="1"/>
  <c r="J319" i="3"/>
  <c r="K319" i="3" s="1"/>
  <c r="L319" i="3" s="1"/>
  <c r="N319" i="3" s="1"/>
  <c r="H320" i="3"/>
  <c r="E320" i="3"/>
  <c r="G320" i="3" s="1"/>
  <c r="D321" i="3" s="1"/>
  <c r="M321" i="3" s="1"/>
  <c r="F320" i="3"/>
  <c r="C321" i="3" s="1"/>
  <c r="P108" i="2"/>
  <c r="K108" i="2"/>
  <c r="Q133" i="1"/>
  <c r="E133" i="1"/>
  <c r="P132" i="1"/>
  <c r="D133" i="1" s="1"/>
  <c r="E321" i="3" l="1"/>
  <c r="G321" i="3" s="1"/>
  <c r="D322" i="3" s="1"/>
  <c r="M322" i="3" s="1"/>
  <c r="F321" i="3"/>
  <c r="C322" i="3" s="1"/>
  <c r="H321" i="3"/>
  <c r="J320" i="3"/>
  <c r="K320" i="3" s="1"/>
  <c r="L320" i="3" s="1"/>
  <c r="N320" i="3" s="1"/>
  <c r="I320" i="3"/>
  <c r="L108" i="2"/>
  <c r="M108" i="2"/>
  <c r="N108" i="2" s="1"/>
  <c r="O108" i="2" s="1"/>
  <c r="Q108" i="2" s="1"/>
  <c r="V133" i="1"/>
  <c r="G133" i="1"/>
  <c r="I133" i="1" s="1"/>
  <c r="K133" i="1" s="1"/>
  <c r="M133" i="1" s="1"/>
  <c r="F133" i="1"/>
  <c r="H133" i="1" s="1"/>
  <c r="J133" i="1" s="1"/>
  <c r="L133" i="1" s="1"/>
  <c r="N133" i="1" s="1"/>
  <c r="R133" i="1"/>
  <c r="S133" i="1"/>
  <c r="T133" i="1" s="1"/>
  <c r="U133" i="1" s="1"/>
  <c r="I321" i="3" l="1"/>
  <c r="J321" i="3"/>
  <c r="K321" i="3" s="1"/>
  <c r="L321" i="3" s="1"/>
  <c r="N321" i="3" s="1"/>
  <c r="E322" i="3"/>
  <c r="G322" i="3" s="1"/>
  <c r="D323" i="3" s="1"/>
  <c r="M323" i="3" s="1"/>
  <c r="F322" i="3"/>
  <c r="C323" i="3" s="1"/>
  <c r="H322" i="3"/>
  <c r="W133" i="1"/>
  <c r="O133" i="1"/>
  <c r="C134" i="1" s="1"/>
  <c r="Q134" i="1" s="1"/>
  <c r="P133" i="1"/>
  <c r="D134" i="1" s="1"/>
  <c r="J322" i="3" l="1"/>
  <c r="K322" i="3" s="1"/>
  <c r="L322" i="3" s="1"/>
  <c r="N322" i="3" s="1"/>
  <c r="I322" i="3"/>
  <c r="E323" i="3"/>
  <c r="G323" i="3" s="1"/>
  <c r="D324" i="3" s="1"/>
  <c r="M324" i="3" s="1"/>
  <c r="F323" i="3"/>
  <c r="C324" i="3" s="1"/>
  <c r="H323" i="3"/>
  <c r="E134" i="1"/>
  <c r="G134" i="1" s="1"/>
  <c r="I134" i="1" s="1"/>
  <c r="K134" i="1" s="1"/>
  <c r="M134" i="1" s="1"/>
  <c r="V134" i="1"/>
  <c r="S134" i="1"/>
  <c r="T134" i="1" s="1"/>
  <c r="U134" i="1" s="1"/>
  <c r="R134" i="1"/>
  <c r="F134" i="1"/>
  <c r="H134" i="1" s="1"/>
  <c r="J134" i="1" s="1"/>
  <c r="L134" i="1" s="1"/>
  <c r="N134" i="1" s="1"/>
  <c r="W134" i="1" l="1"/>
  <c r="I323" i="3"/>
  <c r="J323" i="3"/>
  <c r="K323" i="3" s="1"/>
  <c r="L323" i="3" s="1"/>
  <c r="N323" i="3" s="1"/>
  <c r="H324" i="3"/>
  <c r="F324" i="3"/>
  <c r="C325" i="3" s="1"/>
  <c r="E324" i="3"/>
  <c r="G324" i="3" s="1"/>
  <c r="D325" i="3" s="1"/>
  <c r="M325" i="3" s="1"/>
  <c r="P109" i="2"/>
  <c r="K109" i="2"/>
  <c r="O134" i="1"/>
  <c r="C135" i="1" s="1"/>
  <c r="P134" i="1"/>
  <c r="D135" i="1" s="1"/>
  <c r="F325" i="3" l="1"/>
  <c r="C326" i="3" s="1"/>
  <c r="H325" i="3"/>
  <c r="E325" i="3"/>
  <c r="G325" i="3" s="1"/>
  <c r="D326" i="3" s="1"/>
  <c r="M326" i="3" s="1"/>
  <c r="J324" i="3"/>
  <c r="K324" i="3" s="1"/>
  <c r="L324" i="3" s="1"/>
  <c r="N324" i="3" s="1"/>
  <c r="I324" i="3"/>
  <c r="M109" i="2"/>
  <c r="N109" i="2" s="1"/>
  <c r="O109" i="2" s="1"/>
  <c r="Q109" i="2" s="1"/>
  <c r="L109" i="2"/>
  <c r="V135" i="1"/>
  <c r="E135" i="1"/>
  <c r="F135" i="1"/>
  <c r="H135" i="1" s="1"/>
  <c r="J135" i="1" s="1"/>
  <c r="L135" i="1" s="1"/>
  <c r="N135" i="1" s="1"/>
  <c r="Q135" i="1"/>
  <c r="I325" i="3" l="1"/>
  <c r="J325" i="3"/>
  <c r="K325" i="3" s="1"/>
  <c r="L325" i="3" s="1"/>
  <c r="N325" i="3" s="1"/>
  <c r="E326" i="3"/>
  <c r="G326" i="3" s="1"/>
  <c r="D327" i="3" s="1"/>
  <c r="M327" i="3" s="1"/>
  <c r="F326" i="3"/>
  <c r="C327" i="3" s="1"/>
  <c r="H326" i="3"/>
  <c r="R135" i="1"/>
  <c r="S135" i="1"/>
  <c r="T135" i="1" s="1"/>
  <c r="U135" i="1" s="1"/>
  <c r="W135" i="1" s="1"/>
  <c r="G135" i="1"/>
  <c r="I135" i="1" s="1"/>
  <c r="K135" i="1" s="1"/>
  <c r="M135" i="1" s="1"/>
  <c r="O135" i="1" s="1"/>
  <c r="C136" i="1" s="1"/>
  <c r="J326" i="3" l="1"/>
  <c r="K326" i="3" s="1"/>
  <c r="L326" i="3" s="1"/>
  <c r="N326" i="3" s="1"/>
  <c r="I326" i="3"/>
  <c r="H327" i="3"/>
  <c r="E327" i="3"/>
  <c r="G327" i="3" s="1"/>
  <c r="D328" i="3" s="1"/>
  <c r="M328" i="3" s="1"/>
  <c r="F327" i="3"/>
  <c r="C328" i="3" s="1"/>
  <c r="P135" i="1"/>
  <c r="D136" i="1" s="1"/>
  <c r="F136" i="1" s="1"/>
  <c r="H136" i="1" s="1"/>
  <c r="J136" i="1" s="1"/>
  <c r="L136" i="1" s="1"/>
  <c r="N136" i="1" s="1"/>
  <c r="Q136" i="1"/>
  <c r="E136" i="1"/>
  <c r="J327" i="3" l="1"/>
  <c r="K327" i="3" s="1"/>
  <c r="L327" i="3" s="1"/>
  <c r="N327" i="3" s="1"/>
  <c r="I327" i="3"/>
  <c r="E328" i="3"/>
  <c r="G328" i="3" s="1"/>
  <c r="D329" i="3" s="1"/>
  <c r="M329" i="3" s="1"/>
  <c r="H328" i="3"/>
  <c r="F328" i="3"/>
  <c r="C329" i="3" s="1"/>
  <c r="P110" i="2"/>
  <c r="K110" i="2"/>
  <c r="R136" i="1"/>
  <c r="S136" i="1"/>
  <c r="T136" i="1" s="1"/>
  <c r="U136" i="1" s="1"/>
  <c r="V136" i="1"/>
  <c r="G136" i="1"/>
  <c r="I136" i="1" s="1"/>
  <c r="K136" i="1" s="1"/>
  <c r="P136" i="1" s="1"/>
  <c r="D137" i="1" s="1"/>
  <c r="E329" i="3" l="1"/>
  <c r="G329" i="3" s="1"/>
  <c r="D330" i="3" s="1"/>
  <c r="M330" i="3" s="1"/>
  <c r="F329" i="3"/>
  <c r="C330" i="3" s="1"/>
  <c r="H329" i="3"/>
  <c r="I328" i="3"/>
  <c r="J328" i="3"/>
  <c r="K328" i="3" s="1"/>
  <c r="L328" i="3" s="1"/>
  <c r="N328" i="3" s="1"/>
  <c r="L110" i="2"/>
  <c r="M110" i="2"/>
  <c r="N110" i="2" s="1"/>
  <c r="O110" i="2" s="1"/>
  <c r="Q110" i="2" s="1"/>
  <c r="V137" i="1"/>
  <c r="M136" i="1"/>
  <c r="O136" i="1" s="1"/>
  <c r="C137" i="1" s="1"/>
  <c r="W136" i="1"/>
  <c r="J329" i="3" l="1"/>
  <c r="K329" i="3" s="1"/>
  <c r="L329" i="3" s="1"/>
  <c r="N329" i="3" s="1"/>
  <c r="I329" i="3"/>
  <c r="H330" i="3"/>
  <c r="F330" i="3"/>
  <c r="C331" i="3" s="1"/>
  <c r="E330" i="3"/>
  <c r="G330" i="3" s="1"/>
  <c r="D331" i="3" s="1"/>
  <c r="M331" i="3" s="1"/>
  <c r="K111" i="2"/>
  <c r="P111" i="2"/>
  <c r="Q137" i="1"/>
  <c r="E137" i="1"/>
  <c r="F137" i="1"/>
  <c r="H137" i="1" s="1"/>
  <c r="J137" i="1" s="1"/>
  <c r="L137" i="1" s="1"/>
  <c r="N137" i="1" s="1"/>
  <c r="E331" i="3" l="1"/>
  <c r="G331" i="3" s="1"/>
  <c r="D332" i="3" s="1"/>
  <c r="M332" i="3" s="1"/>
  <c r="F331" i="3"/>
  <c r="C332" i="3" s="1"/>
  <c r="H331" i="3"/>
  <c r="I330" i="3"/>
  <c r="J330" i="3"/>
  <c r="K330" i="3" s="1"/>
  <c r="L330" i="3" s="1"/>
  <c r="N330" i="3" s="1"/>
  <c r="K112" i="2"/>
  <c r="L111" i="2"/>
  <c r="M111" i="2"/>
  <c r="N111" i="2" s="1"/>
  <c r="O111" i="2" s="1"/>
  <c r="Q111" i="2" s="1"/>
  <c r="G137" i="1"/>
  <c r="I137" i="1" s="1"/>
  <c r="K137" i="1" s="1"/>
  <c r="M137" i="1" s="1"/>
  <c r="O137" i="1" s="1"/>
  <c r="C138" i="1" s="1"/>
  <c r="R137" i="1"/>
  <c r="S137" i="1"/>
  <c r="T137" i="1" s="1"/>
  <c r="U137" i="1" s="1"/>
  <c r="W137" i="1" s="1"/>
  <c r="I331" i="3" l="1"/>
  <c r="J331" i="3"/>
  <c r="K331" i="3" s="1"/>
  <c r="L331" i="3" s="1"/>
  <c r="N331" i="3" s="1"/>
  <c r="F332" i="3"/>
  <c r="C333" i="3" s="1"/>
  <c r="H332" i="3"/>
  <c r="E332" i="3"/>
  <c r="G332" i="3" s="1"/>
  <c r="D333" i="3" s="1"/>
  <c r="M333" i="3" s="1"/>
  <c r="P112" i="2"/>
  <c r="L112" i="2"/>
  <c r="M112" i="2"/>
  <c r="N112" i="2" s="1"/>
  <c r="O112" i="2" s="1"/>
  <c r="E138" i="1"/>
  <c r="Q138" i="1"/>
  <c r="P137" i="1"/>
  <c r="D138" i="1" s="1"/>
  <c r="I332" i="3" l="1"/>
  <c r="J332" i="3"/>
  <c r="K332" i="3" s="1"/>
  <c r="L332" i="3" s="1"/>
  <c r="N332" i="3" s="1"/>
  <c r="H333" i="3"/>
  <c r="E333" i="3"/>
  <c r="G333" i="3" s="1"/>
  <c r="D334" i="3" s="1"/>
  <c r="M334" i="3" s="1"/>
  <c r="F333" i="3"/>
  <c r="C334" i="3" s="1"/>
  <c r="Q112" i="2"/>
  <c r="V138" i="1"/>
  <c r="G138" i="1"/>
  <c r="I138" i="1" s="1"/>
  <c r="K138" i="1" s="1"/>
  <c r="M138" i="1" s="1"/>
  <c r="R138" i="1"/>
  <c r="S138" i="1"/>
  <c r="T138" i="1" s="1"/>
  <c r="U138" i="1" s="1"/>
  <c r="W138" i="1" s="1"/>
  <c r="F138" i="1"/>
  <c r="H138" i="1" s="1"/>
  <c r="J138" i="1" s="1"/>
  <c r="L138" i="1" s="1"/>
  <c r="N138" i="1" s="1"/>
  <c r="F334" i="3" l="1"/>
  <c r="C335" i="3" s="1"/>
  <c r="E334" i="3"/>
  <c r="G334" i="3" s="1"/>
  <c r="D335" i="3" s="1"/>
  <c r="M335" i="3" s="1"/>
  <c r="H334" i="3"/>
  <c r="I333" i="3"/>
  <c r="J333" i="3"/>
  <c r="K333" i="3" s="1"/>
  <c r="L333" i="3" s="1"/>
  <c r="N333" i="3" s="1"/>
  <c r="K113" i="2"/>
  <c r="P113" i="2"/>
  <c r="O138" i="1"/>
  <c r="C139" i="1" s="1"/>
  <c r="P138" i="1"/>
  <c r="D139" i="1" s="1"/>
  <c r="I334" i="3" l="1"/>
  <c r="J334" i="3"/>
  <c r="K334" i="3" s="1"/>
  <c r="L334" i="3" s="1"/>
  <c r="N334" i="3" s="1"/>
  <c r="F335" i="3"/>
  <c r="C336" i="3" s="1"/>
  <c r="H335" i="3"/>
  <c r="E335" i="3"/>
  <c r="G335" i="3" s="1"/>
  <c r="D336" i="3" s="1"/>
  <c r="M336" i="3" s="1"/>
  <c r="L113" i="2"/>
  <c r="M113" i="2"/>
  <c r="N113" i="2" s="1"/>
  <c r="O113" i="2" s="1"/>
  <c r="Q113" i="2" s="1"/>
  <c r="V139" i="1"/>
  <c r="E139" i="1"/>
  <c r="F139" i="1"/>
  <c r="H139" i="1" s="1"/>
  <c r="J139" i="1" s="1"/>
  <c r="L139" i="1" s="1"/>
  <c r="N139" i="1" s="1"/>
  <c r="Q139" i="1"/>
  <c r="I335" i="3" l="1"/>
  <c r="J335" i="3"/>
  <c r="K335" i="3" s="1"/>
  <c r="L335" i="3" s="1"/>
  <c r="N335" i="3" s="1"/>
  <c r="E336" i="3"/>
  <c r="G336" i="3" s="1"/>
  <c r="D337" i="3" s="1"/>
  <c r="M337" i="3" s="1"/>
  <c r="H336" i="3"/>
  <c r="F336" i="3"/>
  <c r="C337" i="3" s="1"/>
  <c r="P114" i="2"/>
  <c r="K114" i="2"/>
  <c r="S139" i="1"/>
  <c r="T139" i="1" s="1"/>
  <c r="U139" i="1" s="1"/>
  <c r="W139" i="1" s="1"/>
  <c r="R139" i="1"/>
  <c r="G139" i="1"/>
  <c r="I139" i="1" s="1"/>
  <c r="K139" i="1" s="1"/>
  <c r="M139" i="1" s="1"/>
  <c r="O139" i="1" s="1"/>
  <c r="C140" i="1" s="1"/>
  <c r="J336" i="3" l="1"/>
  <c r="K336" i="3" s="1"/>
  <c r="L336" i="3" s="1"/>
  <c r="N336" i="3" s="1"/>
  <c r="I336" i="3"/>
  <c r="E337" i="3"/>
  <c r="G337" i="3" s="1"/>
  <c r="D338" i="3" s="1"/>
  <c r="M338" i="3" s="1"/>
  <c r="F337" i="3"/>
  <c r="C338" i="3" s="1"/>
  <c r="H337" i="3"/>
  <c r="L114" i="2"/>
  <c r="M114" i="2"/>
  <c r="N114" i="2" s="1"/>
  <c r="O114" i="2" s="1"/>
  <c r="Q114" i="2" s="1"/>
  <c r="E140" i="1"/>
  <c r="Q140" i="1"/>
  <c r="P139" i="1"/>
  <c r="D140" i="1" s="1"/>
  <c r="E338" i="3" l="1"/>
  <c r="G338" i="3" s="1"/>
  <c r="D339" i="3" s="1"/>
  <c r="M339" i="3" s="1"/>
  <c r="F338" i="3"/>
  <c r="C339" i="3" s="1"/>
  <c r="H338" i="3"/>
  <c r="I337" i="3"/>
  <c r="J337" i="3"/>
  <c r="K337" i="3" s="1"/>
  <c r="L337" i="3" s="1"/>
  <c r="N337" i="3" s="1"/>
  <c r="P115" i="2"/>
  <c r="K115" i="2"/>
  <c r="V140" i="1"/>
  <c r="G140" i="1"/>
  <c r="I140" i="1" s="1"/>
  <c r="K140" i="1" s="1"/>
  <c r="M140" i="1" s="1"/>
  <c r="F140" i="1"/>
  <c r="H140" i="1" s="1"/>
  <c r="J140" i="1" s="1"/>
  <c r="L140" i="1" s="1"/>
  <c r="N140" i="1" s="1"/>
  <c r="R140" i="1"/>
  <c r="S140" i="1"/>
  <c r="T140" i="1" s="1"/>
  <c r="U140" i="1" s="1"/>
  <c r="P140" i="1" l="1"/>
  <c r="D141" i="1" s="1"/>
  <c r="V141" i="1" s="1"/>
  <c r="W140" i="1"/>
  <c r="H339" i="3"/>
  <c r="F339" i="3"/>
  <c r="C340" i="3" s="1"/>
  <c r="E339" i="3"/>
  <c r="G339" i="3" s="1"/>
  <c r="D340" i="3" s="1"/>
  <c r="M340" i="3" s="1"/>
  <c r="I338" i="3"/>
  <c r="J338" i="3"/>
  <c r="K338" i="3" s="1"/>
  <c r="L338" i="3" s="1"/>
  <c r="N338" i="3" s="1"/>
  <c r="L115" i="2"/>
  <c r="M115" i="2"/>
  <c r="N115" i="2" s="1"/>
  <c r="O115" i="2" s="1"/>
  <c r="Q115" i="2" s="1"/>
  <c r="O140" i="1"/>
  <c r="C141" i="1" s="1"/>
  <c r="H340" i="3" l="1"/>
  <c r="E340" i="3"/>
  <c r="G340" i="3" s="1"/>
  <c r="D341" i="3" s="1"/>
  <c r="M341" i="3" s="1"/>
  <c r="F340" i="3"/>
  <c r="C341" i="3" s="1"/>
  <c r="I339" i="3"/>
  <c r="J339" i="3"/>
  <c r="K339" i="3" s="1"/>
  <c r="L339" i="3" s="1"/>
  <c r="N339" i="3" s="1"/>
  <c r="P116" i="2"/>
  <c r="K116" i="2"/>
  <c r="Q141" i="1"/>
  <c r="E141" i="1"/>
  <c r="F141" i="1"/>
  <c r="H141" i="1" s="1"/>
  <c r="J141" i="1" s="1"/>
  <c r="L141" i="1" s="1"/>
  <c r="N141" i="1" s="1"/>
  <c r="H341" i="3" l="1"/>
  <c r="E341" i="3"/>
  <c r="G341" i="3" s="1"/>
  <c r="D342" i="3" s="1"/>
  <c r="M342" i="3" s="1"/>
  <c r="F341" i="3"/>
  <c r="C342" i="3" s="1"/>
  <c r="J340" i="3"/>
  <c r="K340" i="3" s="1"/>
  <c r="L340" i="3" s="1"/>
  <c r="N340" i="3" s="1"/>
  <c r="I340" i="3"/>
  <c r="M116" i="2"/>
  <c r="N116" i="2" s="1"/>
  <c r="O116" i="2" s="1"/>
  <c r="Q116" i="2" s="1"/>
  <c r="L116" i="2"/>
  <c r="G141" i="1"/>
  <c r="I141" i="1" s="1"/>
  <c r="K141" i="1" s="1"/>
  <c r="M141" i="1" s="1"/>
  <c r="O141" i="1" s="1"/>
  <c r="C142" i="1" s="1"/>
  <c r="R141" i="1"/>
  <c r="S141" i="1"/>
  <c r="T141" i="1" s="1"/>
  <c r="U141" i="1" s="1"/>
  <c r="W141" i="1" s="1"/>
  <c r="H342" i="3" l="1"/>
  <c r="F342" i="3"/>
  <c r="C343" i="3" s="1"/>
  <c r="E342" i="3"/>
  <c r="G342" i="3" s="1"/>
  <c r="D343" i="3" s="1"/>
  <c r="M343" i="3" s="1"/>
  <c r="I341" i="3"/>
  <c r="J341" i="3"/>
  <c r="K341" i="3" s="1"/>
  <c r="L341" i="3" s="1"/>
  <c r="N341" i="3" s="1"/>
  <c r="Q142" i="1"/>
  <c r="E142" i="1"/>
  <c r="P141" i="1"/>
  <c r="D142" i="1" s="1"/>
  <c r="F343" i="3" l="1"/>
  <c r="C344" i="3" s="1"/>
  <c r="H343" i="3"/>
  <c r="E343" i="3"/>
  <c r="G343" i="3" s="1"/>
  <c r="D344" i="3" s="1"/>
  <c r="M344" i="3" s="1"/>
  <c r="I342" i="3"/>
  <c r="J342" i="3"/>
  <c r="K342" i="3" s="1"/>
  <c r="L342" i="3" s="1"/>
  <c r="N342" i="3" s="1"/>
  <c r="G142" i="1"/>
  <c r="I142" i="1" s="1"/>
  <c r="K142" i="1" s="1"/>
  <c r="M142" i="1" s="1"/>
  <c r="V142" i="1"/>
  <c r="F142" i="1"/>
  <c r="H142" i="1" s="1"/>
  <c r="J142" i="1" s="1"/>
  <c r="L142" i="1" s="1"/>
  <c r="N142" i="1" s="1"/>
  <c r="R142" i="1"/>
  <c r="S142" i="1"/>
  <c r="T142" i="1" s="1"/>
  <c r="U142" i="1" s="1"/>
  <c r="W142" i="1" l="1"/>
  <c r="J343" i="3"/>
  <c r="K343" i="3" s="1"/>
  <c r="L343" i="3" s="1"/>
  <c r="N343" i="3" s="1"/>
  <c r="I343" i="3"/>
  <c r="E344" i="3"/>
  <c r="G344" i="3" s="1"/>
  <c r="D345" i="3" s="1"/>
  <c r="M345" i="3" s="1"/>
  <c r="F344" i="3"/>
  <c r="C345" i="3" s="1"/>
  <c r="H344" i="3"/>
  <c r="P117" i="2"/>
  <c r="K117" i="2"/>
  <c r="P142" i="1"/>
  <c r="D143" i="1" s="1"/>
  <c r="V143" i="1" s="1"/>
  <c r="O142" i="1"/>
  <c r="C143" i="1" s="1"/>
  <c r="J344" i="3" l="1"/>
  <c r="K344" i="3" s="1"/>
  <c r="L344" i="3" s="1"/>
  <c r="N344" i="3" s="1"/>
  <c r="I344" i="3"/>
  <c r="F345" i="3"/>
  <c r="C346" i="3" s="1"/>
  <c r="H345" i="3"/>
  <c r="E345" i="3"/>
  <c r="G345" i="3" s="1"/>
  <c r="D346" i="3" s="1"/>
  <c r="M346" i="3" s="1"/>
  <c r="L117" i="2"/>
  <c r="M117" i="2"/>
  <c r="N117" i="2" s="1"/>
  <c r="O117" i="2" s="1"/>
  <c r="Q117" i="2" s="1"/>
  <c r="Q143" i="1"/>
  <c r="F143" i="1"/>
  <c r="H143" i="1" s="1"/>
  <c r="J143" i="1" s="1"/>
  <c r="L143" i="1" s="1"/>
  <c r="N143" i="1" s="1"/>
  <c r="E143" i="1"/>
  <c r="I345" i="3" l="1"/>
  <c r="J345" i="3"/>
  <c r="K345" i="3" s="1"/>
  <c r="L345" i="3" s="1"/>
  <c r="N345" i="3" s="1"/>
  <c r="H346" i="3"/>
  <c r="E346" i="3"/>
  <c r="G346" i="3" s="1"/>
  <c r="D347" i="3" s="1"/>
  <c r="M347" i="3" s="1"/>
  <c r="F346" i="3"/>
  <c r="C347" i="3" s="1"/>
  <c r="P118" i="2"/>
  <c r="K118" i="2"/>
  <c r="G143" i="1"/>
  <c r="I143" i="1" s="1"/>
  <c r="K143" i="1" s="1"/>
  <c r="M143" i="1" s="1"/>
  <c r="O143" i="1" s="1"/>
  <c r="C144" i="1" s="1"/>
  <c r="R143" i="1"/>
  <c r="S143" i="1"/>
  <c r="T143" i="1" s="1"/>
  <c r="U143" i="1" s="1"/>
  <c r="W143" i="1" s="1"/>
  <c r="F347" i="3" l="1"/>
  <c r="C348" i="3" s="1"/>
  <c r="H347" i="3"/>
  <c r="E347" i="3"/>
  <c r="G347" i="3" s="1"/>
  <c r="D348" i="3" s="1"/>
  <c r="M348" i="3" s="1"/>
  <c r="I346" i="3"/>
  <c r="J346" i="3"/>
  <c r="K346" i="3" s="1"/>
  <c r="L346" i="3" s="1"/>
  <c r="N346" i="3" s="1"/>
  <c r="P143" i="1"/>
  <c r="D144" i="1" s="1"/>
  <c r="V144" i="1" s="1"/>
  <c r="M118" i="2"/>
  <c r="N118" i="2" s="1"/>
  <c r="O118" i="2" s="1"/>
  <c r="Q118" i="2" s="1"/>
  <c r="L118" i="2"/>
  <c r="E144" i="1"/>
  <c r="Q144" i="1"/>
  <c r="F144" i="1" l="1"/>
  <c r="H144" i="1" s="1"/>
  <c r="J144" i="1" s="1"/>
  <c r="L144" i="1" s="1"/>
  <c r="N144" i="1" s="1"/>
  <c r="J347" i="3"/>
  <c r="K347" i="3" s="1"/>
  <c r="L347" i="3" s="1"/>
  <c r="N347" i="3" s="1"/>
  <c r="I347" i="3"/>
  <c r="H348" i="3"/>
  <c r="E348" i="3"/>
  <c r="G348" i="3" s="1"/>
  <c r="D349" i="3" s="1"/>
  <c r="M349" i="3" s="1"/>
  <c r="F348" i="3"/>
  <c r="C349" i="3" s="1"/>
  <c r="R144" i="1"/>
  <c r="S144" i="1"/>
  <c r="T144" i="1" s="1"/>
  <c r="U144" i="1" s="1"/>
  <c r="W144" i="1" s="1"/>
  <c r="G144" i="1"/>
  <c r="I144" i="1" s="1"/>
  <c r="K144" i="1" s="1"/>
  <c r="M144" i="1" s="1"/>
  <c r="O144" i="1" l="1"/>
  <c r="C145" i="1" s="1"/>
  <c r="E145" i="1" s="1"/>
  <c r="F349" i="3"/>
  <c r="C350" i="3" s="1"/>
  <c r="H349" i="3"/>
  <c r="E349" i="3"/>
  <c r="G349" i="3" s="1"/>
  <c r="D350" i="3" s="1"/>
  <c r="M350" i="3" s="1"/>
  <c r="I348" i="3"/>
  <c r="J348" i="3"/>
  <c r="K348" i="3" s="1"/>
  <c r="L348" i="3" s="1"/>
  <c r="N348" i="3" s="1"/>
  <c r="Q145" i="1"/>
  <c r="P144" i="1"/>
  <c r="D145" i="1" s="1"/>
  <c r="J349" i="3" l="1"/>
  <c r="K349" i="3" s="1"/>
  <c r="L349" i="3" s="1"/>
  <c r="N349" i="3" s="1"/>
  <c r="I349" i="3"/>
  <c r="F350" i="3"/>
  <c r="C351" i="3" s="1"/>
  <c r="H350" i="3"/>
  <c r="E350" i="3"/>
  <c r="G350" i="3" s="1"/>
  <c r="D351" i="3" s="1"/>
  <c r="M351" i="3" s="1"/>
  <c r="P119" i="2"/>
  <c r="K119" i="2"/>
  <c r="R145" i="1"/>
  <c r="S145" i="1"/>
  <c r="T145" i="1" s="1"/>
  <c r="U145" i="1" s="1"/>
  <c r="G145" i="1"/>
  <c r="I145" i="1" s="1"/>
  <c r="K145" i="1" s="1"/>
  <c r="M145" i="1" s="1"/>
  <c r="V145" i="1"/>
  <c r="F145" i="1"/>
  <c r="H145" i="1" s="1"/>
  <c r="J145" i="1" s="1"/>
  <c r="L145" i="1" s="1"/>
  <c r="N145" i="1" s="1"/>
  <c r="P145" i="1" l="1"/>
  <c r="D146" i="1" s="1"/>
  <c r="V146" i="1" s="1"/>
  <c r="J350" i="3"/>
  <c r="K350" i="3" s="1"/>
  <c r="L350" i="3" s="1"/>
  <c r="N350" i="3" s="1"/>
  <c r="I350" i="3"/>
  <c r="H351" i="3"/>
  <c r="E351" i="3"/>
  <c r="G351" i="3" s="1"/>
  <c r="D352" i="3" s="1"/>
  <c r="M352" i="3" s="1"/>
  <c r="F351" i="3"/>
  <c r="C352" i="3" s="1"/>
  <c r="M119" i="2"/>
  <c r="N119" i="2" s="1"/>
  <c r="O119" i="2" s="1"/>
  <c r="Q119" i="2" s="1"/>
  <c r="L119" i="2"/>
  <c r="O145" i="1"/>
  <c r="C146" i="1" s="1"/>
  <c r="W145" i="1"/>
  <c r="F352" i="3" l="1"/>
  <c r="C353" i="3" s="1"/>
  <c r="H352" i="3"/>
  <c r="E352" i="3"/>
  <c r="G352" i="3" s="1"/>
  <c r="D353" i="3" s="1"/>
  <c r="M353" i="3" s="1"/>
  <c r="I351" i="3"/>
  <c r="J351" i="3"/>
  <c r="K351" i="3" s="1"/>
  <c r="L351" i="3" s="1"/>
  <c r="N351" i="3" s="1"/>
  <c r="P120" i="2"/>
  <c r="K120" i="2"/>
  <c r="E146" i="1"/>
  <c r="F146" i="1"/>
  <c r="H146" i="1" s="1"/>
  <c r="J146" i="1" s="1"/>
  <c r="L146" i="1" s="1"/>
  <c r="N146" i="1" s="1"/>
  <c r="Q146" i="1"/>
  <c r="I352" i="3" l="1"/>
  <c r="J352" i="3"/>
  <c r="K352" i="3" s="1"/>
  <c r="L352" i="3" s="1"/>
  <c r="N352" i="3" s="1"/>
  <c r="F353" i="3"/>
  <c r="C354" i="3" s="1"/>
  <c r="E353" i="3"/>
  <c r="G353" i="3" s="1"/>
  <c r="D354" i="3" s="1"/>
  <c r="M354" i="3" s="1"/>
  <c r="H353" i="3"/>
  <c r="L120" i="2"/>
  <c r="M120" i="2"/>
  <c r="N120" i="2" s="1"/>
  <c r="O120" i="2" s="1"/>
  <c r="Q120" i="2" s="1"/>
  <c r="S146" i="1"/>
  <c r="T146" i="1" s="1"/>
  <c r="U146" i="1" s="1"/>
  <c r="W146" i="1" s="1"/>
  <c r="R146" i="1"/>
  <c r="G146" i="1"/>
  <c r="I146" i="1" s="1"/>
  <c r="K146" i="1" s="1"/>
  <c r="M146" i="1" s="1"/>
  <c r="O146" i="1" s="1"/>
  <c r="C147" i="1" s="1"/>
  <c r="I353" i="3" l="1"/>
  <c r="J353" i="3"/>
  <c r="K353" i="3" s="1"/>
  <c r="L353" i="3" s="1"/>
  <c r="N353" i="3" s="1"/>
  <c r="E354" i="3"/>
  <c r="G354" i="3" s="1"/>
  <c r="D355" i="3" s="1"/>
  <c r="M355" i="3" s="1"/>
  <c r="F354" i="3"/>
  <c r="C355" i="3" s="1"/>
  <c r="H354" i="3"/>
  <c r="E147" i="1"/>
  <c r="Q147" i="1"/>
  <c r="P146" i="1"/>
  <c r="D147" i="1" s="1"/>
  <c r="E355" i="3" l="1"/>
  <c r="G355" i="3" s="1"/>
  <c r="D356" i="3" s="1"/>
  <c r="M356" i="3" s="1"/>
  <c r="F355" i="3"/>
  <c r="C356" i="3" s="1"/>
  <c r="H355" i="3"/>
  <c r="I354" i="3"/>
  <c r="J354" i="3"/>
  <c r="K354" i="3" s="1"/>
  <c r="L354" i="3" s="1"/>
  <c r="N354" i="3" s="1"/>
  <c r="G147" i="1"/>
  <c r="I147" i="1" s="1"/>
  <c r="K147" i="1" s="1"/>
  <c r="M147" i="1" s="1"/>
  <c r="V147" i="1"/>
  <c r="F147" i="1"/>
  <c r="H147" i="1" s="1"/>
  <c r="J147" i="1" s="1"/>
  <c r="L147" i="1" s="1"/>
  <c r="N147" i="1" s="1"/>
  <c r="R147" i="1"/>
  <c r="S147" i="1"/>
  <c r="T147" i="1" s="1"/>
  <c r="U147" i="1" s="1"/>
  <c r="I355" i="3" l="1"/>
  <c r="J355" i="3"/>
  <c r="K355" i="3" s="1"/>
  <c r="L355" i="3" s="1"/>
  <c r="N355" i="3" s="1"/>
  <c r="F356" i="3"/>
  <c r="C357" i="3" s="1"/>
  <c r="H356" i="3"/>
  <c r="E356" i="3"/>
  <c r="G356" i="3" s="1"/>
  <c r="D357" i="3" s="1"/>
  <c r="M357" i="3" s="1"/>
  <c r="W147" i="1"/>
  <c r="P147" i="1"/>
  <c r="D148" i="1" s="1"/>
  <c r="V148" i="1" s="1"/>
  <c r="P121" i="2"/>
  <c r="K121" i="2"/>
  <c r="O147" i="1"/>
  <c r="C148" i="1" s="1"/>
  <c r="J356" i="3" l="1"/>
  <c r="K356" i="3" s="1"/>
  <c r="L356" i="3" s="1"/>
  <c r="N356" i="3" s="1"/>
  <c r="I356" i="3"/>
  <c r="F357" i="3"/>
  <c r="C358" i="3" s="1"/>
  <c r="H357" i="3"/>
  <c r="E357" i="3"/>
  <c r="G357" i="3" s="1"/>
  <c r="D358" i="3" s="1"/>
  <c r="M358" i="3" s="1"/>
  <c r="M121" i="2"/>
  <c r="N121" i="2" s="1"/>
  <c r="O121" i="2" s="1"/>
  <c r="Q121" i="2" s="1"/>
  <c r="L121" i="2"/>
  <c r="F148" i="1"/>
  <c r="H148" i="1" s="1"/>
  <c r="J148" i="1" s="1"/>
  <c r="L148" i="1" s="1"/>
  <c r="N148" i="1" s="1"/>
  <c r="Q148" i="1"/>
  <c r="E148" i="1"/>
  <c r="I357" i="3" l="1"/>
  <c r="J357" i="3"/>
  <c r="K357" i="3" s="1"/>
  <c r="L357" i="3" s="1"/>
  <c r="N357" i="3" s="1"/>
  <c r="E358" i="3"/>
  <c r="G358" i="3" s="1"/>
  <c r="D359" i="3" s="1"/>
  <c r="M359" i="3" s="1"/>
  <c r="F358" i="3"/>
  <c r="C359" i="3" s="1"/>
  <c r="H358" i="3"/>
  <c r="P122" i="2"/>
  <c r="K122" i="2"/>
  <c r="G148" i="1"/>
  <c r="I148" i="1" s="1"/>
  <c r="K148" i="1" s="1"/>
  <c r="M148" i="1" s="1"/>
  <c r="O148" i="1" s="1"/>
  <c r="C149" i="1" s="1"/>
  <c r="S148" i="1"/>
  <c r="T148" i="1" s="1"/>
  <c r="U148" i="1" s="1"/>
  <c r="W148" i="1" s="1"/>
  <c r="R148" i="1"/>
  <c r="J358" i="3" l="1"/>
  <c r="K358" i="3" s="1"/>
  <c r="L358" i="3" s="1"/>
  <c r="N358" i="3" s="1"/>
  <c r="I358" i="3"/>
  <c r="E359" i="3"/>
  <c r="G359" i="3" s="1"/>
  <c r="D360" i="3" s="1"/>
  <c r="M360" i="3" s="1"/>
  <c r="F359" i="3"/>
  <c r="C360" i="3" s="1"/>
  <c r="H359" i="3"/>
  <c r="M122" i="2"/>
  <c r="N122" i="2" s="1"/>
  <c r="O122" i="2" s="1"/>
  <c r="Q122" i="2" s="1"/>
  <c r="L122" i="2"/>
  <c r="E149" i="1"/>
  <c r="Q149" i="1"/>
  <c r="P148" i="1"/>
  <c r="D149" i="1" s="1"/>
  <c r="J359" i="3" l="1"/>
  <c r="K359" i="3" s="1"/>
  <c r="L359" i="3" s="1"/>
  <c r="N359" i="3" s="1"/>
  <c r="I359" i="3"/>
  <c r="F360" i="3"/>
  <c r="C361" i="3" s="1"/>
  <c r="H360" i="3"/>
  <c r="E360" i="3"/>
  <c r="G360" i="3" s="1"/>
  <c r="D361" i="3" s="1"/>
  <c r="M361" i="3" s="1"/>
  <c r="P123" i="2"/>
  <c r="K123" i="2"/>
  <c r="V149" i="1"/>
  <c r="G149" i="1"/>
  <c r="I149" i="1" s="1"/>
  <c r="K149" i="1" s="1"/>
  <c r="M149" i="1" s="1"/>
  <c r="R149" i="1"/>
  <c r="S149" i="1"/>
  <c r="T149" i="1" s="1"/>
  <c r="U149" i="1" s="1"/>
  <c r="F149" i="1"/>
  <c r="H149" i="1" s="1"/>
  <c r="J149" i="1" s="1"/>
  <c r="L149" i="1" s="1"/>
  <c r="N149" i="1" s="1"/>
  <c r="W149" i="1" l="1"/>
  <c r="H361" i="3"/>
  <c r="E361" i="3"/>
  <c r="G361" i="3" s="1"/>
  <c r="D362" i="3" s="1"/>
  <c r="M362" i="3" s="1"/>
  <c r="F361" i="3"/>
  <c r="C362" i="3" s="1"/>
  <c r="J360" i="3"/>
  <c r="K360" i="3" s="1"/>
  <c r="L360" i="3" s="1"/>
  <c r="N360" i="3" s="1"/>
  <c r="I360" i="3"/>
  <c r="M123" i="2"/>
  <c r="N123" i="2" s="1"/>
  <c r="O123" i="2" s="1"/>
  <c r="Q123" i="2" s="1"/>
  <c r="L123" i="2"/>
  <c r="P149" i="1"/>
  <c r="D150" i="1" s="1"/>
  <c r="O149" i="1"/>
  <c r="C150" i="1" s="1"/>
  <c r="E362" i="3" l="1"/>
  <c r="G362" i="3" s="1"/>
  <c r="D363" i="3" s="1"/>
  <c r="M363" i="3" s="1"/>
  <c r="F362" i="3"/>
  <c r="C363" i="3" s="1"/>
  <c r="H362" i="3"/>
  <c r="I361" i="3"/>
  <c r="J361" i="3"/>
  <c r="K361" i="3" s="1"/>
  <c r="L361" i="3" s="1"/>
  <c r="N361" i="3" s="1"/>
  <c r="P124" i="2"/>
  <c r="K124" i="2"/>
  <c r="E150" i="1"/>
  <c r="G150" i="1" s="1"/>
  <c r="I150" i="1" s="1"/>
  <c r="K150" i="1" s="1"/>
  <c r="M150" i="1" s="1"/>
  <c r="F150" i="1"/>
  <c r="H150" i="1" s="1"/>
  <c r="J150" i="1" s="1"/>
  <c r="L150" i="1" s="1"/>
  <c r="N150" i="1" s="1"/>
  <c r="Q150" i="1"/>
  <c r="V150" i="1"/>
  <c r="I362" i="3" l="1"/>
  <c r="J362" i="3"/>
  <c r="K362" i="3" s="1"/>
  <c r="L362" i="3" s="1"/>
  <c r="N362" i="3" s="1"/>
  <c r="H363" i="3"/>
  <c r="E363" i="3"/>
  <c r="G363" i="3" s="1"/>
  <c r="D364" i="3" s="1"/>
  <c r="M364" i="3" s="1"/>
  <c r="F363" i="3"/>
  <c r="C364" i="3" s="1"/>
  <c r="O150" i="1"/>
  <c r="C151" i="1" s="1"/>
  <c r="Q151" i="1" s="1"/>
  <c r="M124" i="2"/>
  <c r="N124" i="2" s="1"/>
  <c r="O124" i="2" s="1"/>
  <c r="Q124" i="2" s="1"/>
  <c r="L124" i="2"/>
  <c r="S150" i="1"/>
  <c r="T150" i="1" s="1"/>
  <c r="U150" i="1" s="1"/>
  <c r="W150" i="1" s="1"/>
  <c r="R150" i="1"/>
  <c r="P150" i="1"/>
  <c r="D151" i="1" s="1"/>
  <c r="E151" i="1" l="1"/>
  <c r="G151" i="1" s="1"/>
  <c r="I151" i="1" s="1"/>
  <c r="K151" i="1" s="1"/>
  <c r="M151" i="1" s="1"/>
  <c r="F364" i="3"/>
  <c r="C365" i="3" s="1"/>
  <c r="H364" i="3"/>
  <c r="E364" i="3"/>
  <c r="G364" i="3" s="1"/>
  <c r="D365" i="3" s="1"/>
  <c r="M365" i="3" s="1"/>
  <c r="I363" i="3"/>
  <c r="J363" i="3"/>
  <c r="K363" i="3" s="1"/>
  <c r="L363" i="3" s="1"/>
  <c r="N363" i="3" s="1"/>
  <c r="P125" i="2"/>
  <c r="K125" i="2"/>
  <c r="V151" i="1"/>
  <c r="R151" i="1"/>
  <c r="S151" i="1"/>
  <c r="T151" i="1" s="1"/>
  <c r="U151" i="1" s="1"/>
  <c r="F151" i="1"/>
  <c r="H151" i="1" s="1"/>
  <c r="J151" i="1" s="1"/>
  <c r="L151" i="1" s="1"/>
  <c r="N151" i="1" s="1"/>
  <c r="W151" i="1" l="1"/>
  <c r="I364" i="3"/>
  <c r="J364" i="3"/>
  <c r="K364" i="3" s="1"/>
  <c r="L364" i="3" s="1"/>
  <c r="N364" i="3" s="1"/>
  <c r="E365" i="3"/>
  <c r="G365" i="3" s="1"/>
  <c r="D366" i="3" s="1"/>
  <c r="M366" i="3" s="1"/>
  <c r="F365" i="3"/>
  <c r="C366" i="3" s="1"/>
  <c r="H365" i="3"/>
  <c r="L125" i="2"/>
  <c r="M125" i="2"/>
  <c r="N125" i="2" s="1"/>
  <c r="O125" i="2" s="1"/>
  <c r="Q125" i="2" s="1"/>
  <c r="P151" i="1"/>
  <c r="D152" i="1" s="1"/>
  <c r="O151" i="1"/>
  <c r="C152" i="1" s="1"/>
  <c r="J365" i="3" l="1"/>
  <c r="K365" i="3" s="1"/>
  <c r="L365" i="3" s="1"/>
  <c r="N365" i="3" s="1"/>
  <c r="I365" i="3"/>
  <c r="F366" i="3"/>
  <c r="C367" i="3" s="1"/>
  <c r="E366" i="3"/>
  <c r="G366" i="3" s="1"/>
  <c r="D367" i="3" s="1"/>
  <c r="M367" i="3" s="1"/>
  <c r="H366" i="3"/>
  <c r="F152" i="1"/>
  <c r="H152" i="1" s="1"/>
  <c r="J152" i="1" s="1"/>
  <c r="L152" i="1" s="1"/>
  <c r="N152" i="1" s="1"/>
  <c r="Q152" i="1"/>
  <c r="E152" i="1"/>
  <c r="G152" i="1" s="1"/>
  <c r="I152" i="1" s="1"/>
  <c r="K152" i="1" s="1"/>
  <c r="M152" i="1" s="1"/>
  <c r="V152" i="1"/>
  <c r="I366" i="3" l="1"/>
  <c r="J366" i="3"/>
  <c r="K366" i="3" s="1"/>
  <c r="L366" i="3" s="1"/>
  <c r="N366" i="3" s="1"/>
  <c r="H367" i="3"/>
  <c r="E367" i="3"/>
  <c r="G367" i="3" s="1"/>
  <c r="D368" i="3" s="1"/>
  <c r="M368" i="3" s="1"/>
  <c r="F367" i="3"/>
  <c r="C368" i="3" s="1"/>
  <c r="O152" i="1"/>
  <c r="C153" i="1" s="1"/>
  <c r="E153" i="1" s="1"/>
  <c r="S152" i="1"/>
  <c r="T152" i="1" s="1"/>
  <c r="U152" i="1" s="1"/>
  <c r="W152" i="1" s="1"/>
  <c r="R152" i="1"/>
  <c r="Q153" i="1"/>
  <c r="P152" i="1"/>
  <c r="D153" i="1" s="1"/>
  <c r="H368" i="3" l="1"/>
  <c r="E368" i="3"/>
  <c r="G368" i="3" s="1"/>
  <c r="D369" i="3" s="1"/>
  <c r="M369" i="3" s="1"/>
  <c r="F368" i="3"/>
  <c r="C369" i="3" s="1"/>
  <c r="I367" i="3"/>
  <c r="J367" i="3"/>
  <c r="K367" i="3" s="1"/>
  <c r="L367" i="3" s="1"/>
  <c r="N367" i="3" s="1"/>
  <c r="P126" i="2"/>
  <c r="K126" i="2"/>
  <c r="V153" i="1"/>
  <c r="G153" i="1"/>
  <c r="I153" i="1" s="1"/>
  <c r="K153" i="1" s="1"/>
  <c r="M153" i="1" s="1"/>
  <c r="S153" i="1"/>
  <c r="T153" i="1" s="1"/>
  <c r="U153" i="1" s="1"/>
  <c r="W153" i="1" s="1"/>
  <c r="R153" i="1"/>
  <c r="F153" i="1"/>
  <c r="H153" i="1" s="1"/>
  <c r="J153" i="1" s="1"/>
  <c r="L153" i="1" s="1"/>
  <c r="N153" i="1" s="1"/>
  <c r="H369" i="3" l="1"/>
  <c r="F369" i="3"/>
  <c r="C370" i="3" s="1"/>
  <c r="E369" i="3"/>
  <c r="G369" i="3" s="1"/>
  <c r="D370" i="3" s="1"/>
  <c r="M370" i="3" s="1"/>
  <c r="I368" i="3"/>
  <c r="J368" i="3"/>
  <c r="K368" i="3" s="1"/>
  <c r="L368" i="3" s="1"/>
  <c r="N368" i="3" s="1"/>
  <c r="M126" i="2"/>
  <c r="N126" i="2" s="1"/>
  <c r="O126" i="2" s="1"/>
  <c r="Q126" i="2" s="1"/>
  <c r="L126" i="2"/>
  <c r="P153" i="1"/>
  <c r="D154" i="1" s="1"/>
  <c r="O153" i="1"/>
  <c r="C154" i="1" s="1"/>
  <c r="H370" i="3" l="1"/>
  <c r="E370" i="3"/>
  <c r="G370" i="3" s="1"/>
  <c r="D371" i="3" s="1"/>
  <c r="M371" i="3" s="1"/>
  <c r="F370" i="3"/>
  <c r="C371" i="3" s="1"/>
  <c r="I369" i="3"/>
  <c r="J369" i="3"/>
  <c r="K369" i="3" s="1"/>
  <c r="L369" i="3" s="1"/>
  <c r="N369" i="3" s="1"/>
  <c r="F154" i="1"/>
  <c r="H154" i="1" s="1"/>
  <c r="J154" i="1" s="1"/>
  <c r="L154" i="1" s="1"/>
  <c r="N154" i="1" s="1"/>
  <c r="Q154" i="1"/>
  <c r="E154" i="1"/>
  <c r="G154" i="1" s="1"/>
  <c r="I154" i="1" s="1"/>
  <c r="K154" i="1" s="1"/>
  <c r="M154" i="1" s="1"/>
  <c r="V154" i="1"/>
  <c r="F371" i="3" l="1"/>
  <c r="C372" i="3" s="1"/>
  <c r="H371" i="3"/>
  <c r="E371" i="3"/>
  <c r="G371" i="3" s="1"/>
  <c r="D372" i="3" s="1"/>
  <c r="M372" i="3" s="1"/>
  <c r="J370" i="3"/>
  <c r="K370" i="3" s="1"/>
  <c r="L370" i="3" s="1"/>
  <c r="N370" i="3" s="1"/>
  <c r="I370" i="3"/>
  <c r="O154" i="1"/>
  <c r="C155" i="1" s="1"/>
  <c r="E155" i="1" s="1"/>
  <c r="R154" i="1"/>
  <c r="S154" i="1"/>
  <c r="T154" i="1" s="1"/>
  <c r="U154" i="1" s="1"/>
  <c r="W154" i="1" s="1"/>
  <c r="P154" i="1"/>
  <c r="D155" i="1" s="1"/>
  <c r="J371" i="3" l="1"/>
  <c r="K371" i="3" s="1"/>
  <c r="L371" i="3" s="1"/>
  <c r="N371" i="3" s="1"/>
  <c r="I371" i="3"/>
  <c r="E372" i="3"/>
  <c r="G372" i="3" s="1"/>
  <c r="D373" i="3" s="1"/>
  <c r="M373" i="3" s="1"/>
  <c r="F372" i="3"/>
  <c r="C373" i="3" s="1"/>
  <c r="H372" i="3"/>
  <c r="Q155" i="1"/>
  <c r="R155" i="1" s="1"/>
  <c r="P127" i="2"/>
  <c r="K127" i="2"/>
  <c r="V155" i="1"/>
  <c r="G155" i="1"/>
  <c r="I155" i="1" s="1"/>
  <c r="K155" i="1" s="1"/>
  <c r="M155" i="1" s="1"/>
  <c r="F155" i="1"/>
  <c r="H155" i="1" s="1"/>
  <c r="J155" i="1" s="1"/>
  <c r="L155" i="1" s="1"/>
  <c r="N155" i="1" s="1"/>
  <c r="S155" i="1" l="1"/>
  <c r="T155" i="1" s="1"/>
  <c r="U155" i="1" s="1"/>
  <c r="P155" i="1"/>
  <c r="D156" i="1" s="1"/>
  <c r="V156" i="1" s="1"/>
  <c r="I372" i="3"/>
  <c r="J372" i="3"/>
  <c r="K372" i="3" s="1"/>
  <c r="L372" i="3" s="1"/>
  <c r="N372" i="3" s="1"/>
  <c r="F373" i="3"/>
  <c r="C374" i="3" s="1"/>
  <c r="H373" i="3"/>
  <c r="E373" i="3"/>
  <c r="G373" i="3" s="1"/>
  <c r="D374" i="3" s="1"/>
  <c r="M374" i="3" s="1"/>
  <c r="W155" i="1"/>
  <c r="M127" i="2"/>
  <c r="N127" i="2" s="1"/>
  <c r="O127" i="2" s="1"/>
  <c r="Q127" i="2" s="1"/>
  <c r="L127" i="2"/>
  <c r="O155" i="1"/>
  <c r="C156" i="1" s="1"/>
  <c r="I373" i="3" l="1"/>
  <c r="J373" i="3"/>
  <c r="K373" i="3" s="1"/>
  <c r="L373" i="3" s="1"/>
  <c r="N373" i="3" s="1"/>
  <c r="F374" i="3"/>
  <c r="C375" i="3" s="1"/>
  <c r="H374" i="3"/>
  <c r="E374" i="3"/>
  <c r="G374" i="3" s="1"/>
  <c r="D375" i="3" s="1"/>
  <c r="M375" i="3" s="1"/>
  <c r="P128" i="2"/>
  <c r="K128" i="2"/>
  <c r="E156" i="1"/>
  <c r="F156" i="1"/>
  <c r="H156" i="1" s="1"/>
  <c r="J156" i="1" s="1"/>
  <c r="L156" i="1" s="1"/>
  <c r="N156" i="1" s="1"/>
  <c r="Q156" i="1"/>
  <c r="I374" i="3" l="1"/>
  <c r="J374" i="3"/>
  <c r="K374" i="3" s="1"/>
  <c r="L374" i="3" s="1"/>
  <c r="N374" i="3" s="1"/>
  <c r="F375" i="3"/>
  <c r="C376" i="3" s="1"/>
  <c r="H375" i="3"/>
  <c r="E375" i="3"/>
  <c r="G375" i="3" s="1"/>
  <c r="D376" i="3" s="1"/>
  <c r="M376" i="3" s="1"/>
  <c r="M128" i="2"/>
  <c r="N128" i="2" s="1"/>
  <c r="O128" i="2" s="1"/>
  <c r="Q128" i="2" s="1"/>
  <c r="L128" i="2"/>
  <c r="R156" i="1"/>
  <c r="S156" i="1"/>
  <c r="T156" i="1" s="1"/>
  <c r="U156" i="1" s="1"/>
  <c r="W156" i="1" s="1"/>
  <c r="G156" i="1"/>
  <c r="I156" i="1" s="1"/>
  <c r="K156" i="1" s="1"/>
  <c r="M156" i="1" s="1"/>
  <c r="O156" i="1" s="1"/>
  <c r="C157" i="1" s="1"/>
  <c r="I375" i="3" l="1"/>
  <c r="J375" i="3"/>
  <c r="K375" i="3" s="1"/>
  <c r="L375" i="3" s="1"/>
  <c r="N375" i="3" s="1"/>
  <c r="H376" i="3"/>
  <c r="E376" i="3"/>
  <c r="G376" i="3" s="1"/>
  <c r="D377" i="3" s="1"/>
  <c r="M377" i="3" s="1"/>
  <c r="F376" i="3"/>
  <c r="C377" i="3" s="1"/>
  <c r="P129" i="2"/>
  <c r="K129" i="2"/>
  <c r="Q157" i="1"/>
  <c r="E157" i="1"/>
  <c r="P156" i="1"/>
  <c r="D157" i="1" s="1"/>
  <c r="V157" i="1" s="1"/>
  <c r="F377" i="3" l="1"/>
  <c r="C378" i="3" s="1"/>
  <c r="E377" i="3"/>
  <c r="G377" i="3" s="1"/>
  <c r="D378" i="3" s="1"/>
  <c r="M378" i="3" s="1"/>
  <c r="H377" i="3"/>
  <c r="I376" i="3"/>
  <c r="J376" i="3"/>
  <c r="K376" i="3" s="1"/>
  <c r="L376" i="3" s="1"/>
  <c r="N376" i="3" s="1"/>
  <c r="L129" i="2"/>
  <c r="M129" i="2"/>
  <c r="N129" i="2" s="1"/>
  <c r="O129" i="2" s="1"/>
  <c r="Q129" i="2" s="1"/>
  <c r="R157" i="1"/>
  <c r="S157" i="1"/>
  <c r="T157" i="1" s="1"/>
  <c r="U157" i="1" s="1"/>
  <c r="W157" i="1" s="1"/>
  <c r="G157" i="1"/>
  <c r="I157" i="1" s="1"/>
  <c r="K157" i="1" s="1"/>
  <c r="M157" i="1" s="1"/>
  <c r="F157" i="1"/>
  <c r="H157" i="1" s="1"/>
  <c r="J157" i="1" s="1"/>
  <c r="L157" i="1" s="1"/>
  <c r="N157" i="1" s="1"/>
  <c r="I377" i="3" l="1"/>
  <c r="J377" i="3"/>
  <c r="K377" i="3" s="1"/>
  <c r="L377" i="3" s="1"/>
  <c r="N377" i="3" s="1"/>
  <c r="H378" i="3"/>
  <c r="E378" i="3"/>
  <c r="G378" i="3" s="1"/>
  <c r="D379" i="3" s="1"/>
  <c r="M379" i="3" s="1"/>
  <c r="F378" i="3"/>
  <c r="C379" i="3" s="1"/>
  <c r="P130" i="2"/>
  <c r="K130" i="2"/>
  <c r="P157" i="1"/>
  <c r="D158" i="1" s="1"/>
  <c r="O157" i="1"/>
  <c r="C158" i="1" s="1"/>
  <c r="E379" i="3" l="1"/>
  <c r="G379" i="3" s="1"/>
  <c r="D380" i="3" s="1"/>
  <c r="M380" i="3" s="1"/>
  <c r="F379" i="3"/>
  <c r="C380" i="3" s="1"/>
  <c r="H379" i="3"/>
  <c r="I378" i="3"/>
  <c r="J378" i="3"/>
  <c r="K378" i="3" s="1"/>
  <c r="L378" i="3" s="1"/>
  <c r="N378" i="3" s="1"/>
  <c r="L130" i="2"/>
  <c r="M130" i="2"/>
  <c r="N130" i="2" s="1"/>
  <c r="O130" i="2" s="1"/>
  <c r="Q130" i="2" s="1"/>
  <c r="F158" i="1"/>
  <c r="H158" i="1" s="1"/>
  <c r="J158" i="1" s="1"/>
  <c r="L158" i="1" s="1"/>
  <c r="N158" i="1" s="1"/>
  <c r="E158" i="1"/>
  <c r="G158" i="1" s="1"/>
  <c r="I158" i="1" s="1"/>
  <c r="K158" i="1" s="1"/>
  <c r="M158" i="1" s="1"/>
  <c r="Q158" i="1"/>
  <c r="V158" i="1"/>
  <c r="I379" i="3" l="1"/>
  <c r="J379" i="3"/>
  <c r="K379" i="3" s="1"/>
  <c r="L379" i="3" s="1"/>
  <c r="N379" i="3" s="1"/>
  <c r="F380" i="3"/>
  <c r="C381" i="3" s="1"/>
  <c r="E380" i="3"/>
  <c r="G380" i="3" s="1"/>
  <c r="D381" i="3" s="1"/>
  <c r="M381" i="3" s="1"/>
  <c r="H380" i="3"/>
  <c r="P131" i="2"/>
  <c r="K131" i="2"/>
  <c r="O158" i="1"/>
  <c r="C159" i="1" s="1"/>
  <c r="E159" i="1" s="1"/>
  <c r="P158" i="1"/>
  <c r="D159" i="1" s="1"/>
  <c r="R158" i="1"/>
  <c r="S158" i="1"/>
  <c r="T158" i="1" s="1"/>
  <c r="U158" i="1" s="1"/>
  <c r="W158" i="1" s="1"/>
  <c r="Q159" i="1" l="1"/>
  <c r="R159" i="1" s="1"/>
  <c r="F159" i="1"/>
  <c r="H159" i="1" s="1"/>
  <c r="J159" i="1" s="1"/>
  <c r="L159" i="1" s="1"/>
  <c r="N159" i="1" s="1"/>
  <c r="I380" i="3"/>
  <c r="J380" i="3"/>
  <c r="K380" i="3" s="1"/>
  <c r="L380" i="3" s="1"/>
  <c r="N380" i="3" s="1"/>
  <c r="F381" i="3"/>
  <c r="C382" i="3" s="1"/>
  <c r="E381" i="3"/>
  <c r="G381" i="3" s="1"/>
  <c r="D382" i="3" s="1"/>
  <c r="M382" i="3" s="1"/>
  <c r="H381" i="3"/>
  <c r="M131" i="2"/>
  <c r="N131" i="2" s="1"/>
  <c r="O131" i="2" s="1"/>
  <c r="Q131" i="2" s="1"/>
  <c r="L131" i="2"/>
  <c r="V159" i="1"/>
  <c r="G159" i="1"/>
  <c r="I159" i="1" s="1"/>
  <c r="K159" i="1" s="1"/>
  <c r="S159" i="1" l="1"/>
  <c r="T159" i="1" s="1"/>
  <c r="U159" i="1" s="1"/>
  <c r="P159" i="1"/>
  <c r="D160" i="1" s="1"/>
  <c r="I381" i="3"/>
  <c r="J381" i="3"/>
  <c r="K381" i="3" s="1"/>
  <c r="L381" i="3" s="1"/>
  <c r="N381" i="3" s="1"/>
  <c r="E382" i="3"/>
  <c r="G382" i="3" s="1"/>
  <c r="D383" i="3" s="1"/>
  <c r="M383" i="3" s="1"/>
  <c r="F382" i="3"/>
  <c r="C383" i="3" s="1"/>
  <c r="H382" i="3"/>
  <c r="M159" i="1"/>
  <c r="O159" i="1" s="1"/>
  <c r="C160" i="1" s="1"/>
  <c r="Q160" i="1" s="1"/>
  <c r="V160" i="1"/>
  <c r="W159" i="1"/>
  <c r="E160" i="1" l="1"/>
  <c r="G160" i="1" s="1"/>
  <c r="I160" i="1" s="1"/>
  <c r="K160" i="1" s="1"/>
  <c r="M160" i="1" s="1"/>
  <c r="J382" i="3"/>
  <c r="K382" i="3" s="1"/>
  <c r="L382" i="3" s="1"/>
  <c r="N382" i="3" s="1"/>
  <c r="I382" i="3"/>
  <c r="H383" i="3"/>
  <c r="E383" i="3"/>
  <c r="G383" i="3" s="1"/>
  <c r="D384" i="3" s="1"/>
  <c r="M384" i="3" s="1"/>
  <c r="F383" i="3"/>
  <c r="C384" i="3" s="1"/>
  <c r="F160" i="1"/>
  <c r="H160" i="1" s="1"/>
  <c r="J160" i="1" s="1"/>
  <c r="L160" i="1" s="1"/>
  <c r="N160" i="1" s="1"/>
  <c r="S160" i="1"/>
  <c r="T160" i="1" s="1"/>
  <c r="U160" i="1" s="1"/>
  <c r="W160" i="1" s="1"/>
  <c r="R160" i="1"/>
  <c r="O160" i="1" l="1"/>
  <c r="C161" i="1" s="1"/>
  <c r="E161" i="1" s="1"/>
  <c r="H384" i="3"/>
  <c r="E384" i="3"/>
  <c r="G384" i="3" s="1"/>
  <c r="D385" i="3" s="1"/>
  <c r="M385" i="3" s="1"/>
  <c r="F384" i="3"/>
  <c r="C385" i="3" s="1"/>
  <c r="I383" i="3"/>
  <c r="J383" i="3"/>
  <c r="K383" i="3" s="1"/>
  <c r="L383" i="3" s="1"/>
  <c r="N383" i="3" s="1"/>
  <c r="P132" i="2"/>
  <c r="K132" i="2"/>
  <c r="P160" i="1"/>
  <c r="D161" i="1" s="1"/>
  <c r="Q161" i="1" l="1"/>
  <c r="F161" i="1"/>
  <c r="H161" i="1" s="1"/>
  <c r="J161" i="1" s="1"/>
  <c r="L161" i="1" s="1"/>
  <c r="N161" i="1" s="1"/>
  <c r="F385" i="3"/>
  <c r="C386" i="3" s="1"/>
  <c r="H385" i="3"/>
  <c r="E385" i="3"/>
  <c r="G385" i="3" s="1"/>
  <c r="D386" i="3" s="1"/>
  <c r="M386" i="3" s="1"/>
  <c r="I384" i="3"/>
  <c r="J384" i="3"/>
  <c r="K384" i="3" s="1"/>
  <c r="L384" i="3" s="1"/>
  <c r="N384" i="3" s="1"/>
  <c r="L132" i="2"/>
  <c r="M132" i="2"/>
  <c r="N132" i="2" s="1"/>
  <c r="O132" i="2" s="1"/>
  <c r="Q132" i="2" s="1"/>
  <c r="R161" i="1"/>
  <c r="S161" i="1"/>
  <c r="T161" i="1" s="1"/>
  <c r="U161" i="1" s="1"/>
  <c r="V161" i="1"/>
  <c r="G161" i="1"/>
  <c r="I161" i="1" s="1"/>
  <c r="K161" i="1" s="1"/>
  <c r="M161" i="1" s="1"/>
  <c r="O161" i="1" s="1"/>
  <c r="C162" i="1" s="1"/>
  <c r="I385" i="3" l="1"/>
  <c r="J385" i="3"/>
  <c r="K385" i="3" s="1"/>
  <c r="L385" i="3" s="1"/>
  <c r="N385" i="3" s="1"/>
  <c r="E386" i="3"/>
  <c r="G386" i="3" s="1"/>
  <c r="D387" i="3" s="1"/>
  <c r="M387" i="3" s="1"/>
  <c r="F386" i="3"/>
  <c r="C387" i="3" s="1"/>
  <c r="H386" i="3"/>
  <c r="K133" i="2"/>
  <c r="M133" i="2" s="1"/>
  <c r="N133" i="2" s="1"/>
  <c r="O133" i="2" s="1"/>
  <c r="P133" i="2"/>
  <c r="E162" i="1"/>
  <c r="Q162" i="1"/>
  <c r="P161" i="1"/>
  <c r="D162" i="1" s="1"/>
  <c r="W161" i="1"/>
  <c r="L133" i="2" l="1"/>
  <c r="J386" i="3"/>
  <c r="K386" i="3" s="1"/>
  <c r="L386" i="3" s="1"/>
  <c r="N386" i="3" s="1"/>
  <c r="I386" i="3"/>
  <c r="E387" i="3"/>
  <c r="G387" i="3" s="1"/>
  <c r="D388" i="3" s="1"/>
  <c r="F387" i="3"/>
  <c r="C388" i="3" s="1"/>
  <c r="H387" i="3"/>
  <c r="Q133" i="2"/>
  <c r="V162" i="1"/>
  <c r="G162" i="1"/>
  <c r="I162" i="1" s="1"/>
  <c r="K162" i="1" s="1"/>
  <c r="M162" i="1" s="1"/>
  <c r="S162" i="1"/>
  <c r="T162" i="1" s="1"/>
  <c r="U162" i="1" s="1"/>
  <c r="R162" i="1"/>
  <c r="F162" i="1"/>
  <c r="H162" i="1" s="1"/>
  <c r="J162" i="1" s="1"/>
  <c r="L162" i="1" s="1"/>
  <c r="N162" i="1" s="1"/>
  <c r="W162" i="1" l="1"/>
  <c r="I387" i="3"/>
  <c r="J387" i="3"/>
  <c r="K387" i="3" s="1"/>
  <c r="L387" i="3" s="1"/>
  <c r="N387" i="3" s="1"/>
  <c r="H388" i="3"/>
  <c r="E388" i="3"/>
  <c r="F388" i="3"/>
  <c r="C389" i="3" s="1"/>
  <c r="M388" i="3"/>
  <c r="G388" i="3"/>
  <c r="D389" i="3" s="1"/>
  <c r="M389" i="3" s="1"/>
  <c r="P134" i="2"/>
  <c r="K134" i="2"/>
  <c r="P162" i="1"/>
  <c r="D163" i="1" s="1"/>
  <c r="O162" i="1"/>
  <c r="C163" i="1" s="1"/>
  <c r="E389" i="3" l="1"/>
  <c r="G389" i="3" s="1"/>
  <c r="D390" i="3" s="1"/>
  <c r="M390" i="3" s="1"/>
  <c r="F389" i="3"/>
  <c r="C390" i="3" s="1"/>
  <c r="H389" i="3"/>
  <c r="I388" i="3"/>
  <c r="J388" i="3"/>
  <c r="K388" i="3" s="1"/>
  <c r="L388" i="3" s="1"/>
  <c r="N388" i="3" s="1"/>
  <c r="L134" i="2"/>
  <c r="M134" i="2"/>
  <c r="N134" i="2" s="1"/>
  <c r="O134" i="2" s="1"/>
  <c r="Q134" i="2" s="1"/>
  <c r="E163" i="1"/>
  <c r="G163" i="1" s="1"/>
  <c r="I163" i="1" s="1"/>
  <c r="K163" i="1" s="1"/>
  <c r="M163" i="1" s="1"/>
  <c r="Q163" i="1"/>
  <c r="F163" i="1"/>
  <c r="H163" i="1" s="1"/>
  <c r="J163" i="1" s="1"/>
  <c r="L163" i="1" s="1"/>
  <c r="N163" i="1" s="1"/>
  <c r="V163" i="1"/>
  <c r="O163" i="1" l="1"/>
  <c r="C164" i="1" s="1"/>
  <c r="Q164" i="1" s="1"/>
  <c r="H390" i="3"/>
  <c r="F390" i="3"/>
  <c r="C391" i="3" s="1"/>
  <c r="E390" i="3"/>
  <c r="G390" i="3" s="1"/>
  <c r="D391" i="3" s="1"/>
  <c r="M391" i="3" s="1"/>
  <c r="J389" i="3"/>
  <c r="K389" i="3" s="1"/>
  <c r="L389" i="3" s="1"/>
  <c r="N389" i="3" s="1"/>
  <c r="I389" i="3"/>
  <c r="P135" i="2"/>
  <c r="K135" i="2"/>
  <c r="E164" i="1"/>
  <c r="R163" i="1"/>
  <c r="S163" i="1"/>
  <c r="T163" i="1" s="1"/>
  <c r="U163" i="1" s="1"/>
  <c r="W163" i="1" s="1"/>
  <c r="P163" i="1"/>
  <c r="D164" i="1" s="1"/>
  <c r="H391" i="3" l="1"/>
  <c r="E391" i="3"/>
  <c r="G391" i="3" s="1"/>
  <c r="D392" i="3" s="1"/>
  <c r="M392" i="3" s="1"/>
  <c r="F391" i="3"/>
  <c r="C392" i="3" s="1"/>
  <c r="I390" i="3"/>
  <c r="J390" i="3"/>
  <c r="K390" i="3" s="1"/>
  <c r="L390" i="3" s="1"/>
  <c r="N390" i="3" s="1"/>
  <c r="L135" i="2"/>
  <c r="M135" i="2"/>
  <c r="N135" i="2" s="1"/>
  <c r="O135" i="2" s="1"/>
  <c r="Q135" i="2" s="1"/>
  <c r="V164" i="1"/>
  <c r="G164" i="1"/>
  <c r="I164" i="1" s="1"/>
  <c r="K164" i="1" s="1"/>
  <c r="M164" i="1" s="1"/>
  <c r="F164" i="1"/>
  <c r="H164" i="1" s="1"/>
  <c r="J164" i="1" s="1"/>
  <c r="L164" i="1" s="1"/>
  <c r="N164" i="1" s="1"/>
  <c r="R164" i="1"/>
  <c r="S164" i="1"/>
  <c r="T164" i="1" s="1"/>
  <c r="U164" i="1" s="1"/>
  <c r="F392" i="3" l="1"/>
  <c r="C393" i="3" s="1"/>
  <c r="H392" i="3"/>
  <c r="E392" i="3"/>
  <c r="G392" i="3" s="1"/>
  <c r="D393" i="3" s="1"/>
  <c r="M393" i="3" s="1"/>
  <c r="J391" i="3"/>
  <c r="K391" i="3" s="1"/>
  <c r="L391" i="3" s="1"/>
  <c r="N391" i="3" s="1"/>
  <c r="I391" i="3"/>
  <c r="P164" i="1"/>
  <c r="D165" i="1" s="1"/>
  <c r="W164" i="1"/>
  <c r="V165" i="1"/>
  <c r="O164" i="1"/>
  <c r="C165" i="1" s="1"/>
  <c r="I392" i="3" l="1"/>
  <c r="J392" i="3"/>
  <c r="K392" i="3" s="1"/>
  <c r="L392" i="3" s="1"/>
  <c r="N392" i="3" s="1"/>
  <c r="F393" i="3"/>
  <c r="C394" i="3" s="1"/>
  <c r="H393" i="3"/>
  <c r="E393" i="3"/>
  <c r="G393" i="3" s="1"/>
  <c r="D394" i="3" s="1"/>
  <c r="M394" i="3" s="1"/>
  <c r="Q165" i="1"/>
  <c r="F165" i="1"/>
  <c r="H165" i="1" s="1"/>
  <c r="J165" i="1" s="1"/>
  <c r="L165" i="1" s="1"/>
  <c r="N165" i="1" s="1"/>
  <c r="E165" i="1"/>
  <c r="I393" i="3" l="1"/>
  <c r="J393" i="3"/>
  <c r="K393" i="3" s="1"/>
  <c r="L393" i="3" s="1"/>
  <c r="N393" i="3" s="1"/>
  <c r="F394" i="3"/>
  <c r="C395" i="3" s="1"/>
  <c r="H394" i="3"/>
  <c r="E394" i="3"/>
  <c r="G394" i="3" s="1"/>
  <c r="D395" i="3" s="1"/>
  <c r="M395" i="3" s="1"/>
  <c r="P136" i="2"/>
  <c r="K136" i="2"/>
  <c r="G165" i="1"/>
  <c r="I165" i="1" s="1"/>
  <c r="K165" i="1" s="1"/>
  <c r="M165" i="1" s="1"/>
  <c r="O165" i="1" s="1"/>
  <c r="C166" i="1" s="1"/>
  <c r="R165" i="1"/>
  <c r="S165" i="1"/>
  <c r="T165" i="1" s="1"/>
  <c r="U165" i="1" s="1"/>
  <c r="W165" i="1" s="1"/>
  <c r="H395" i="3" l="1"/>
  <c r="F395" i="3"/>
  <c r="C396" i="3" s="1"/>
  <c r="E395" i="3"/>
  <c r="G395" i="3" s="1"/>
  <c r="D396" i="3" s="1"/>
  <c r="M396" i="3" s="1"/>
  <c r="I394" i="3"/>
  <c r="J394" i="3"/>
  <c r="K394" i="3" s="1"/>
  <c r="L394" i="3" s="1"/>
  <c r="N394" i="3" s="1"/>
  <c r="M136" i="2"/>
  <c r="N136" i="2" s="1"/>
  <c r="O136" i="2" s="1"/>
  <c r="Q136" i="2" s="1"/>
  <c r="L136" i="2"/>
  <c r="Q166" i="1"/>
  <c r="E166" i="1"/>
  <c r="P165" i="1"/>
  <c r="D166" i="1" s="1"/>
  <c r="E396" i="3" l="1"/>
  <c r="G396" i="3" s="1"/>
  <c r="D397" i="3" s="1"/>
  <c r="M397" i="3" s="1"/>
  <c r="F396" i="3"/>
  <c r="C397" i="3" s="1"/>
  <c r="H396" i="3"/>
  <c r="I395" i="3"/>
  <c r="J395" i="3"/>
  <c r="K395" i="3" s="1"/>
  <c r="L395" i="3" s="1"/>
  <c r="N395" i="3" s="1"/>
  <c r="P137" i="2"/>
  <c r="K137" i="2"/>
  <c r="G166" i="1"/>
  <c r="I166" i="1" s="1"/>
  <c r="K166" i="1" s="1"/>
  <c r="M166" i="1" s="1"/>
  <c r="V166" i="1"/>
  <c r="F166" i="1"/>
  <c r="H166" i="1" s="1"/>
  <c r="J166" i="1" s="1"/>
  <c r="L166" i="1" s="1"/>
  <c r="N166" i="1" s="1"/>
  <c r="R166" i="1"/>
  <c r="S166" i="1"/>
  <c r="T166" i="1" s="1"/>
  <c r="U166" i="1" s="1"/>
  <c r="W166" i="1" l="1"/>
  <c r="J396" i="3"/>
  <c r="K396" i="3" s="1"/>
  <c r="L396" i="3" s="1"/>
  <c r="N396" i="3" s="1"/>
  <c r="I396" i="3"/>
  <c r="F397" i="3"/>
  <c r="C398" i="3" s="1"/>
  <c r="H397" i="3"/>
  <c r="E397" i="3"/>
  <c r="G397" i="3" s="1"/>
  <c r="D398" i="3" s="1"/>
  <c r="M398" i="3" s="1"/>
  <c r="M137" i="2"/>
  <c r="N137" i="2" s="1"/>
  <c r="O137" i="2" s="1"/>
  <c r="Q137" i="2" s="1"/>
  <c r="L137" i="2"/>
  <c r="P166" i="1"/>
  <c r="D167" i="1" s="1"/>
  <c r="O166" i="1"/>
  <c r="C167" i="1" s="1"/>
  <c r="I397" i="3" l="1"/>
  <c r="J397" i="3"/>
  <c r="K397" i="3" s="1"/>
  <c r="L397" i="3" s="1"/>
  <c r="N397" i="3" s="1"/>
  <c r="E398" i="3"/>
  <c r="G398" i="3" s="1"/>
  <c r="D399" i="3" s="1"/>
  <c r="M399" i="3" s="1"/>
  <c r="F398" i="3"/>
  <c r="C399" i="3" s="1"/>
  <c r="H398" i="3"/>
  <c r="P138" i="2"/>
  <c r="K138" i="2"/>
  <c r="Q167" i="1"/>
  <c r="E167" i="1"/>
  <c r="G167" i="1" s="1"/>
  <c r="I167" i="1" s="1"/>
  <c r="K167" i="1" s="1"/>
  <c r="M167" i="1" s="1"/>
  <c r="F167" i="1"/>
  <c r="H167" i="1" s="1"/>
  <c r="J167" i="1" s="1"/>
  <c r="L167" i="1" s="1"/>
  <c r="N167" i="1" s="1"/>
  <c r="V167" i="1"/>
  <c r="O167" i="1" l="1"/>
  <c r="C168" i="1" s="1"/>
  <c r="I398" i="3"/>
  <c r="J398" i="3"/>
  <c r="K398" i="3" s="1"/>
  <c r="L398" i="3" s="1"/>
  <c r="N398" i="3" s="1"/>
  <c r="E399" i="3"/>
  <c r="G399" i="3" s="1"/>
  <c r="D400" i="3" s="1"/>
  <c r="M400" i="3" s="1"/>
  <c r="F399" i="3"/>
  <c r="C400" i="3" s="1"/>
  <c r="H399" i="3"/>
  <c r="M138" i="2"/>
  <c r="N138" i="2" s="1"/>
  <c r="O138" i="2" s="1"/>
  <c r="Q138" i="2" s="1"/>
  <c r="L138" i="2"/>
  <c r="E168" i="1"/>
  <c r="Q168" i="1"/>
  <c r="P167" i="1"/>
  <c r="D168" i="1" s="1"/>
  <c r="S167" i="1"/>
  <c r="T167" i="1" s="1"/>
  <c r="U167" i="1" s="1"/>
  <c r="W167" i="1" s="1"/>
  <c r="R167" i="1"/>
  <c r="I399" i="3" l="1"/>
  <c r="J399" i="3"/>
  <c r="K399" i="3" s="1"/>
  <c r="L399" i="3" s="1"/>
  <c r="N399" i="3" s="1"/>
  <c r="E400" i="3"/>
  <c r="G400" i="3" s="1"/>
  <c r="D401" i="3" s="1"/>
  <c r="M401" i="3" s="1"/>
  <c r="F400" i="3"/>
  <c r="C401" i="3" s="1"/>
  <c r="H400" i="3"/>
  <c r="P139" i="2"/>
  <c r="K139" i="2"/>
  <c r="V168" i="1"/>
  <c r="G168" i="1"/>
  <c r="I168" i="1" s="1"/>
  <c r="K168" i="1" s="1"/>
  <c r="M168" i="1" s="1"/>
  <c r="F168" i="1"/>
  <c r="H168" i="1" s="1"/>
  <c r="J168" i="1" s="1"/>
  <c r="L168" i="1" s="1"/>
  <c r="N168" i="1" s="1"/>
  <c r="P168" i="1" s="1"/>
  <c r="D169" i="1" s="1"/>
  <c r="R168" i="1"/>
  <c r="S168" i="1"/>
  <c r="T168" i="1" s="1"/>
  <c r="U168" i="1" s="1"/>
  <c r="W168" i="1" l="1"/>
  <c r="I400" i="3"/>
  <c r="J400" i="3"/>
  <c r="K400" i="3" s="1"/>
  <c r="L400" i="3" s="1"/>
  <c r="N400" i="3" s="1"/>
  <c r="F401" i="3"/>
  <c r="C402" i="3" s="1"/>
  <c r="E401" i="3"/>
  <c r="G401" i="3" s="1"/>
  <c r="D402" i="3" s="1"/>
  <c r="M402" i="3" s="1"/>
  <c r="H401" i="3"/>
  <c r="M139" i="2"/>
  <c r="N139" i="2" s="1"/>
  <c r="O139" i="2" s="1"/>
  <c r="Q139" i="2" s="1"/>
  <c r="L139" i="2"/>
  <c r="V169" i="1"/>
  <c r="O168" i="1"/>
  <c r="C169" i="1" s="1"/>
  <c r="J401" i="3" l="1"/>
  <c r="K401" i="3" s="1"/>
  <c r="L401" i="3" s="1"/>
  <c r="N401" i="3" s="1"/>
  <c r="I401" i="3"/>
  <c r="E402" i="3"/>
  <c r="G402" i="3" s="1"/>
  <c r="D403" i="3" s="1"/>
  <c r="M403" i="3" s="1"/>
  <c r="H402" i="3"/>
  <c r="F402" i="3"/>
  <c r="C403" i="3" s="1"/>
  <c r="F169" i="1"/>
  <c r="H169" i="1" s="1"/>
  <c r="J169" i="1" s="1"/>
  <c r="L169" i="1" s="1"/>
  <c r="N169" i="1" s="1"/>
  <c r="Q169" i="1"/>
  <c r="E169" i="1"/>
  <c r="H403" i="3" l="1"/>
  <c r="E403" i="3"/>
  <c r="G403" i="3" s="1"/>
  <c r="D404" i="3" s="1"/>
  <c r="M404" i="3" s="1"/>
  <c r="F403" i="3"/>
  <c r="C404" i="3" s="1"/>
  <c r="J402" i="3"/>
  <c r="K402" i="3" s="1"/>
  <c r="L402" i="3" s="1"/>
  <c r="N402" i="3" s="1"/>
  <c r="I402" i="3"/>
  <c r="S169" i="1"/>
  <c r="T169" i="1" s="1"/>
  <c r="U169" i="1" s="1"/>
  <c r="W169" i="1" s="1"/>
  <c r="R169" i="1"/>
  <c r="G169" i="1"/>
  <c r="F404" i="3" l="1"/>
  <c r="C405" i="3" s="1"/>
  <c r="H404" i="3"/>
  <c r="E404" i="3"/>
  <c r="G404" i="3" s="1"/>
  <c r="D405" i="3" s="1"/>
  <c r="M405" i="3" s="1"/>
  <c r="I403" i="3"/>
  <c r="J403" i="3"/>
  <c r="K403" i="3" s="1"/>
  <c r="L403" i="3" s="1"/>
  <c r="N403" i="3" s="1"/>
  <c r="P140" i="2"/>
  <c r="K140" i="2"/>
  <c r="I169" i="1"/>
  <c r="K169" i="1" s="1"/>
  <c r="I404" i="3" l="1"/>
  <c r="J404" i="3"/>
  <c r="K404" i="3" s="1"/>
  <c r="L404" i="3" s="1"/>
  <c r="N404" i="3" s="1"/>
  <c r="E405" i="3"/>
  <c r="G405" i="3" s="1"/>
  <c r="D406" i="3" s="1"/>
  <c r="M406" i="3" s="1"/>
  <c r="H405" i="3"/>
  <c r="F405" i="3"/>
  <c r="C406" i="3" s="1"/>
  <c r="L140" i="2"/>
  <c r="M140" i="2"/>
  <c r="N140" i="2" s="1"/>
  <c r="O140" i="2" s="1"/>
  <c r="Q140" i="2" s="1"/>
  <c r="M169" i="1"/>
  <c r="O169" i="1" s="1"/>
  <c r="C170" i="1" s="1"/>
  <c r="P169" i="1"/>
  <c r="D170" i="1" s="1"/>
  <c r="H406" i="3" l="1"/>
  <c r="E406" i="3"/>
  <c r="G406" i="3" s="1"/>
  <c r="D407" i="3" s="1"/>
  <c r="M407" i="3" s="1"/>
  <c r="F406" i="3"/>
  <c r="C407" i="3" s="1"/>
  <c r="J405" i="3"/>
  <c r="K405" i="3" s="1"/>
  <c r="L405" i="3" s="1"/>
  <c r="N405" i="3" s="1"/>
  <c r="I405" i="3"/>
  <c r="V170" i="1"/>
  <c r="E170" i="1"/>
  <c r="F170" i="1"/>
  <c r="H170" i="1" s="1"/>
  <c r="J170" i="1" s="1"/>
  <c r="L170" i="1" s="1"/>
  <c r="N170" i="1" s="1"/>
  <c r="Q170" i="1"/>
  <c r="H407" i="3" l="1"/>
  <c r="F407" i="3"/>
  <c r="C408" i="3" s="1"/>
  <c r="E407" i="3"/>
  <c r="G407" i="3" s="1"/>
  <c r="D408" i="3" s="1"/>
  <c r="M408" i="3" s="1"/>
  <c r="J406" i="3"/>
  <c r="K406" i="3" s="1"/>
  <c r="L406" i="3" s="1"/>
  <c r="N406" i="3" s="1"/>
  <c r="I406" i="3"/>
  <c r="R170" i="1"/>
  <c r="S170" i="1"/>
  <c r="T170" i="1" s="1"/>
  <c r="U170" i="1" s="1"/>
  <c r="W170" i="1" s="1"/>
  <c r="G170" i="1"/>
  <c r="F408" i="3" l="1"/>
  <c r="C409" i="3" s="1"/>
  <c r="E408" i="3"/>
  <c r="G408" i="3" s="1"/>
  <c r="D409" i="3" s="1"/>
  <c r="M409" i="3" s="1"/>
  <c r="H408" i="3"/>
  <c r="I407" i="3"/>
  <c r="J407" i="3"/>
  <c r="K407" i="3" s="1"/>
  <c r="L407" i="3" s="1"/>
  <c r="N407" i="3" s="1"/>
  <c r="P141" i="2"/>
  <c r="K141" i="2"/>
  <c r="I170" i="1"/>
  <c r="K170" i="1" s="1"/>
  <c r="J408" i="3" l="1"/>
  <c r="K408" i="3" s="1"/>
  <c r="L408" i="3" s="1"/>
  <c r="N408" i="3" s="1"/>
  <c r="I408" i="3"/>
  <c r="E409" i="3"/>
  <c r="G409" i="3" s="1"/>
  <c r="D410" i="3" s="1"/>
  <c r="M410" i="3" s="1"/>
  <c r="H409" i="3"/>
  <c r="F409" i="3"/>
  <c r="C410" i="3" s="1"/>
  <c r="M141" i="2"/>
  <c r="N141" i="2" s="1"/>
  <c r="O141" i="2" s="1"/>
  <c r="Q141" i="2" s="1"/>
  <c r="L141" i="2"/>
  <c r="M170" i="1"/>
  <c r="O170" i="1" s="1"/>
  <c r="C171" i="1" s="1"/>
  <c r="P170" i="1"/>
  <c r="D171" i="1" s="1"/>
  <c r="H410" i="3" l="1"/>
  <c r="F410" i="3"/>
  <c r="C411" i="3" s="1"/>
  <c r="E410" i="3"/>
  <c r="G410" i="3" s="1"/>
  <c r="D411" i="3" s="1"/>
  <c r="M411" i="3" s="1"/>
  <c r="J409" i="3"/>
  <c r="K409" i="3" s="1"/>
  <c r="L409" i="3" s="1"/>
  <c r="N409" i="3" s="1"/>
  <c r="I409" i="3"/>
  <c r="V171" i="1"/>
  <c r="F171" i="1"/>
  <c r="H171" i="1" s="1"/>
  <c r="J171" i="1" s="1"/>
  <c r="L171" i="1" s="1"/>
  <c r="N171" i="1" s="1"/>
  <c r="Q171" i="1"/>
  <c r="E171" i="1"/>
  <c r="F411" i="3" l="1"/>
  <c r="C412" i="3" s="1"/>
  <c r="E411" i="3"/>
  <c r="G411" i="3" s="1"/>
  <c r="D412" i="3" s="1"/>
  <c r="M412" i="3" s="1"/>
  <c r="H411" i="3"/>
  <c r="I410" i="3"/>
  <c r="J410" i="3"/>
  <c r="K410" i="3" s="1"/>
  <c r="L410" i="3" s="1"/>
  <c r="N410" i="3" s="1"/>
  <c r="R171" i="1"/>
  <c r="S171" i="1"/>
  <c r="T171" i="1" s="1"/>
  <c r="U171" i="1" s="1"/>
  <c r="W171" i="1" s="1"/>
  <c r="G171" i="1"/>
  <c r="I171" i="1" s="1"/>
  <c r="K171" i="1" s="1"/>
  <c r="M171" i="1" s="1"/>
  <c r="O171" i="1" s="1"/>
  <c r="C172" i="1" s="1"/>
  <c r="I411" i="3" l="1"/>
  <c r="J411" i="3"/>
  <c r="K411" i="3" s="1"/>
  <c r="L411" i="3" s="1"/>
  <c r="N411" i="3" s="1"/>
  <c r="H412" i="3"/>
  <c r="F412" i="3"/>
  <c r="C413" i="3" s="1"/>
  <c r="E412" i="3"/>
  <c r="G412" i="3" s="1"/>
  <c r="D413" i="3" s="1"/>
  <c r="M413" i="3" s="1"/>
  <c r="P142" i="2"/>
  <c r="K142" i="2"/>
  <c r="E172" i="1"/>
  <c r="Q172" i="1"/>
  <c r="P171" i="1"/>
  <c r="D172" i="1" s="1"/>
  <c r="E413" i="3" l="1"/>
  <c r="G413" i="3" s="1"/>
  <c r="D414" i="3" s="1"/>
  <c r="M414" i="3" s="1"/>
  <c r="F413" i="3"/>
  <c r="C414" i="3" s="1"/>
  <c r="H413" i="3"/>
  <c r="I412" i="3"/>
  <c r="J412" i="3"/>
  <c r="K412" i="3" s="1"/>
  <c r="L412" i="3" s="1"/>
  <c r="N412" i="3" s="1"/>
  <c r="M142" i="2"/>
  <c r="N142" i="2" s="1"/>
  <c r="O142" i="2" s="1"/>
  <c r="Q142" i="2" s="1"/>
  <c r="L142" i="2"/>
  <c r="V172" i="1"/>
  <c r="G172" i="1"/>
  <c r="I172" i="1" s="1"/>
  <c r="K172" i="1" s="1"/>
  <c r="M172" i="1" s="1"/>
  <c r="R172" i="1"/>
  <c r="S172" i="1"/>
  <c r="T172" i="1" s="1"/>
  <c r="U172" i="1" s="1"/>
  <c r="F172" i="1"/>
  <c r="H172" i="1" s="1"/>
  <c r="J172" i="1" s="1"/>
  <c r="L172" i="1" s="1"/>
  <c r="N172" i="1" s="1"/>
  <c r="W172" i="1" l="1"/>
  <c r="J413" i="3"/>
  <c r="K413" i="3" s="1"/>
  <c r="L413" i="3" s="1"/>
  <c r="N413" i="3" s="1"/>
  <c r="I413" i="3"/>
  <c r="H414" i="3"/>
  <c r="E414" i="3"/>
  <c r="G414" i="3" s="1"/>
  <c r="D415" i="3" s="1"/>
  <c r="M415" i="3" s="1"/>
  <c r="F414" i="3"/>
  <c r="C415" i="3" s="1"/>
  <c r="P172" i="1"/>
  <c r="D173" i="1" s="1"/>
  <c r="O172" i="1"/>
  <c r="C173" i="1" s="1"/>
  <c r="F415" i="3" l="1"/>
  <c r="C416" i="3" s="1"/>
  <c r="H415" i="3"/>
  <c r="E415" i="3"/>
  <c r="G415" i="3" s="1"/>
  <c r="D416" i="3" s="1"/>
  <c r="M416" i="3" s="1"/>
  <c r="J414" i="3"/>
  <c r="K414" i="3" s="1"/>
  <c r="L414" i="3" s="1"/>
  <c r="N414" i="3" s="1"/>
  <c r="I414" i="3"/>
  <c r="Q173" i="1"/>
  <c r="F173" i="1"/>
  <c r="H173" i="1" s="1"/>
  <c r="J173" i="1" s="1"/>
  <c r="L173" i="1" s="1"/>
  <c r="N173" i="1" s="1"/>
  <c r="E173" i="1"/>
  <c r="G173" i="1" s="1"/>
  <c r="I173" i="1" s="1"/>
  <c r="K173" i="1" s="1"/>
  <c r="M173" i="1" s="1"/>
  <c r="O173" i="1" s="1"/>
  <c r="C174" i="1" s="1"/>
  <c r="V173" i="1"/>
  <c r="I415" i="3" l="1"/>
  <c r="J415" i="3"/>
  <c r="K415" i="3" s="1"/>
  <c r="L415" i="3" s="1"/>
  <c r="N415" i="3" s="1"/>
  <c r="H416" i="3"/>
  <c r="F416" i="3"/>
  <c r="C417" i="3" s="1"/>
  <c r="E416" i="3"/>
  <c r="G416" i="3" s="1"/>
  <c r="D417" i="3" s="1"/>
  <c r="M417" i="3" s="1"/>
  <c r="P143" i="2"/>
  <c r="K143" i="2"/>
  <c r="E174" i="1"/>
  <c r="Q174" i="1"/>
  <c r="P173" i="1"/>
  <c r="D174" i="1" s="1"/>
  <c r="S173" i="1"/>
  <c r="T173" i="1" s="1"/>
  <c r="U173" i="1" s="1"/>
  <c r="W173" i="1" s="1"/>
  <c r="R173" i="1"/>
  <c r="F417" i="3" l="1"/>
  <c r="C418" i="3" s="1"/>
  <c r="E417" i="3"/>
  <c r="G417" i="3" s="1"/>
  <c r="D418" i="3" s="1"/>
  <c r="M418" i="3" s="1"/>
  <c r="H417" i="3"/>
  <c r="J416" i="3"/>
  <c r="K416" i="3" s="1"/>
  <c r="L416" i="3" s="1"/>
  <c r="N416" i="3" s="1"/>
  <c r="I416" i="3"/>
  <c r="M143" i="2"/>
  <c r="N143" i="2" s="1"/>
  <c r="O143" i="2" s="1"/>
  <c r="Q143" i="2" s="1"/>
  <c r="L143" i="2"/>
  <c r="V174" i="1"/>
  <c r="G174" i="1"/>
  <c r="I174" i="1" s="1"/>
  <c r="K174" i="1" s="1"/>
  <c r="M174" i="1" s="1"/>
  <c r="F174" i="1"/>
  <c r="H174" i="1" s="1"/>
  <c r="J174" i="1" s="1"/>
  <c r="L174" i="1" s="1"/>
  <c r="N174" i="1" s="1"/>
  <c r="P174" i="1" s="1"/>
  <c r="D175" i="1" s="1"/>
  <c r="R174" i="1"/>
  <c r="S174" i="1"/>
  <c r="T174" i="1" s="1"/>
  <c r="U174" i="1" s="1"/>
  <c r="W174" i="1" l="1"/>
  <c r="I417" i="3"/>
  <c r="J417" i="3"/>
  <c r="K417" i="3" s="1"/>
  <c r="L417" i="3" s="1"/>
  <c r="N417" i="3" s="1"/>
  <c r="F418" i="3"/>
  <c r="C419" i="3" s="1"/>
  <c r="H418" i="3"/>
  <c r="E418" i="3"/>
  <c r="G418" i="3" s="1"/>
  <c r="D419" i="3" s="1"/>
  <c r="M419" i="3" s="1"/>
  <c r="P144" i="2"/>
  <c r="K144" i="2"/>
  <c r="V175" i="1"/>
  <c r="O174" i="1"/>
  <c r="C175" i="1" s="1"/>
  <c r="I418" i="3" l="1"/>
  <c r="J418" i="3"/>
  <c r="K418" i="3" s="1"/>
  <c r="L418" i="3" s="1"/>
  <c r="N418" i="3" s="1"/>
  <c r="H419" i="3"/>
  <c r="E419" i="3"/>
  <c r="G419" i="3" s="1"/>
  <c r="D420" i="3" s="1"/>
  <c r="M420" i="3" s="1"/>
  <c r="F419" i="3"/>
  <c r="C420" i="3" s="1"/>
  <c r="M144" i="2"/>
  <c r="N144" i="2" s="1"/>
  <c r="O144" i="2" s="1"/>
  <c r="Q144" i="2" s="1"/>
  <c r="L144" i="2"/>
  <c r="Q175" i="1"/>
  <c r="E175" i="1"/>
  <c r="F175" i="1"/>
  <c r="H175" i="1" s="1"/>
  <c r="J175" i="1" s="1"/>
  <c r="L175" i="1" s="1"/>
  <c r="N175" i="1" s="1"/>
  <c r="F420" i="3" l="1"/>
  <c r="C421" i="3" s="1"/>
  <c r="H420" i="3"/>
  <c r="E420" i="3"/>
  <c r="G420" i="3" s="1"/>
  <c r="D421" i="3" s="1"/>
  <c r="M421" i="3" s="1"/>
  <c r="I419" i="3"/>
  <c r="J419" i="3"/>
  <c r="K419" i="3" s="1"/>
  <c r="L419" i="3" s="1"/>
  <c r="N419" i="3" s="1"/>
  <c r="G175" i="1"/>
  <c r="I175" i="1" s="1"/>
  <c r="K175" i="1" s="1"/>
  <c r="M175" i="1" s="1"/>
  <c r="O175" i="1" s="1"/>
  <c r="C176" i="1" s="1"/>
  <c r="S175" i="1"/>
  <c r="T175" i="1" s="1"/>
  <c r="U175" i="1" s="1"/>
  <c r="W175" i="1" s="1"/>
  <c r="R175" i="1"/>
  <c r="I420" i="3" l="1"/>
  <c r="J420" i="3"/>
  <c r="K420" i="3" s="1"/>
  <c r="L420" i="3" s="1"/>
  <c r="N420" i="3" s="1"/>
  <c r="E421" i="3"/>
  <c r="G421" i="3" s="1"/>
  <c r="D422" i="3" s="1"/>
  <c r="M422" i="3" s="1"/>
  <c r="F421" i="3"/>
  <c r="C422" i="3" s="1"/>
  <c r="H421" i="3"/>
  <c r="Q176" i="1"/>
  <c r="E176" i="1"/>
  <c r="P175" i="1"/>
  <c r="D176" i="1" s="1"/>
  <c r="J421" i="3" l="1"/>
  <c r="K421" i="3" s="1"/>
  <c r="L421" i="3" s="1"/>
  <c r="N421" i="3" s="1"/>
  <c r="I421" i="3"/>
  <c r="E422" i="3"/>
  <c r="G422" i="3" s="1"/>
  <c r="D423" i="3" s="1"/>
  <c r="M423" i="3" s="1"/>
  <c r="F422" i="3"/>
  <c r="C423" i="3" s="1"/>
  <c r="H422" i="3"/>
  <c r="P145" i="2"/>
  <c r="K145" i="2"/>
  <c r="G176" i="1"/>
  <c r="I176" i="1" s="1"/>
  <c r="K176" i="1" s="1"/>
  <c r="M176" i="1" s="1"/>
  <c r="V176" i="1"/>
  <c r="R176" i="1"/>
  <c r="S176" i="1"/>
  <c r="T176" i="1" s="1"/>
  <c r="U176" i="1" s="1"/>
  <c r="F176" i="1"/>
  <c r="H176" i="1" s="1"/>
  <c r="J176" i="1" s="1"/>
  <c r="L176" i="1" s="1"/>
  <c r="N176" i="1" s="1"/>
  <c r="W176" i="1" l="1"/>
  <c r="I422" i="3"/>
  <c r="J422" i="3"/>
  <c r="K422" i="3" s="1"/>
  <c r="L422" i="3" s="1"/>
  <c r="N422" i="3" s="1"/>
  <c r="H423" i="3"/>
  <c r="F423" i="3"/>
  <c r="C424" i="3" s="1"/>
  <c r="E423" i="3"/>
  <c r="G423" i="3" s="1"/>
  <c r="D424" i="3" s="1"/>
  <c r="M424" i="3" s="1"/>
  <c r="L145" i="2"/>
  <c r="M145" i="2"/>
  <c r="N145" i="2" s="1"/>
  <c r="O145" i="2" s="1"/>
  <c r="Q145" i="2" s="1"/>
  <c r="P176" i="1"/>
  <c r="D177" i="1" s="1"/>
  <c r="O176" i="1"/>
  <c r="C177" i="1" s="1"/>
  <c r="F424" i="3" l="1"/>
  <c r="C425" i="3" s="1"/>
  <c r="H424" i="3"/>
  <c r="E424" i="3"/>
  <c r="G424" i="3" s="1"/>
  <c r="D425" i="3" s="1"/>
  <c r="M425" i="3" s="1"/>
  <c r="I423" i="3"/>
  <c r="J423" i="3"/>
  <c r="K423" i="3" s="1"/>
  <c r="L423" i="3" s="1"/>
  <c r="N423" i="3" s="1"/>
  <c r="E177" i="1"/>
  <c r="F177" i="1"/>
  <c r="H177" i="1" s="1"/>
  <c r="J177" i="1" s="1"/>
  <c r="L177" i="1" s="1"/>
  <c r="N177" i="1" s="1"/>
  <c r="Q177" i="1"/>
  <c r="V177" i="1"/>
  <c r="G177" i="1"/>
  <c r="I177" i="1" s="1"/>
  <c r="K177" i="1" s="1"/>
  <c r="M177" i="1" s="1"/>
  <c r="O177" i="1" s="1"/>
  <c r="C178" i="1" s="1"/>
  <c r="J424" i="3" l="1"/>
  <c r="K424" i="3" s="1"/>
  <c r="L424" i="3" s="1"/>
  <c r="N424" i="3" s="1"/>
  <c r="I424" i="3"/>
  <c r="F425" i="3"/>
  <c r="C426" i="3" s="1"/>
  <c r="H425" i="3"/>
  <c r="E425" i="3"/>
  <c r="G425" i="3" s="1"/>
  <c r="D426" i="3" s="1"/>
  <c r="M426" i="3" s="1"/>
  <c r="E178" i="1"/>
  <c r="Q178" i="1"/>
  <c r="S177" i="1"/>
  <c r="T177" i="1" s="1"/>
  <c r="U177" i="1" s="1"/>
  <c r="W177" i="1" s="1"/>
  <c r="R177" i="1"/>
  <c r="P177" i="1"/>
  <c r="D178" i="1" s="1"/>
  <c r="J425" i="3" l="1"/>
  <c r="K425" i="3" s="1"/>
  <c r="L425" i="3" s="1"/>
  <c r="N425" i="3" s="1"/>
  <c r="I425" i="3"/>
  <c r="F426" i="3"/>
  <c r="C427" i="3" s="1"/>
  <c r="H426" i="3"/>
  <c r="E426" i="3"/>
  <c r="G426" i="3" s="1"/>
  <c r="D427" i="3" s="1"/>
  <c r="M427" i="3" s="1"/>
  <c r="P146" i="2"/>
  <c r="K146" i="2"/>
  <c r="V178" i="1"/>
  <c r="G178" i="1"/>
  <c r="I178" i="1" s="1"/>
  <c r="K178" i="1" s="1"/>
  <c r="M178" i="1" s="1"/>
  <c r="R178" i="1"/>
  <c r="S178" i="1"/>
  <c r="T178" i="1" s="1"/>
  <c r="U178" i="1" s="1"/>
  <c r="F178" i="1"/>
  <c r="H178" i="1" s="1"/>
  <c r="W178" i="1" l="1"/>
  <c r="J426" i="3"/>
  <c r="K426" i="3" s="1"/>
  <c r="L426" i="3" s="1"/>
  <c r="N426" i="3" s="1"/>
  <c r="I426" i="3"/>
  <c r="H427" i="3"/>
  <c r="F427" i="3"/>
  <c r="C428" i="3" s="1"/>
  <c r="E427" i="3"/>
  <c r="G427" i="3" s="1"/>
  <c r="D428" i="3" s="1"/>
  <c r="M428" i="3" s="1"/>
  <c r="M146" i="2"/>
  <c r="N146" i="2" s="1"/>
  <c r="O146" i="2" s="1"/>
  <c r="Q146" i="2" s="1"/>
  <c r="L146" i="2"/>
  <c r="J178" i="1"/>
  <c r="L178" i="1" s="1"/>
  <c r="N178" i="1" s="1"/>
  <c r="P178" i="1" s="1"/>
  <c r="D179" i="1" s="1"/>
  <c r="V179" i="1" s="1"/>
  <c r="H428" i="3" l="1"/>
  <c r="F428" i="3"/>
  <c r="C429" i="3" s="1"/>
  <c r="E428" i="3"/>
  <c r="G428" i="3" s="1"/>
  <c r="D429" i="3" s="1"/>
  <c r="M429" i="3" s="1"/>
  <c r="I427" i="3"/>
  <c r="J427" i="3"/>
  <c r="K427" i="3" s="1"/>
  <c r="L427" i="3" s="1"/>
  <c r="N427" i="3" s="1"/>
  <c r="O178" i="1"/>
  <c r="C179" i="1" s="1"/>
  <c r="H429" i="3" l="1"/>
  <c r="E429" i="3"/>
  <c r="G429" i="3" s="1"/>
  <c r="D430" i="3" s="1"/>
  <c r="M430" i="3" s="1"/>
  <c r="F429" i="3"/>
  <c r="C430" i="3" s="1"/>
  <c r="J428" i="3"/>
  <c r="K428" i="3" s="1"/>
  <c r="L428" i="3" s="1"/>
  <c r="N428" i="3" s="1"/>
  <c r="I428" i="3"/>
  <c r="E179" i="1"/>
  <c r="F179" i="1"/>
  <c r="H179" i="1" s="1"/>
  <c r="J179" i="1" s="1"/>
  <c r="L179" i="1" s="1"/>
  <c r="N179" i="1" s="1"/>
  <c r="Q179" i="1"/>
  <c r="H430" i="3" l="1"/>
  <c r="E430" i="3"/>
  <c r="G430" i="3" s="1"/>
  <c r="D431" i="3" s="1"/>
  <c r="M431" i="3" s="1"/>
  <c r="F430" i="3"/>
  <c r="C431" i="3" s="1"/>
  <c r="I429" i="3"/>
  <c r="J429" i="3"/>
  <c r="K429" i="3" s="1"/>
  <c r="L429" i="3" s="1"/>
  <c r="N429" i="3" s="1"/>
  <c r="P147" i="2"/>
  <c r="K147" i="2"/>
  <c r="S179" i="1"/>
  <c r="T179" i="1" s="1"/>
  <c r="U179" i="1" s="1"/>
  <c r="W179" i="1" s="1"/>
  <c r="R179" i="1"/>
  <c r="G179" i="1"/>
  <c r="I179" i="1" s="1"/>
  <c r="K179" i="1" s="1"/>
  <c r="M179" i="1" s="1"/>
  <c r="O179" i="1" s="1"/>
  <c r="C180" i="1" s="1"/>
  <c r="F431" i="3" l="1"/>
  <c r="C432" i="3" s="1"/>
  <c r="H431" i="3"/>
  <c r="E431" i="3"/>
  <c r="G431" i="3" s="1"/>
  <c r="D432" i="3" s="1"/>
  <c r="M432" i="3" s="1"/>
  <c r="I430" i="3"/>
  <c r="J430" i="3"/>
  <c r="K430" i="3" s="1"/>
  <c r="L430" i="3" s="1"/>
  <c r="N430" i="3" s="1"/>
  <c r="M147" i="2"/>
  <c r="N147" i="2" s="1"/>
  <c r="O147" i="2" s="1"/>
  <c r="Q147" i="2" s="1"/>
  <c r="L147" i="2"/>
  <c r="P179" i="1"/>
  <c r="D180" i="1" s="1"/>
  <c r="V180" i="1" s="1"/>
  <c r="Q180" i="1"/>
  <c r="E180" i="1"/>
  <c r="J431" i="3" l="1"/>
  <c r="K431" i="3" s="1"/>
  <c r="L431" i="3" s="1"/>
  <c r="N431" i="3" s="1"/>
  <c r="I431" i="3"/>
  <c r="E432" i="3"/>
  <c r="G432" i="3" s="1"/>
  <c r="D433" i="3" s="1"/>
  <c r="M433" i="3" s="1"/>
  <c r="H432" i="3"/>
  <c r="F432" i="3"/>
  <c r="C433" i="3" s="1"/>
  <c r="F180" i="1"/>
  <c r="H180" i="1" s="1"/>
  <c r="J180" i="1" s="1"/>
  <c r="L180" i="1" s="1"/>
  <c r="N180" i="1" s="1"/>
  <c r="R180" i="1"/>
  <c r="S180" i="1"/>
  <c r="T180" i="1" s="1"/>
  <c r="U180" i="1" s="1"/>
  <c r="W180" i="1" s="1"/>
  <c r="G180" i="1"/>
  <c r="I180" i="1" s="1"/>
  <c r="K180" i="1" s="1"/>
  <c r="M180" i="1" s="1"/>
  <c r="E433" i="3" l="1"/>
  <c r="G433" i="3" s="1"/>
  <c r="D434" i="3" s="1"/>
  <c r="M434" i="3" s="1"/>
  <c r="F433" i="3"/>
  <c r="C434" i="3" s="1"/>
  <c r="H433" i="3"/>
  <c r="I432" i="3"/>
  <c r="J432" i="3"/>
  <c r="K432" i="3" s="1"/>
  <c r="L432" i="3" s="1"/>
  <c r="N432" i="3" s="1"/>
  <c r="O180" i="1"/>
  <c r="C181" i="1" s="1"/>
  <c r="Q181" i="1" s="1"/>
  <c r="P180" i="1"/>
  <c r="D181" i="1" s="1"/>
  <c r="E181" i="1" l="1"/>
  <c r="G181" i="1" s="1"/>
  <c r="I181" i="1" s="1"/>
  <c r="K181" i="1" s="1"/>
  <c r="M181" i="1" s="1"/>
  <c r="I433" i="3"/>
  <c r="J433" i="3"/>
  <c r="K433" i="3" s="1"/>
  <c r="L433" i="3" s="1"/>
  <c r="N433" i="3" s="1"/>
  <c r="H434" i="3"/>
  <c r="E434" i="3"/>
  <c r="G434" i="3" s="1"/>
  <c r="D435" i="3" s="1"/>
  <c r="M435" i="3" s="1"/>
  <c r="F434" i="3"/>
  <c r="C435" i="3" s="1"/>
  <c r="F181" i="1"/>
  <c r="H181" i="1" s="1"/>
  <c r="J181" i="1" s="1"/>
  <c r="L181" i="1" s="1"/>
  <c r="N181" i="1" s="1"/>
  <c r="P148" i="2"/>
  <c r="K148" i="2"/>
  <c r="S181" i="1"/>
  <c r="T181" i="1" s="1"/>
  <c r="U181" i="1" s="1"/>
  <c r="R181" i="1"/>
  <c r="V181" i="1"/>
  <c r="O181" i="1" l="1"/>
  <c r="C182" i="1" s="1"/>
  <c r="E182" i="1" s="1"/>
  <c r="E435" i="3"/>
  <c r="G435" i="3" s="1"/>
  <c r="D436" i="3" s="1"/>
  <c r="M436" i="3" s="1"/>
  <c r="F435" i="3"/>
  <c r="C436" i="3" s="1"/>
  <c r="H435" i="3"/>
  <c r="I434" i="3"/>
  <c r="J434" i="3"/>
  <c r="K434" i="3" s="1"/>
  <c r="L434" i="3" s="1"/>
  <c r="N434" i="3" s="1"/>
  <c r="L148" i="2"/>
  <c r="M148" i="2"/>
  <c r="N148" i="2" s="1"/>
  <c r="O148" i="2" s="1"/>
  <c r="Q148" i="2" s="1"/>
  <c r="P181" i="1"/>
  <c r="D182" i="1" s="1"/>
  <c r="F182" i="1" s="1"/>
  <c r="H182" i="1" s="1"/>
  <c r="J182" i="1" s="1"/>
  <c r="L182" i="1" s="1"/>
  <c r="N182" i="1" s="1"/>
  <c r="W181" i="1"/>
  <c r="Q182" i="1" l="1"/>
  <c r="J435" i="3"/>
  <c r="K435" i="3" s="1"/>
  <c r="L435" i="3" s="1"/>
  <c r="N435" i="3" s="1"/>
  <c r="I435" i="3"/>
  <c r="H436" i="3"/>
  <c r="E436" i="3"/>
  <c r="G436" i="3" s="1"/>
  <c r="D437" i="3" s="1"/>
  <c r="M437" i="3" s="1"/>
  <c r="F436" i="3"/>
  <c r="C437" i="3" s="1"/>
  <c r="G182" i="1"/>
  <c r="I182" i="1" s="1"/>
  <c r="K182" i="1" s="1"/>
  <c r="M182" i="1" s="1"/>
  <c r="O182" i="1" s="1"/>
  <c r="C183" i="1" s="1"/>
  <c r="E183" i="1" s="1"/>
  <c r="V182" i="1"/>
  <c r="R182" i="1"/>
  <c r="S182" i="1"/>
  <c r="T182" i="1" s="1"/>
  <c r="U182" i="1" s="1"/>
  <c r="P182" i="1" l="1"/>
  <c r="D183" i="1" s="1"/>
  <c r="V183" i="1" s="1"/>
  <c r="W182" i="1"/>
  <c r="J436" i="3"/>
  <c r="K436" i="3" s="1"/>
  <c r="L436" i="3" s="1"/>
  <c r="N436" i="3" s="1"/>
  <c r="I436" i="3"/>
  <c r="F437" i="3"/>
  <c r="C438" i="3" s="1"/>
  <c r="E437" i="3"/>
  <c r="G437" i="3" s="1"/>
  <c r="D438" i="3" s="1"/>
  <c r="M438" i="3" s="1"/>
  <c r="H437" i="3"/>
  <c r="Q183" i="1"/>
  <c r="R183" i="1" s="1"/>
  <c r="F183" i="1" l="1"/>
  <c r="H183" i="1" s="1"/>
  <c r="J183" i="1" s="1"/>
  <c r="L183" i="1" s="1"/>
  <c r="N183" i="1" s="1"/>
  <c r="G183" i="1"/>
  <c r="I183" i="1" s="1"/>
  <c r="K183" i="1" s="1"/>
  <c r="M183" i="1" s="1"/>
  <c r="O183" i="1" s="1"/>
  <c r="C184" i="1" s="1"/>
  <c r="S183" i="1"/>
  <c r="T183" i="1" s="1"/>
  <c r="U183" i="1" s="1"/>
  <c r="W183" i="1" s="1"/>
  <c r="I437" i="3"/>
  <c r="J437" i="3"/>
  <c r="K437" i="3" s="1"/>
  <c r="L437" i="3" s="1"/>
  <c r="N437" i="3" s="1"/>
  <c r="F438" i="3"/>
  <c r="C439" i="3" s="1"/>
  <c r="E438" i="3"/>
  <c r="G438" i="3" s="1"/>
  <c r="D439" i="3" s="1"/>
  <c r="M439" i="3" s="1"/>
  <c r="H438" i="3"/>
  <c r="P149" i="2"/>
  <c r="K149" i="2"/>
  <c r="P183" i="1" l="1"/>
  <c r="D184" i="1" s="1"/>
  <c r="I438" i="3"/>
  <c r="J438" i="3"/>
  <c r="K438" i="3" s="1"/>
  <c r="L438" i="3" s="1"/>
  <c r="N438" i="3" s="1"/>
  <c r="H439" i="3"/>
  <c r="F439" i="3"/>
  <c r="C440" i="3" s="1"/>
  <c r="E439" i="3"/>
  <c r="G439" i="3" s="1"/>
  <c r="D440" i="3" s="1"/>
  <c r="M440" i="3" s="1"/>
  <c r="M149" i="2"/>
  <c r="N149" i="2" s="1"/>
  <c r="O149" i="2" s="1"/>
  <c r="Q149" i="2" s="1"/>
  <c r="L149" i="2"/>
  <c r="V184" i="1"/>
  <c r="Q184" i="1"/>
  <c r="F184" i="1"/>
  <c r="H184" i="1" s="1"/>
  <c r="J184" i="1" s="1"/>
  <c r="L184" i="1" s="1"/>
  <c r="N184" i="1" s="1"/>
  <c r="E184" i="1"/>
  <c r="G184" i="1" s="1"/>
  <c r="I184" i="1" s="1"/>
  <c r="K184" i="1" s="1"/>
  <c r="E440" i="3" l="1"/>
  <c r="G440" i="3" s="1"/>
  <c r="D441" i="3" s="1"/>
  <c r="M441" i="3" s="1"/>
  <c r="F440" i="3"/>
  <c r="C441" i="3" s="1"/>
  <c r="H440" i="3"/>
  <c r="I439" i="3"/>
  <c r="J439" i="3"/>
  <c r="K439" i="3" s="1"/>
  <c r="L439" i="3" s="1"/>
  <c r="N439" i="3" s="1"/>
  <c r="M184" i="1"/>
  <c r="O184" i="1" s="1"/>
  <c r="C185" i="1" s="1"/>
  <c r="Q185" i="1" s="1"/>
  <c r="P184" i="1"/>
  <c r="D185" i="1" s="1"/>
  <c r="V185" i="1" s="1"/>
  <c r="R184" i="1"/>
  <c r="S184" i="1"/>
  <c r="T184" i="1" s="1"/>
  <c r="U184" i="1" s="1"/>
  <c r="W184" i="1" s="1"/>
  <c r="F185" i="1" l="1"/>
  <c r="H185" i="1" s="1"/>
  <c r="J185" i="1" s="1"/>
  <c r="L185" i="1" s="1"/>
  <c r="N185" i="1" s="1"/>
  <c r="E185" i="1"/>
  <c r="I440" i="3"/>
  <c r="J440" i="3"/>
  <c r="K440" i="3" s="1"/>
  <c r="L440" i="3" s="1"/>
  <c r="N440" i="3" s="1"/>
  <c r="H441" i="3"/>
  <c r="E441" i="3"/>
  <c r="G441" i="3" s="1"/>
  <c r="D442" i="3" s="1"/>
  <c r="M442" i="3" s="1"/>
  <c r="F441" i="3"/>
  <c r="C442" i="3" s="1"/>
  <c r="R185" i="1"/>
  <c r="S185" i="1"/>
  <c r="T185" i="1" s="1"/>
  <c r="U185" i="1" s="1"/>
  <c r="W185" i="1" s="1"/>
  <c r="G185" i="1"/>
  <c r="H442" i="3" l="1"/>
  <c r="E442" i="3"/>
  <c r="G442" i="3" s="1"/>
  <c r="D443" i="3" s="1"/>
  <c r="M443" i="3" s="1"/>
  <c r="F442" i="3"/>
  <c r="C443" i="3" s="1"/>
  <c r="I441" i="3"/>
  <c r="J441" i="3"/>
  <c r="K441" i="3" s="1"/>
  <c r="L441" i="3" s="1"/>
  <c r="N441" i="3" s="1"/>
  <c r="P150" i="2"/>
  <c r="K150" i="2"/>
  <c r="I185" i="1"/>
  <c r="K185" i="1" s="1"/>
  <c r="F443" i="3" l="1"/>
  <c r="C444" i="3" s="1"/>
  <c r="H443" i="3"/>
  <c r="E443" i="3"/>
  <c r="G443" i="3" s="1"/>
  <c r="D444" i="3" s="1"/>
  <c r="M444" i="3" s="1"/>
  <c r="I442" i="3"/>
  <c r="J442" i="3"/>
  <c r="K442" i="3" s="1"/>
  <c r="L442" i="3" s="1"/>
  <c r="N442" i="3" s="1"/>
  <c r="L150" i="2"/>
  <c r="M150" i="2"/>
  <c r="N150" i="2" s="1"/>
  <c r="O150" i="2" s="1"/>
  <c r="Q150" i="2" s="1"/>
  <c r="M185" i="1"/>
  <c r="O185" i="1" s="1"/>
  <c r="C186" i="1" s="1"/>
  <c r="P185" i="1"/>
  <c r="D186" i="1" s="1"/>
  <c r="I443" i="3" l="1"/>
  <c r="J443" i="3"/>
  <c r="K443" i="3" s="1"/>
  <c r="L443" i="3" s="1"/>
  <c r="N443" i="3" s="1"/>
  <c r="E444" i="3"/>
  <c r="G444" i="3" s="1"/>
  <c r="D445" i="3" s="1"/>
  <c r="M445" i="3" s="1"/>
  <c r="H444" i="3"/>
  <c r="F444" i="3"/>
  <c r="C445" i="3" s="1"/>
  <c r="V186" i="1"/>
  <c r="Q186" i="1"/>
  <c r="E186" i="1"/>
  <c r="G186" i="1" s="1"/>
  <c r="I186" i="1" s="1"/>
  <c r="K186" i="1" s="1"/>
  <c r="M186" i="1" s="1"/>
  <c r="F186" i="1"/>
  <c r="H186" i="1" s="1"/>
  <c r="J186" i="1" s="1"/>
  <c r="L186" i="1" s="1"/>
  <c r="N186" i="1" s="1"/>
  <c r="F445" i="3" l="1"/>
  <c r="C446" i="3" s="1"/>
  <c r="H445" i="3"/>
  <c r="E445" i="3"/>
  <c r="G445" i="3" s="1"/>
  <c r="D446" i="3" s="1"/>
  <c r="M446" i="3" s="1"/>
  <c r="I444" i="3"/>
  <c r="J444" i="3"/>
  <c r="K444" i="3" s="1"/>
  <c r="L444" i="3" s="1"/>
  <c r="N444" i="3" s="1"/>
  <c r="O186" i="1"/>
  <c r="C187" i="1" s="1"/>
  <c r="R186" i="1"/>
  <c r="S186" i="1"/>
  <c r="T186" i="1" s="1"/>
  <c r="U186" i="1" s="1"/>
  <c r="W186" i="1" s="1"/>
  <c r="P186" i="1"/>
  <c r="D187" i="1" s="1"/>
  <c r="J445" i="3" l="1"/>
  <c r="K445" i="3" s="1"/>
  <c r="L445" i="3" s="1"/>
  <c r="N445" i="3" s="1"/>
  <c r="I445" i="3"/>
  <c r="H446" i="3"/>
  <c r="E446" i="3"/>
  <c r="G446" i="3" s="1"/>
  <c r="D447" i="3" s="1"/>
  <c r="M447" i="3" s="1"/>
  <c r="F446" i="3"/>
  <c r="C447" i="3" s="1"/>
  <c r="P151" i="2"/>
  <c r="K151" i="2"/>
  <c r="V187" i="1"/>
  <c r="F187" i="1"/>
  <c r="H187" i="1" s="1"/>
  <c r="J187" i="1" s="1"/>
  <c r="L187" i="1" s="1"/>
  <c r="N187" i="1" s="1"/>
  <c r="Q187" i="1"/>
  <c r="E187" i="1"/>
  <c r="E447" i="3" l="1"/>
  <c r="G447" i="3" s="1"/>
  <c r="D448" i="3" s="1"/>
  <c r="M448" i="3" s="1"/>
  <c r="F447" i="3"/>
  <c r="C448" i="3" s="1"/>
  <c r="H447" i="3"/>
  <c r="J446" i="3"/>
  <c r="K446" i="3" s="1"/>
  <c r="L446" i="3" s="1"/>
  <c r="N446" i="3" s="1"/>
  <c r="I446" i="3"/>
  <c r="M151" i="2"/>
  <c r="N151" i="2" s="1"/>
  <c r="O151" i="2" s="1"/>
  <c r="Q151" i="2" s="1"/>
  <c r="L151" i="2"/>
  <c r="G187" i="1"/>
  <c r="R187" i="1"/>
  <c r="S187" i="1"/>
  <c r="T187" i="1" s="1"/>
  <c r="U187" i="1" s="1"/>
  <c r="W187" i="1" s="1"/>
  <c r="I447" i="3" l="1"/>
  <c r="J447" i="3"/>
  <c r="K447" i="3" s="1"/>
  <c r="L447" i="3" s="1"/>
  <c r="N447" i="3" s="1"/>
  <c r="E448" i="3"/>
  <c r="G448" i="3" s="1"/>
  <c r="D449" i="3" s="1"/>
  <c r="M449" i="3" s="1"/>
  <c r="F448" i="3"/>
  <c r="C449" i="3" s="1"/>
  <c r="H448" i="3"/>
  <c r="I187" i="1"/>
  <c r="K187" i="1" s="1"/>
  <c r="I448" i="3" l="1"/>
  <c r="J448" i="3"/>
  <c r="K448" i="3" s="1"/>
  <c r="L448" i="3" s="1"/>
  <c r="N448" i="3" s="1"/>
  <c r="H449" i="3"/>
  <c r="E449" i="3"/>
  <c r="G449" i="3" s="1"/>
  <c r="D450" i="3" s="1"/>
  <c r="M450" i="3" s="1"/>
  <c r="F449" i="3"/>
  <c r="C450" i="3" s="1"/>
  <c r="M187" i="1"/>
  <c r="O187" i="1" s="1"/>
  <c r="C188" i="1" s="1"/>
  <c r="P187" i="1"/>
  <c r="D188" i="1" s="1"/>
  <c r="E450" i="3" l="1"/>
  <c r="G450" i="3" s="1"/>
  <c r="D451" i="3" s="1"/>
  <c r="M451" i="3" s="1"/>
  <c r="F450" i="3"/>
  <c r="C451" i="3" s="1"/>
  <c r="H450" i="3"/>
  <c r="I449" i="3"/>
  <c r="J449" i="3"/>
  <c r="K449" i="3" s="1"/>
  <c r="L449" i="3" s="1"/>
  <c r="N449" i="3" s="1"/>
  <c r="P152" i="2"/>
  <c r="K152" i="2"/>
  <c r="V188" i="1"/>
  <c r="E188" i="1"/>
  <c r="Q188" i="1"/>
  <c r="F188" i="1"/>
  <c r="H188" i="1" s="1"/>
  <c r="J188" i="1" s="1"/>
  <c r="L188" i="1" s="1"/>
  <c r="N188" i="1" s="1"/>
  <c r="I450" i="3" l="1"/>
  <c r="J450" i="3"/>
  <c r="K450" i="3" s="1"/>
  <c r="L450" i="3" s="1"/>
  <c r="N450" i="3" s="1"/>
  <c r="E451" i="3"/>
  <c r="G451" i="3" s="1"/>
  <c r="D452" i="3" s="1"/>
  <c r="M452" i="3" s="1"/>
  <c r="H451" i="3"/>
  <c r="F451" i="3"/>
  <c r="C452" i="3" s="1"/>
  <c r="L152" i="2"/>
  <c r="M152" i="2"/>
  <c r="N152" i="2" s="1"/>
  <c r="O152" i="2" s="1"/>
  <c r="Q152" i="2" s="1"/>
  <c r="R188" i="1"/>
  <c r="S188" i="1"/>
  <c r="T188" i="1" s="1"/>
  <c r="U188" i="1" s="1"/>
  <c r="W188" i="1" s="1"/>
  <c r="G188" i="1"/>
  <c r="H452" i="3" l="1"/>
  <c r="F452" i="3"/>
  <c r="C453" i="3" s="1"/>
  <c r="E452" i="3"/>
  <c r="G452" i="3" s="1"/>
  <c r="D453" i="3" s="1"/>
  <c r="M453" i="3" s="1"/>
  <c r="J451" i="3"/>
  <c r="K451" i="3" s="1"/>
  <c r="L451" i="3" s="1"/>
  <c r="N451" i="3" s="1"/>
  <c r="I451" i="3"/>
  <c r="P153" i="2"/>
  <c r="K153" i="2"/>
  <c r="I188" i="1"/>
  <c r="K188" i="1" s="1"/>
  <c r="E453" i="3" l="1"/>
  <c r="G453" i="3" s="1"/>
  <c r="D454" i="3" s="1"/>
  <c r="M454" i="3" s="1"/>
  <c r="F453" i="3"/>
  <c r="C454" i="3" s="1"/>
  <c r="H453" i="3"/>
  <c r="J452" i="3"/>
  <c r="K452" i="3" s="1"/>
  <c r="L452" i="3" s="1"/>
  <c r="N452" i="3" s="1"/>
  <c r="I452" i="3"/>
  <c r="L153" i="2"/>
  <c r="M153" i="2"/>
  <c r="N153" i="2" s="1"/>
  <c r="O153" i="2" s="1"/>
  <c r="Q153" i="2" s="1"/>
  <c r="M188" i="1"/>
  <c r="O188" i="1" s="1"/>
  <c r="C189" i="1" s="1"/>
  <c r="P188" i="1"/>
  <c r="D189" i="1" s="1"/>
  <c r="I453" i="3" l="1"/>
  <c r="J453" i="3"/>
  <c r="K453" i="3" s="1"/>
  <c r="L453" i="3" s="1"/>
  <c r="N453" i="3" s="1"/>
  <c r="E454" i="3"/>
  <c r="G454" i="3" s="1"/>
  <c r="D455" i="3" s="1"/>
  <c r="M455" i="3" s="1"/>
  <c r="F454" i="3"/>
  <c r="C455" i="3" s="1"/>
  <c r="H454" i="3"/>
  <c r="P154" i="2"/>
  <c r="K154" i="2"/>
  <c r="V189" i="1"/>
  <c r="Q189" i="1"/>
  <c r="E189" i="1"/>
  <c r="F189" i="1"/>
  <c r="H189" i="1" s="1"/>
  <c r="J189" i="1" s="1"/>
  <c r="L189" i="1" s="1"/>
  <c r="N189" i="1" s="1"/>
  <c r="I454" i="3" l="1"/>
  <c r="J454" i="3"/>
  <c r="K454" i="3" s="1"/>
  <c r="L454" i="3" s="1"/>
  <c r="N454" i="3" s="1"/>
  <c r="H455" i="3"/>
  <c r="F455" i="3"/>
  <c r="C456" i="3" s="1"/>
  <c r="E455" i="3"/>
  <c r="G455" i="3" s="1"/>
  <c r="D456" i="3" s="1"/>
  <c r="M456" i="3" s="1"/>
  <c r="M154" i="2"/>
  <c r="N154" i="2" s="1"/>
  <c r="O154" i="2" s="1"/>
  <c r="Q154" i="2" s="1"/>
  <c r="L154" i="2"/>
  <c r="R189" i="1"/>
  <c r="S189" i="1"/>
  <c r="T189" i="1" s="1"/>
  <c r="U189" i="1" s="1"/>
  <c r="W189" i="1" s="1"/>
  <c r="G189" i="1"/>
  <c r="F456" i="3" l="1"/>
  <c r="C457" i="3" s="1"/>
  <c r="H456" i="3"/>
  <c r="E456" i="3"/>
  <c r="G456" i="3" s="1"/>
  <c r="D457" i="3" s="1"/>
  <c r="M457" i="3" s="1"/>
  <c r="I455" i="3"/>
  <c r="J455" i="3"/>
  <c r="K455" i="3" s="1"/>
  <c r="L455" i="3" s="1"/>
  <c r="N455" i="3" s="1"/>
  <c r="I189" i="1"/>
  <c r="K189" i="1" s="1"/>
  <c r="J456" i="3" l="1"/>
  <c r="K456" i="3" s="1"/>
  <c r="L456" i="3" s="1"/>
  <c r="N456" i="3" s="1"/>
  <c r="I456" i="3"/>
  <c r="E457" i="3"/>
  <c r="G457" i="3" s="1"/>
  <c r="D458" i="3" s="1"/>
  <c r="M458" i="3" s="1"/>
  <c r="H457" i="3"/>
  <c r="F457" i="3"/>
  <c r="C458" i="3" s="1"/>
  <c r="M189" i="1"/>
  <c r="O189" i="1" s="1"/>
  <c r="C190" i="1" s="1"/>
  <c r="P189" i="1"/>
  <c r="D190" i="1" s="1"/>
  <c r="I457" i="3" l="1"/>
  <c r="J457" i="3"/>
  <c r="K457" i="3" s="1"/>
  <c r="L457" i="3" s="1"/>
  <c r="N457" i="3" s="1"/>
  <c r="F458" i="3"/>
  <c r="C459" i="3" s="1"/>
  <c r="E458" i="3"/>
  <c r="G458" i="3" s="1"/>
  <c r="D459" i="3" s="1"/>
  <c r="M459" i="3" s="1"/>
  <c r="H458" i="3"/>
  <c r="P155" i="2"/>
  <c r="K155" i="2"/>
  <c r="V190" i="1"/>
  <c r="Q190" i="1"/>
  <c r="E190" i="1"/>
  <c r="F190" i="1"/>
  <c r="H190" i="1" s="1"/>
  <c r="J190" i="1" s="1"/>
  <c r="L190" i="1" s="1"/>
  <c r="N190" i="1" s="1"/>
  <c r="I458" i="3" l="1"/>
  <c r="J458" i="3"/>
  <c r="K458" i="3" s="1"/>
  <c r="L458" i="3" s="1"/>
  <c r="N458" i="3" s="1"/>
  <c r="H459" i="3"/>
  <c r="E459" i="3"/>
  <c r="G459" i="3" s="1"/>
  <c r="D460" i="3" s="1"/>
  <c r="M460" i="3" s="1"/>
  <c r="F459" i="3"/>
  <c r="C460" i="3" s="1"/>
  <c r="L155" i="2"/>
  <c r="M155" i="2"/>
  <c r="N155" i="2" s="1"/>
  <c r="O155" i="2" s="1"/>
  <c r="Q155" i="2" s="1"/>
  <c r="R190" i="1"/>
  <c r="S190" i="1"/>
  <c r="T190" i="1" s="1"/>
  <c r="U190" i="1" s="1"/>
  <c r="W190" i="1" s="1"/>
  <c r="G190" i="1"/>
  <c r="E460" i="3" l="1"/>
  <c r="G460" i="3" s="1"/>
  <c r="D461" i="3" s="1"/>
  <c r="M461" i="3" s="1"/>
  <c r="H460" i="3"/>
  <c r="F460" i="3"/>
  <c r="C461" i="3" s="1"/>
  <c r="J459" i="3"/>
  <c r="K459" i="3" s="1"/>
  <c r="L459" i="3" s="1"/>
  <c r="N459" i="3" s="1"/>
  <c r="I459" i="3"/>
  <c r="I190" i="1"/>
  <c r="K190" i="1" s="1"/>
  <c r="I460" i="3" l="1"/>
  <c r="J460" i="3"/>
  <c r="K460" i="3" s="1"/>
  <c r="L460" i="3" s="1"/>
  <c r="N460" i="3" s="1"/>
  <c r="F461" i="3"/>
  <c r="C462" i="3" s="1"/>
  <c r="E461" i="3"/>
  <c r="G461" i="3" s="1"/>
  <c r="D462" i="3" s="1"/>
  <c r="M462" i="3" s="1"/>
  <c r="H461" i="3"/>
  <c r="M190" i="1"/>
  <c r="O190" i="1" s="1"/>
  <c r="C191" i="1" s="1"/>
  <c r="P190" i="1"/>
  <c r="D191" i="1" s="1"/>
  <c r="I461" i="3" l="1"/>
  <c r="J461" i="3"/>
  <c r="K461" i="3" s="1"/>
  <c r="L461" i="3" s="1"/>
  <c r="N461" i="3" s="1"/>
  <c r="E462" i="3"/>
  <c r="G462" i="3" s="1"/>
  <c r="D463" i="3" s="1"/>
  <c r="M463" i="3" s="1"/>
  <c r="F462" i="3"/>
  <c r="C463" i="3" s="1"/>
  <c r="H462" i="3"/>
  <c r="P156" i="2"/>
  <c r="K156" i="2"/>
  <c r="V191" i="1"/>
  <c r="E191" i="1"/>
  <c r="Q191" i="1"/>
  <c r="F191" i="1"/>
  <c r="H191" i="1" s="1"/>
  <c r="J191" i="1" s="1"/>
  <c r="L191" i="1" s="1"/>
  <c r="N191" i="1" s="1"/>
  <c r="I462" i="3" l="1"/>
  <c r="J462" i="3"/>
  <c r="K462" i="3" s="1"/>
  <c r="L462" i="3" s="1"/>
  <c r="N462" i="3" s="1"/>
  <c r="E463" i="3"/>
  <c r="G463" i="3" s="1"/>
  <c r="D464" i="3" s="1"/>
  <c r="M464" i="3" s="1"/>
  <c r="F463" i="3"/>
  <c r="C464" i="3" s="1"/>
  <c r="H463" i="3"/>
  <c r="M156" i="2"/>
  <c r="N156" i="2" s="1"/>
  <c r="O156" i="2" s="1"/>
  <c r="Q156" i="2" s="1"/>
  <c r="L156" i="2"/>
  <c r="G191" i="1"/>
  <c r="R191" i="1"/>
  <c r="S191" i="1"/>
  <c r="T191" i="1" s="1"/>
  <c r="U191" i="1" s="1"/>
  <c r="W191" i="1" s="1"/>
  <c r="I463" i="3" l="1"/>
  <c r="J463" i="3"/>
  <c r="K463" i="3" s="1"/>
  <c r="L463" i="3" s="1"/>
  <c r="N463" i="3" s="1"/>
  <c r="F464" i="3"/>
  <c r="C465" i="3" s="1"/>
  <c r="H464" i="3"/>
  <c r="E464" i="3"/>
  <c r="G464" i="3" s="1"/>
  <c r="D465" i="3" s="1"/>
  <c r="M465" i="3" s="1"/>
  <c r="K157" i="2"/>
  <c r="P157" i="2"/>
  <c r="I191" i="1"/>
  <c r="K191" i="1" s="1"/>
  <c r="I464" i="3" l="1"/>
  <c r="J464" i="3"/>
  <c r="K464" i="3" s="1"/>
  <c r="L464" i="3" s="1"/>
  <c r="N464" i="3" s="1"/>
  <c r="E465" i="3"/>
  <c r="G465" i="3" s="1"/>
  <c r="D466" i="3" s="1"/>
  <c r="M466" i="3" s="1"/>
  <c r="F465" i="3"/>
  <c r="C466" i="3" s="1"/>
  <c r="H465" i="3"/>
  <c r="L157" i="2"/>
  <c r="M157" i="2"/>
  <c r="N157" i="2" s="1"/>
  <c r="O157" i="2" s="1"/>
  <c r="Q157" i="2" s="1"/>
  <c r="M191" i="1"/>
  <c r="O191" i="1" s="1"/>
  <c r="C192" i="1" s="1"/>
  <c r="P191" i="1"/>
  <c r="D192" i="1" s="1"/>
  <c r="H466" i="3" l="1"/>
  <c r="E466" i="3"/>
  <c r="G466" i="3" s="1"/>
  <c r="D467" i="3" s="1"/>
  <c r="M467" i="3" s="1"/>
  <c r="F466" i="3"/>
  <c r="C467" i="3" s="1"/>
  <c r="I465" i="3"/>
  <c r="J465" i="3"/>
  <c r="K465" i="3" s="1"/>
  <c r="L465" i="3" s="1"/>
  <c r="N465" i="3" s="1"/>
  <c r="K158" i="2"/>
  <c r="P158" i="2"/>
  <c r="M158" i="2"/>
  <c r="N158" i="2" s="1"/>
  <c r="O158" i="2" s="1"/>
  <c r="L158" i="2"/>
  <c r="V192" i="1"/>
  <c r="F192" i="1"/>
  <c r="H192" i="1" s="1"/>
  <c r="J192" i="1" s="1"/>
  <c r="L192" i="1" s="1"/>
  <c r="N192" i="1" s="1"/>
  <c r="E192" i="1"/>
  <c r="Q192" i="1"/>
  <c r="E467" i="3" l="1"/>
  <c r="G467" i="3" s="1"/>
  <c r="D468" i="3" s="1"/>
  <c r="M468" i="3" s="1"/>
  <c r="H467" i="3"/>
  <c r="F467" i="3"/>
  <c r="C468" i="3" s="1"/>
  <c r="J466" i="3"/>
  <c r="K466" i="3" s="1"/>
  <c r="L466" i="3" s="1"/>
  <c r="N466" i="3" s="1"/>
  <c r="I466" i="3"/>
  <c r="Q158" i="2"/>
  <c r="S192" i="1"/>
  <c r="T192" i="1" s="1"/>
  <c r="U192" i="1" s="1"/>
  <c r="W192" i="1" s="1"/>
  <c r="R192" i="1"/>
  <c r="G192" i="1"/>
  <c r="I467" i="3" l="1"/>
  <c r="J467" i="3"/>
  <c r="K467" i="3" s="1"/>
  <c r="L467" i="3" s="1"/>
  <c r="N467" i="3" s="1"/>
  <c r="F468" i="3"/>
  <c r="C469" i="3" s="1"/>
  <c r="H468" i="3"/>
  <c r="E468" i="3"/>
  <c r="G468" i="3" s="1"/>
  <c r="D469" i="3" s="1"/>
  <c r="M469" i="3" s="1"/>
  <c r="P159" i="2"/>
  <c r="K159" i="2"/>
  <c r="I192" i="1"/>
  <c r="K192" i="1" s="1"/>
  <c r="J468" i="3" l="1"/>
  <c r="K468" i="3" s="1"/>
  <c r="L468" i="3" s="1"/>
  <c r="N468" i="3" s="1"/>
  <c r="I468" i="3"/>
  <c r="E469" i="3"/>
  <c r="G469" i="3" s="1"/>
  <c r="D470" i="3" s="1"/>
  <c r="M470" i="3" s="1"/>
  <c r="F469" i="3"/>
  <c r="C470" i="3" s="1"/>
  <c r="H469" i="3"/>
  <c r="M159" i="2"/>
  <c r="N159" i="2" s="1"/>
  <c r="O159" i="2" s="1"/>
  <c r="Q159" i="2" s="1"/>
  <c r="L159" i="2"/>
  <c r="M192" i="1"/>
  <c r="O192" i="1" s="1"/>
  <c r="C193" i="1" s="1"/>
  <c r="P192" i="1"/>
  <c r="D193" i="1" s="1"/>
  <c r="H470" i="3" l="1"/>
  <c r="E470" i="3"/>
  <c r="G470" i="3" s="1"/>
  <c r="D471" i="3" s="1"/>
  <c r="M471" i="3" s="1"/>
  <c r="F470" i="3"/>
  <c r="C471" i="3" s="1"/>
  <c r="I469" i="3"/>
  <c r="J469" i="3"/>
  <c r="K469" i="3" s="1"/>
  <c r="L469" i="3" s="1"/>
  <c r="N469" i="3" s="1"/>
  <c r="V193" i="1"/>
  <c r="F193" i="1"/>
  <c r="H193" i="1" s="1"/>
  <c r="J193" i="1" s="1"/>
  <c r="L193" i="1" s="1"/>
  <c r="N193" i="1" s="1"/>
  <c r="Q193" i="1"/>
  <c r="E193" i="1"/>
  <c r="F471" i="3" l="1"/>
  <c r="C472" i="3" s="1"/>
  <c r="H471" i="3"/>
  <c r="E471" i="3"/>
  <c r="G471" i="3" s="1"/>
  <c r="D472" i="3" s="1"/>
  <c r="M472" i="3" s="1"/>
  <c r="I470" i="3"/>
  <c r="J470" i="3"/>
  <c r="K470" i="3" s="1"/>
  <c r="L470" i="3" s="1"/>
  <c r="N470" i="3" s="1"/>
  <c r="G193" i="1"/>
  <c r="S193" i="1"/>
  <c r="T193" i="1" s="1"/>
  <c r="U193" i="1" s="1"/>
  <c r="W193" i="1" s="1"/>
  <c r="R193" i="1"/>
  <c r="I471" i="3" l="1"/>
  <c r="J471" i="3"/>
  <c r="K471" i="3" s="1"/>
  <c r="L471" i="3" s="1"/>
  <c r="N471" i="3" s="1"/>
  <c r="H472" i="3"/>
  <c r="F472" i="3"/>
  <c r="C473" i="3" s="1"/>
  <c r="E472" i="3"/>
  <c r="G472" i="3" s="1"/>
  <c r="D473" i="3" s="1"/>
  <c r="M473" i="3" s="1"/>
  <c r="P160" i="2"/>
  <c r="K160" i="2"/>
  <c r="I193" i="1"/>
  <c r="K193" i="1" s="1"/>
  <c r="E473" i="3" l="1"/>
  <c r="G473" i="3" s="1"/>
  <c r="D474" i="3" s="1"/>
  <c r="M474" i="3" s="1"/>
  <c r="F473" i="3"/>
  <c r="C474" i="3" s="1"/>
  <c r="H473" i="3"/>
  <c r="I472" i="3"/>
  <c r="J472" i="3"/>
  <c r="K472" i="3" s="1"/>
  <c r="L472" i="3" s="1"/>
  <c r="N472" i="3" s="1"/>
  <c r="M160" i="2"/>
  <c r="N160" i="2" s="1"/>
  <c r="O160" i="2" s="1"/>
  <c r="Q160" i="2" s="1"/>
  <c r="L160" i="2"/>
  <c r="M193" i="1"/>
  <c r="O193" i="1" s="1"/>
  <c r="C194" i="1" s="1"/>
  <c r="P193" i="1"/>
  <c r="D194" i="1" s="1"/>
  <c r="I473" i="3" l="1"/>
  <c r="J473" i="3"/>
  <c r="K473" i="3" s="1"/>
  <c r="L473" i="3" s="1"/>
  <c r="N473" i="3" s="1"/>
  <c r="E474" i="3"/>
  <c r="G474" i="3" s="1"/>
  <c r="D475" i="3" s="1"/>
  <c r="F474" i="3"/>
  <c r="C475" i="3" s="1"/>
  <c r="H474" i="3"/>
  <c r="V194" i="1"/>
  <c r="Q194" i="1"/>
  <c r="E194" i="1"/>
  <c r="F194" i="1"/>
  <c r="H194" i="1" s="1"/>
  <c r="J194" i="1" s="1"/>
  <c r="L194" i="1" s="1"/>
  <c r="N194" i="1" s="1"/>
  <c r="I474" i="3" l="1"/>
  <c r="J474" i="3"/>
  <c r="K474" i="3" s="1"/>
  <c r="L474" i="3" s="1"/>
  <c r="N474" i="3" s="1"/>
  <c r="E475" i="3"/>
  <c r="F475" i="3"/>
  <c r="C476" i="3" s="1"/>
  <c r="H475" i="3"/>
  <c r="M475" i="3"/>
  <c r="G475" i="3"/>
  <c r="D476" i="3" s="1"/>
  <c r="R194" i="1"/>
  <c r="S194" i="1"/>
  <c r="T194" i="1" s="1"/>
  <c r="U194" i="1" s="1"/>
  <c r="W194" i="1" s="1"/>
  <c r="G194" i="1"/>
  <c r="M476" i="3" l="1"/>
  <c r="I475" i="3"/>
  <c r="J475" i="3"/>
  <c r="K475" i="3" s="1"/>
  <c r="L475" i="3" s="1"/>
  <c r="N475" i="3" s="1"/>
  <c r="E476" i="3"/>
  <c r="G476" i="3" s="1"/>
  <c r="D477" i="3" s="1"/>
  <c r="F476" i="3"/>
  <c r="C477" i="3" s="1"/>
  <c r="H476" i="3"/>
  <c r="P161" i="2"/>
  <c r="K161" i="2"/>
  <c r="I194" i="1"/>
  <c r="K194" i="1" s="1"/>
  <c r="M477" i="3" l="1"/>
  <c r="J476" i="3"/>
  <c r="K476" i="3" s="1"/>
  <c r="L476" i="3" s="1"/>
  <c r="N476" i="3" s="1"/>
  <c r="I476" i="3"/>
  <c r="H477" i="3"/>
  <c r="E477" i="3"/>
  <c r="G477" i="3" s="1"/>
  <c r="D478" i="3" s="1"/>
  <c r="F477" i="3"/>
  <c r="C478" i="3" s="1"/>
  <c r="M161" i="2"/>
  <c r="N161" i="2" s="1"/>
  <c r="O161" i="2" s="1"/>
  <c r="Q161" i="2" s="1"/>
  <c r="L161" i="2"/>
  <c r="M194" i="1"/>
  <c r="O194" i="1" s="1"/>
  <c r="C195" i="1" s="1"/>
  <c r="P194" i="1"/>
  <c r="D195" i="1" s="1"/>
  <c r="M478" i="3" l="1"/>
  <c r="E478" i="3"/>
  <c r="G478" i="3" s="1"/>
  <c r="D479" i="3" s="1"/>
  <c r="F478" i="3"/>
  <c r="C479" i="3" s="1"/>
  <c r="H478" i="3"/>
  <c r="J477" i="3"/>
  <c r="K477" i="3" s="1"/>
  <c r="L477" i="3" s="1"/>
  <c r="N477" i="3" s="1"/>
  <c r="I477" i="3"/>
  <c r="V195" i="1"/>
  <c r="Q195" i="1"/>
  <c r="E195" i="1"/>
  <c r="F195" i="1"/>
  <c r="H195" i="1" s="1"/>
  <c r="J195" i="1" s="1"/>
  <c r="L195" i="1" s="1"/>
  <c r="N195" i="1" s="1"/>
  <c r="M479" i="3" l="1"/>
  <c r="I478" i="3"/>
  <c r="J478" i="3"/>
  <c r="K478" i="3" s="1"/>
  <c r="L478" i="3" s="1"/>
  <c r="N478" i="3" s="1"/>
  <c r="H479" i="3"/>
  <c r="E479" i="3"/>
  <c r="G479" i="3" s="1"/>
  <c r="D480" i="3" s="1"/>
  <c r="M480" i="3" s="1"/>
  <c r="F479" i="3"/>
  <c r="C480" i="3" s="1"/>
  <c r="S195" i="1"/>
  <c r="T195" i="1" s="1"/>
  <c r="U195" i="1" s="1"/>
  <c r="W195" i="1" s="1"/>
  <c r="R195" i="1"/>
  <c r="G195" i="1"/>
  <c r="I479" i="3" l="1"/>
  <c r="J479" i="3"/>
  <c r="K479" i="3" s="1"/>
  <c r="L479" i="3" s="1"/>
  <c r="N479" i="3" s="1"/>
  <c r="H480" i="3"/>
  <c r="E480" i="3"/>
  <c r="G480" i="3" s="1"/>
  <c r="D481" i="3" s="1"/>
  <c r="M481" i="3" s="1"/>
  <c r="F480" i="3"/>
  <c r="C481" i="3" s="1"/>
  <c r="P162" i="2"/>
  <c r="K162" i="2"/>
  <c r="I195" i="1"/>
  <c r="K195" i="1" s="1"/>
  <c r="E481" i="3" l="1"/>
  <c r="G481" i="3" s="1"/>
  <c r="D482" i="3" s="1"/>
  <c r="M482" i="3" s="1"/>
  <c r="F481" i="3"/>
  <c r="C482" i="3" s="1"/>
  <c r="H481" i="3"/>
  <c r="I480" i="3"/>
  <c r="J480" i="3"/>
  <c r="K480" i="3" s="1"/>
  <c r="L480" i="3" s="1"/>
  <c r="N480" i="3" s="1"/>
  <c r="M162" i="2"/>
  <c r="N162" i="2" s="1"/>
  <c r="O162" i="2" s="1"/>
  <c r="Q162" i="2" s="1"/>
  <c r="L162" i="2"/>
  <c r="M195" i="1"/>
  <c r="O195" i="1" s="1"/>
  <c r="C196" i="1" s="1"/>
  <c r="P195" i="1"/>
  <c r="D196" i="1" s="1"/>
  <c r="J481" i="3" l="1"/>
  <c r="K481" i="3" s="1"/>
  <c r="L481" i="3" s="1"/>
  <c r="N481" i="3" s="1"/>
  <c r="I481" i="3"/>
  <c r="H482" i="3"/>
  <c r="E482" i="3"/>
  <c r="G482" i="3" s="1"/>
  <c r="D483" i="3" s="1"/>
  <c r="M483" i="3" s="1"/>
  <c r="F482" i="3"/>
  <c r="C483" i="3" s="1"/>
  <c r="V196" i="1"/>
  <c r="E196" i="1"/>
  <c r="F196" i="1"/>
  <c r="H196" i="1" s="1"/>
  <c r="J196" i="1" s="1"/>
  <c r="L196" i="1" s="1"/>
  <c r="N196" i="1" s="1"/>
  <c r="Q196" i="1"/>
  <c r="F483" i="3" l="1"/>
  <c r="C484" i="3" s="1"/>
  <c r="E483" i="3"/>
  <c r="G483" i="3" s="1"/>
  <c r="D484" i="3" s="1"/>
  <c r="M484" i="3" s="1"/>
  <c r="H483" i="3"/>
  <c r="J482" i="3"/>
  <c r="K482" i="3" s="1"/>
  <c r="L482" i="3" s="1"/>
  <c r="N482" i="3" s="1"/>
  <c r="I482" i="3"/>
  <c r="G196" i="1"/>
  <c r="R196" i="1"/>
  <c r="S196" i="1"/>
  <c r="T196" i="1" s="1"/>
  <c r="U196" i="1" s="1"/>
  <c r="W196" i="1" s="1"/>
  <c r="J483" i="3" l="1"/>
  <c r="K483" i="3" s="1"/>
  <c r="L483" i="3" s="1"/>
  <c r="N483" i="3" s="1"/>
  <c r="I483" i="3"/>
  <c r="E484" i="3"/>
  <c r="G484" i="3" s="1"/>
  <c r="D485" i="3" s="1"/>
  <c r="M485" i="3" s="1"/>
  <c r="H484" i="3"/>
  <c r="F484" i="3"/>
  <c r="C485" i="3" s="1"/>
  <c r="P163" i="2"/>
  <c r="K163" i="2"/>
  <c r="I196" i="1"/>
  <c r="K196" i="1" s="1"/>
  <c r="F485" i="3" l="1"/>
  <c r="C486" i="3" s="1"/>
  <c r="E485" i="3"/>
  <c r="G485" i="3" s="1"/>
  <c r="D486" i="3" s="1"/>
  <c r="M486" i="3" s="1"/>
  <c r="H485" i="3"/>
  <c r="J484" i="3"/>
  <c r="K484" i="3" s="1"/>
  <c r="L484" i="3" s="1"/>
  <c r="N484" i="3" s="1"/>
  <c r="I484" i="3"/>
  <c r="M163" i="2"/>
  <c r="N163" i="2" s="1"/>
  <c r="O163" i="2" s="1"/>
  <c r="Q163" i="2" s="1"/>
  <c r="L163" i="2"/>
  <c r="M196" i="1"/>
  <c r="O196" i="1" s="1"/>
  <c r="C197" i="1" s="1"/>
  <c r="P196" i="1"/>
  <c r="D197" i="1" s="1"/>
  <c r="I485" i="3" l="1"/>
  <c r="J485" i="3"/>
  <c r="K485" i="3" s="1"/>
  <c r="L485" i="3" s="1"/>
  <c r="N485" i="3" s="1"/>
  <c r="E486" i="3"/>
  <c r="G486" i="3" s="1"/>
  <c r="D487" i="3" s="1"/>
  <c r="M487" i="3" s="1"/>
  <c r="F486" i="3"/>
  <c r="C487" i="3" s="1"/>
  <c r="H486" i="3"/>
  <c r="V197" i="1"/>
  <c r="F197" i="1"/>
  <c r="H197" i="1" s="1"/>
  <c r="J197" i="1" s="1"/>
  <c r="L197" i="1" s="1"/>
  <c r="N197" i="1" s="1"/>
  <c r="E197" i="1"/>
  <c r="Q197" i="1"/>
  <c r="J486" i="3" l="1"/>
  <c r="K486" i="3" s="1"/>
  <c r="L486" i="3" s="1"/>
  <c r="N486" i="3" s="1"/>
  <c r="I486" i="3"/>
  <c r="H487" i="3"/>
  <c r="F487" i="3"/>
  <c r="C488" i="3" s="1"/>
  <c r="E487" i="3"/>
  <c r="G487" i="3" s="1"/>
  <c r="D488" i="3" s="1"/>
  <c r="M488" i="3" s="1"/>
  <c r="G197" i="1"/>
  <c r="S197" i="1"/>
  <c r="T197" i="1" s="1"/>
  <c r="U197" i="1" s="1"/>
  <c r="W197" i="1" s="1"/>
  <c r="R197" i="1"/>
  <c r="E488" i="3" l="1"/>
  <c r="G488" i="3" s="1"/>
  <c r="D489" i="3" s="1"/>
  <c r="M489" i="3" s="1"/>
  <c r="F488" i="3"/>
  <c r="C489" i="3" s="1"/>
  <c r="H488" i="3"/>
  <c r="I487" i="3"/>
  <c r="J487" i="3"/>
  <c r="K487" i="3" s="1"/>
  <c r="L487" i="3" s="1"/>
  <c r="N487" i="3" s="1"/>
  <c r="P164" i="2"/>
  <c r="K164" i="2"/>
  <c r="I197" i="1"/>
  <c r="K197" i="1" s="1"/>
  <c r="I488" i="3" l="1"/>
  <c r="J488" i="3"/>
  <c r="K488" i="3" s="1"/>
  <c r="L488" i="3" s="1"/>
  <c r="N488" i="3" s="1"/>
  <c r="E489" i="3"/>
  <c r="G489" i="3" s="1"/>
  <c r="D490" i="3" s="1"/>
  <c r="M490" i="3" s="1"/>
  <c r="F489" i="3"/>
  <c r="C490" i="3" s="1"/>
  <c r="H489" i="3"/>
  <c r="M164" i="2"/>
  <c r="N164" i="2" s="1"/>
  <c r="O164" i="2" s="1"/>
  <c r="Q164" i="2" s="1"/>
  <c r="L164" i="2"/>
  <c r="M197" i="1"/>
  <c r="O197" i="1" s="1"/>
  <c r="C198" i="1" s="1"/>
  <c r="P197" i="1"/>
  <c r="D198" i="1" s="1"/>
  <c r="I489" i="3" l="1"/>
  <c r="J489" i="3"/>
  <c r="K489" i="3" s="1"/>
  <c r="L489" i="3" s="1"/>
  <c r="N489" i="3" s="1"/>
  <c r="H490" i="3"/>
  <c r="F490" i="3"/>
  <c r="C491" i="3" s="1"/>
  <c r="E490" i="3"/>
  <c r="G490" i="3" s="1"/>
  <c r="D491" i="3" s="1"/>
  <c r="M491" i="3" s="1"/>
  <c r="V198" i="1"/>
  <c r="Q198" i="1"/>
  <c r="E198" i="1"/>
  <c r="F198" i="1"/>
  <c r="H198" i="1" s="1"/>
  <c r="J198" i="1" s="1"/>
  <c r="L198" i="1" s="1"/>
  <c r="N198" i="1" s="1"/>
  <c r="I490" i="3" l="1"/>
  <c r="J490" i="3"/>
  <c r="K490" i="3" s="1"/>
  <c r="L490" i="3" s="1"/>
  <c r="N490" i="3" s="1"/>
  <c r="E491" i="3"/>
  <c r="G491" i="3" s="1"/>
  <c r="D492" i="3" s="1"/>
  <c r="M492" i="3" s="1"/>
  <c r="F491" i="3"/>
  <c r="C492" i="3" s="1"/>
  <c r="H491" i="3"/>
  <c r="R198" i="1"/>
  <c r="S198" i="1"/>
  <c r="T198" i="1" s="1"/>
  <c r="U198" i="1" s="1"/>
  <c r="W198" i="1" s="1"/>
  <c r="G198" i="1"/>
  <c r="J491" i="3" l="1"/>
  <c r="K491" i="3" s="1"/>
  <c r="L491" i="3" s="1"/>
  <c r="N491" i="3" s="1"/>
  <c r="I491" i="3"/>
  <c r="F492" i="3"/>
  <c r="C493" i="3" s="1"/>
  <c r="E492" i="3"/>
  <c r="G492" i="3" s="1"/>
  <c r="D493" i="3" s="1"/>
  <c r="M493" i="3" s="1"/>
  <c r="H492" i="3"/>
  <c r="P165" i="2"/>
  <c r="K165" i="2"/>
  <c r="I198" i="1"/>
  <c r="K198" i="1" s="1"/>
  <c r="J492" i="3" l="1"/>
  <c r="K492" i="3" s="1"/>
  <c r="L492" i="3" s="1"/>
  <c r="N492" i="3" s="1"/>
  <c r="I492" i="3"/>
  <c r="H493" i="3"/>
  <c r="E493" i="3"/>
  <c r="G493" i="3" s="1"/>
  <c r="D494" i="3" s="1"/>
  <c r="M494" i="3" s="1"/>
  <c r="F493" i="3"/>
  <c r="C494" i="3" s="1"/>
  <c r="M165" i="2"/>
  <c r="N165" i="2" s="1"/>
  <c r="O165" i="2" s="1"/>
  <c r="Q165" i="2" s="1"/>
  <c r="L165" i="2"/>
  <c r="M198" i="1"/>
  <c r="O198" i="1" s="1"/>
  <c r="C199" i="1" s="1"/>
  <c r="P198" i="1"/>
  <c r="D199" i="1" s="1"/>
  <c r="F494" i="3" l="1"/>
  <c r="C495" i="3" s="1"/>
  <c r="H494" i="3"/>
  <c r="E494" i="3"/>
  <c r="G494" i="3" s="1"/>
  <c r="D495" i="3" s="1"/>
  <c r="M495" i="3" s="1"/>
  <c r="I493" i="3"/>
  <c r="J493" i="3"/>
  <c r="K493" i="3" s="1"/>
  <c r="L493" i="3" s="1"/>
  <c r="N493" i="3" s="1"/>
  <c r="V199" i="1"/>
  <c r="Q199" i="1"/>
  <c r="E199" i="1"/>
  <c r="G199" i="1" s="1"/>
  <c r="I199" i="1" s="1"/>
  <c r="K199" i="1" s="1"/>
  <c r="M199" i="1" s="1"/>
  <c r="F199" i="1"/>
  <c r="H199" i="1" s="1"/>
  <c r="J199" i="1" s="1"/>
  <c r="L199" i="1" s="1"/>
  <c r="N199" i="1" s="1"/>
  <c r="I494" i="3" l="1"/>
  <c r="J494" i="3"/>
  <c r="K494" i="3" s="1"/>
  <c r="L494" i="3" s="1"/>
  <c r="N494" i="3" s="1"/>
  <c r="E495" i="3"/>
  <c r="G495" i="3" s="1"/>
  <c r="D496" i="3" s="1"/>
  <c r="M496" i="3" s="1"/>
  <c r="F495" i="3"/>
  <c r="C496" i="3" s="1"/>
  <c r="H495" i="3"/>
  <c r="O199" i="1"/>
  <c r="C200" i="1" s="1"/>
  <c r="Q200" i="1" s="1"/>
  <c r="R199" i="1"/>
  <c r="S199" i="1"/>
  <c r="T199" i="1" s="1"/>
  <c r="U199" i="1" s="1"/>
  <c r="W199" i="1" s="1"/>
  <c r="P199" i="1"/>
  <c r="D200" i="1" s="1"/>
  <c r="I495" i="3" l="1"/>
  <c r="J495" i="3"/>
  <c r="K495" i="3" s="1"/>
  <c r="L495" i="3" s="1"/>
  <c r="N495" i="3" s="1"/>
  <c r="F496" i="3"/>
  <c r="C497" i="3" s="1"/>
  <c r="H496" i="3"/>
  <c r="E496" i="3"/>
  <c r="G496" i="3" s="1"/>
  <c r="D497" i="3" s="1"/>
  <c r="M497" i="3" s="1"/>
  <c r="E200" i="1"/>
  <c r="G200" i="1" s="1"/>
  <c r="I200" i="1" s="1"/>
  <c r="K200" i="1" s="1"/>
  <c r="M200" i="1" s="1"/>
  <c r="P166" i="2"/>
  <c r="K166" i="2"/>
  <c r="V200" i="1"/>
  <c r="R200" i="1"/>
  <c r="S200" i="1"/>
  <c r="T200" i="1" s="1"/>
  <c r="U200" i="1" s="1"/>
  <c r="F200" i="1"/>
  <c r="H200" i="1" s="1"/>
  <c r="J200" i="1" s="1"/>
  <c r="W200" i="1" l="1"/>
  <c r="J496" i="3"/>
  <c r="K496" i="3" s="1"/>
  <c r="L496" i="3" s="1"/>
  <c r="N496" i="3" s="1"/>
  <c r="I496" i="3"/>
  <c r="E497" i="3"/>
  <c r="G497" i="3" s="1"/>
  <c r="D498" i="3" s="1"/>
  <c r="M498" i="3" s="1"/>
  <c r="F497" i="3"/>
  <c r="C498" i="3" s="1"/>
  <c r="H497" i="3"/>
  <c r="M166" i="2"/>
  <c r="N166" i="2" s="1"/>
  <c r="O166" i="2" s="1"/>
  <c r="Q166" i="2" s="1"/>
  <c r="L166" i="2"/>
  <c r="L200" i="1"/>
  <c r="N200" i="1" s="1"/>
  <c r="P200" i="1" s="1"/>
  <c r="D201" i="1" s="1"/>
  <c r="O200" i="1"/>
  <c r="C201" i="1" s="1"/>
  <c r="I497" i="3" l="1"/>
  <c r="J497" i="3"/>
  <c r="K497" i="3" s="1"/>
  <c r="L497" i="3" s="1"/>
  <c r="N497" i="3" s="1"/>
  <c r="H498" i="3"/>
  <c r="F498" i="3"/>
  <c r="C499" i="3" s="1"/>
  <c r="E498" i="3"/>
  <c r="G498" i="3" s="1"/>
  <c r="D499" i="3" s="1"/>
  <c r="M499" i="3" s="1"/>
  <c r="F201" i="1"/>
  <c r="H201" i="1" s="1"/>
  <c r="J201" i="1" s="1"/>
  <c r="L201" i="1" s="1"/>
  <c r="N201" i="1" s="1"/>
  <c r="Q201" i="1"/>
  <c r="E201" i="1"/>
  <c r="G201" i="1" s="1"/>
  <c r="V201" i="1"/>
  <c r="H499" i="3" l="1"/>
  <c r="E499" i="3"/>
  <c r="G499" i="3" s="1"/>
  <c r="D500" i="3" s="1"/>
  <c r="M500" i="3" s="1"/>
  <c r="F499" i="3"/>
  <c r="C500" i="3" s="1"/>
  <c r="J498" i="3"/>
  <c r="K498" i="3" s="1"/>
  <c r="L498" i="3" s="1"/>
  <c r="N498" i="3" s="1"/>
  <c r="I498" i="3"/>
  <c r="I201" i="1"/>
  <c r="K201" i="1" s="1"/>
  <c r="M201" i="1" s="1"/>
  <c r="O201" i="1" s="1"/>
  <c r="C202" i="1" s="1"/>
  <c r="R201" i="1"/>
  <c r="S201" i="1"/>
  <c r="T201" i="1" s="1"/>
  <c r="U201" i="1" s="1"/>
  <c r="W201" i="1" s="1"/>
  <c r="F500" i="3" l="1"/>
  <c r="C501" i="3" s="1"/>
  <c r="E500" i="3"/>
  <c r="G500" i="3" s="1"/>
  <c r="D501" i="3" s="1"/>
  <c r="M501" i="3" s="1"/>
  <c r="H500" i="3"/>
  <c r="I499" i="3"/>
  <c r="J499" i="3"/>
  <c r="K499" i="3" s="1"/>
  <c r="L499" i="3" s="1"/>
  <c r="N499" i="3" s="1"/>
  <c r="P167" i="2"/>
  <c r="K167" i="2"/>
  <c r="E202" i="1"/>
  <c r="Q202" i="1"/>
  <c r="P201" i="1"/>
  <c r="D202" i="1" s="1"/>
  <c r="J500" i="3" l="1"/>
  <c r="K500" i="3" s="1"/>
  <c r="L500" i="3" s="1"/>
  <c r="N500" i="3" s="1"/>
  <c r="I500" i="3"/>
  <c r="F501" i="3"/>
  <c r="C502" i="3" s="1"/>
  <c r="H501" i="3"/>
  <c r="E501" i="3"/>
  <c r="G501" i="3" s="1"/>
  <c r="D502" i="3" s="1"/>
  <c r="M502" i="3" s="1"/>
  <c r="M167" i="2"/>
  <c r="N167" i="2" s="1"/>
  <c r="O167" i="2" s="1"/>
  <c r="Q167" i="2" s="1"/>
  <c r="L167" i="2"/>
  <c r="V202" i="1"/>
  <c r="G202" i="1"/>
  <c r="I202" i="1" s="1"/>
  <c r="K202" i="1" s="1"/>
  <c r="M202" i="1" s="1"/>
  <c r="S202" i="1"/>
  <c r="T202" i="1" s="1"/>
  <c r="U202" i="1" s="1"/>
  <c r="W202" i="1" s="1"/>
  <c r="R202" i="1"/>
  <c r="F202" i="1"/>
  <c r="H202" i="1" s="1"/>
  <c r="J202" i="1" s="1"/>
  <c r="L202" i="1" s="1"/>
  <c r="N202" i="1" s="1"/>
  <c r="J501" i="3" l="1"/>
  <c r="K501" i="3" s="1"/>
  <c r="L501" i="3" s="1"/>
  <c r="N501" i="3" s="1"/>
  <c r="I501" i="3"/>
  <c r="F502" i="3"/>
  <c r="C503" i="3" s="1"/>
  <c r="H502" i="3"/>
  <c r="E502" i="3"/>
  <c r="G502" i="3" s="1"/>
  <c r="D503" i="3" s="1"/>
  <c r="M503" i="3" s="1"/>
  <c r="P202" i="1"/>
  <c r="D203" i="1" s="1"/>
  <c r="O202" i="1"/>
  <c r="C203" i="1" s="1"/>
  <c r="E503" i="3" l="1"/>
  <c r="G503" i="3" s="1"/>
  <c r="D504" i="3" s="1"/>
  <c r="M504" i="3" s="1"/>
  <c r="F503" i="3"/>
  <c r="C504" i="3" s="1"/>
  <c r="H503" i="3"/>
  <c r="J502" i="3"/>
  <c r="K502" i="3" s="1"/>
  <c r="L502" i="3" s="1"/>
  <c r="N502" i="3" s="1"/>
  <c r="I502" i="3"/>
  <c r="E203" i="1"/>
  <c r="G203" i="1" s="1"/>
  <c r="Q203" i="1"/>
  <c r="F203" i="1"/>
  <c r="H203" i="1" s="1"/>
  <c r="J203" i="1" s="1"/>
  <c r="L203" i="1" s="1"/>
  <c r="N203" i="1" s="1"/>
  <c r="V203" i="1"/>
  <c r="H504" i="3" l="1"/>
  <c r="F504" i="3"/>
  <c r="C505" i="3" s="1"/>
  <c r="E504" i="3"/>
  <c r="G504" i="3" s="1"/>
  <c r="D505" i="3" s="1"/>
  <c r="M505" i="3" s="1"/>
  <c r="I503" i="3"/>
  <c r="J503" i="3"/>
  <c r="K503" i="3" s="1"/>
  <c r="L503" i="3" s="1"/>
  <c r="N503" i="3" s="1"/>
  <c r="P168" i="2"/>
  <c r="K168" i="2"/>
  <c r="I203" i="1"/>
  <c r="K203" i="1" s="1"/>
  <c r="M203" i="1" s="1"/>
  <c r="O203" i="1" s="1"/>
  <c r="C204" i="1" s="1"/>
  <c r="R203" i="1"/>
  <c r="S203" i="1"/>
  <c r="T203" i="1" s="1"/>
  <c r="U203" i="1" s="1"/>
  <c r="W203" i="1" s="1"/>
  <c r="P203" i="1" l="1"/>
  <c r="D204" i="1" s="1"/>
  <c r="H505" i="3"/>
  <c r="E505" i="3"/>
  <c r="G505" i="3" s="1"/>
  <c r="D506" i="3" s="1"/>
  <c r="M506" i="3" s="1"/>
  <c r="F505" i="3"/>
  <c r="C506" i="3" s="1"/>
  <c r="J504" i="3"/>
  <c r="K504" i="3" s="1"/>
  <c r="L504" i="3" s="1"/>
  <c r="N504" i="3" s="1"/>
  <c r="I504" i="3"/>
  <c r="M168" i="2"/>
  <c r="N168" i="2" s="1"/>
  <c r="O168" i="2" s="1"/>
  <c r="Q168" i="2" s="1"/>
  <c r="L168" i="2"/>
  <c r="V204" i="1"/>
  <c r="F204" i="1"/>
  <c r="H204" i="1" s="1"/>
  <c r="J204" i="1" s="1"/>
  <c r="L204" i="1" s="1"/>
  <c r="N204" i="1" s="1"/>
  <c r="Q204" i="1"/>
  <c r="E204" i="1"/>
  <c r="F506" i="3" l="1"/>
  <c r="C507" i="3" s="1"/>
  <c r="H506" i="3"/>
  <c r="E506" i="3"/>
  <c r="G506" i="3" s="1"/>
  <c r="D507" i="3" s="1"/>
  <c r="M507" i="3" s="1"/>
  <c r="I505" i="3"/>
  <c r="J505" i="3"/>
  <c r="K505" i="3" s="1"/>
  <c r="L505" i="3" s="1"/>
  <c r="N505" i="3" s="1"/>
  <c r="R204" i="1"/>
  <c r="S204" i="1"/>
  <c r="T204" i="1" s="1"/>
  <c r="U204" i="1" s="1"/>
  <c r="W204" i="1" s="1"/>
  <c r="G204" i="1"/>
  <c r="J506" i="3" l="1"/>
  <c r="K506" i="3" s="1"/>
  <c r="L506" i="3" s="1"/>
  <c r="N506" i="3" s="1"/>
  <c r="I506" i="3"/>
  <c r="E507" i="3"/>
  <c r="G507" i="3" s="1"/>
  <c r="D508" i="3" s="1"/>
  <c r="M508" i="3" s="1"/>
  <c r="H507" i="3"/>
  <c r="F507" i="3"/>
  <c r="C508" i="3" s="1"/>
  <c r="I204" i="1"/>
  <c r="K204" i="1" s="1"/>
  <c r="E508" i="3" l="1"/>
  <c r="G508" i="3" s="1"/>
  <c r="D509" i="3" s="1"/>
  <c r="M509" i="3" s="1"/>
  <c r="F508" i="3"/>
  <c r="C509" i="3" s="1"/>
  <c r="H508" i="3"/>
  <c r="I507" i="3"/>
  <c r="J507" i="3"/>
  <c r="K507" i="3" s="1"/>
  <c r="L507" i="3" s="1"/>
  <c r="N507" i="3" s="1"/>
  <c r="P169" i="2"/>
  <c r="K169" i="2"/>
  <c r="M204" i="1"/>
  <c r="O204" i="1" s="1"/>
  <c r="C205" i="1" s="1"/>
  <c r="P204" i="1"/>
  <c r="D205" i="1" s="1"/>
  <c r="I508" i="3" l="1"/>
  <c r="J508" i="3"/>
  <c r="K508" i="3" s="1"/>
  <c r="L508" i="3" s="1"/>
  <c r="N508" i="3" s="1"/>
  <c r="E509" i="3"/>
  <c r="G509" i="3" s="1"/>
  <c r="D510" i="3" s="1"/>
  <c r="M510" i="3" s="1"/>
  <c r="F509" i="3"/>
  <c r="C510" i="3" s="1"/>
  <c r="H509" i="3"/>
  <c r="M169" i="2"/>
  <c r="N169" i="2" s="1"/>
  <c r="O169" i="2" s="1"/>
  <c r="Q169" i="2" s="1"/>
  <c r="L169" i="2"/>
  <c r="V205" i="1"/>
  <c r="F205" i="1"/>
  <c r="H205" i="1" s="1"/>
  <c r="J205" i="1" s="1"/>
  <c r="Q205" i="1"/>
  <c r="E205" i="1"/>
  <c r="G205" i="1" s="1"/>
  <c r="I205" i="1" s="1"/>
  <c r="K205" i="1" s="1"/>
  <c r="M205" i="1" s="1"/>
  <c r="I509" i="3" l="1"/>
  <c r="J509" i="3"/>
  <c r="K509" i="3" s="1"/>
  <c r="L509" i="3" s="1"/>
  <c r="N509" i="3" s="1"/>
  <c r="H510" i="3"/>
  <c r="E510" i="3"/>
  <c r="G510" i="3" s="1"/>
  <c r="D511" i="3" s="1"/>
  <c r="M511" i="3" s="1"/>
  <c r="F510" i="3"/>
  <c r="C511" i="3" s="1"/>
  <c r="O205" i="1"/>
  <c r="C206" i="1" s="1"/>
  <c r="L205" i="1"/>
  <c r="N205" i="1" s="1"/>
  <c r="P205" i="1" s="1"/>
  <c r="D206" i="1" s="1"/>
  <c r="R205" i="1"/>
  <c r="S205" i="1"/>
  <c r="T205" i="1" s="1"/>
  <c r="U205" i="1" s="1"/>
  <c r="W205" i="1" s="1"/>
  <c r="E511" i="3" l="1"/>
  <c r="G511" i="3" s="1"/>
  <c r="D512" i="3" s="1"/>
  <c r="M512" i="3" s="1"/>
  <c r="H511" i="3"/>
  <c r="F511" i="3"/>
  <c r="C512" i="3" s="1"/>
  <c r="J510" i="3"/>
  <c r="K510" i="3" s="1"/>
  <c r="L510" i="3" s="1"/>
  <c r="N510" i="3" s="1"/>
  <c r="I510" i="3"/>
  <c r="V206" i="1"/>
  <c r="Q206" i="1"/>
  <c r="E206" i="1"/>
  <c r="F206" i="1"/>
  <c r="H206" i="1" s="1"/>
  <c r="J206" i="1" s="1"/>
  <c r="L206" i="1" s="1"/>
  <c r="N206" i="1" s="1"/>
  <c r="F512" i="3" l="1"/>
  <c r="C513" i="3" s="1"/>
  <c r="E512" i="3"/>
  <c r="G512" i="3" s="1"/>
  <c r="D513" i="3" s="1"/>
  <c r="M513" i="3" s="1"/>
  <c r="H512" i="3"/>
  <c r="I511" i="3"/>
  <c r="J511" i="3"/>
  <c r="K511" i="3" s="1"/>
  <c r="L511" i="3" s="1"/>
  <c r="N511" i="3" s="1"/>
  <c r="P170" i="2"/>
  <c r="K170" i="2"/>
  <c r="G206" i="1"/>
  <c r="R206" i="1"/>
  <c r="S206" i="1"/>
  <c r="T206" i="1" s="1"/>
  <c r="U206" i="1" s="1"/>
  <c r="W206" i="1" s="1"/>
  <c r="I512" i="3" l="1"/>
  <c r="J512" i="3"/>
  <c r="K512" i="3" s="1"/>
  <c r="L512" i="3" s="1"/>
  <c r="N512" i="3" s="1"/>
  <c r="F513" i="3"/>
  <c r="C514" i="3" s="1"/>
  <c r="E513" i="3"/>
  <c r="G513" i="3" s="1"/>
  <c r="D514" i="3" s="1"/>
  <c r="M514" i="3" s="1"/>
  <c r="H513" i="3"/>
  <c r="M170" i="2"/>
  <c r="N170" i="2" s="1"/>
  <c r="O170" i="2" s="1"/>
  <c r="Q170" i="2" s="1"/>
  <c r="L170" i="2"/>
  <c r="I206" i="1"/>
  <c r="K206" i="1" s="1"/>
  <c r="J513" i="3" l="1"/>
  <c r="K513" i="3" s="1"/>
  <c r="L513" i="3" s="1"/>
  <c r="N513" i="3" s="1"/>
  <c r="I513" i="3"/>
  <c r="F514" i="3"/>
  <c r="C515" i="3" s="1"/>
  <c r="E514" i="3"/>
  <c r="G514" i="3" s="1"/>
  <c r="D515" i="3" s="1"/>
  <c r="M515" i="3" s="1"/>
  <c r="H514" i="3"/>
  <c r="P171" i="2"/>
  <c r="K171" i="2"/>
  <c r="M206" i="1"/>
  <c r="O206" i="1" s="1"/>
  <c r="C207" i="1" s="1"/>
  <c r="P206" i="1"/>
  <c r="D207" i="1" s="1"/>
  <c r="I514" i="3" l="1"/>
  <c r="J514" i="3"/>
  <c r="K514" i="3" s="1"/>
  <c r="L514" i="3" s="1"/>
  <c r="N514" i="3" s="1"/>
  <c r="H515" i="3"/>
  <c r="E515" i="3"/>
  <c r="G515" i="3" s="1"/>
  <c r="D516" i="3" s="1"/>
  <c r="M516" i="3" s="1"/>
  <c r="F515" i="3"/>
  <c r="C516" i="3" s="1"/>
  <c r="M171" i="2"/>
  <c r="N171" i="2" s="1"/>
  <c r="O171" i="2" s="1"/>
  <c r="Q171" i="2" s="1"/>
  <c r="L171" i="2"/>
  <c r="V207" i="1"/>
  <c r="F207" i="1"/>
  <c r="H207" i="1" s="1"/>
  <c r="J207" i="1" s="1"/>
  <c r="L207" i="1" s="1"/>
  <c r="N207" i="1" s="1"/>
  <c r="E207" i="1"/>
  <c r="Q207" i="1"/>
  <c r="H516" i="3" l="1"/>
  <c r="E516" i="3"/>
  <c r="G516" i="3" s="1"/>
  <c r="D517" i="3" s="1"/>
  <c r="M517" i="3" s="1"/>
  <c r="F516" i="3"/>
  <c r="C517" i="3" s="1"/>
  <c r="J515" i="3"/>
  <c r="K515" i="3" s="1"/>
  <c r="L515" i="3" s="1"/>
  <c r="N515" i="3" s="1"/>
  <c r="I515" i="3"/>
  <c r="K172" i="2"/>
  <c r="P172" i="2"/>
  <c r="R207" i="1"/>
  <c r="S207" i="1"/>
  <c r="T207" i="1" s="1"/>
  <c r="U207" i="1" s="1"/>
  <c r="W207" i="1" s="1"/>
  <c r="G207" i="1"/>
  <c r="H517" i="3" l="1"/>
  <c r="E517" i="3"/>
  <c r="G517" i="3" s="1"/>
  <c r="D518" i="3" s="1"/>
  <c r="M518" i="3" s="1"/>
  <c r="F517" i="3"/>
  <c r="C518" i="3" s="1"/>
  <c r="I516" i="3"/>
  <c r="J516" i="3"/>
  <c r="K516" i="3" s="1"/>
  <c r="L516" i="3" s="1"/>
  <c r="N516" i="3" s="1"/>
  <c r="M172" i="2"/>
  <c r="N172" i="2" s="1"/>
  <c r="O172" i="2" s="1"/>
  <c r="Q172" i="2" s="1"/>
  <c r="L172" i="2"/>
  <c r="I207" i="1"/>
  <c r="K207" i="1" s="1"/>
  <c r="F518" i="3" l="1"/>
  <c r="C519" i="3" s="1"/>
  <c r="E518" i="3"/>
  <c r="G518" i="3" s="1"/>
  <c r="D519" i="3" s="1"/>
  <c r="M519" i="3" s="1"/>
  <c r="H518" i="3"/>
  <c r="I517" i="3"/>
  <c r="J517" i="3"/>
  <c r="K517" i="3" s="1"/>
  <c r="L517" i="3" s="1"/>
  <c r="N517" i="3" s="1"/>
  <c r="K173" i="2"/>
  <c r="P173" i="2"/>
  <c r="M207" i="1"/>
  <c r="O207" i="1" s="1"/>
  <c r="C208" i="1" s="1"/>
  <c r="P207" i="1"/>
  <c r="D208" i="1" s="1"/>
  <c r="I518" i="3" l="1"/>
  <c r="J518" i="3"/>
  <c r="K518" i="3" s="1"/>
  <c r="L518" i="3" s="1"/>
  <c r="N518" i="3" s="1"/>
  <c r="E519" i="3"/>
  <c r="G519" i="3" s="1"/>
  <c r="D520" i="3" s="1"/>
  <c r="M520" i="3" s="1"/>
  <c r="F519" i="3"/>
  <c r="C520" i="3" s="1"/>
  <c r="H519" i="3"/>
  <c r="M173" i="2"/>
  <c r="N173" i="2" s="1"/>
  <c r="O173" i="2" s="1"/>
  <c r="Q173" i="2" s="1"/>
  <c r="L173" i="2"/>
  <c r="V208" i="1"/>
  <c r="E208" i="1"/>
  <c r="F208" i="1"/>
  <c r="H208" i="1" s="1"/>
  <c r="J208" i="1" s="1"/>
  <c r="L208" i="1" s="1"/>
  <c r="N208" i="1" s="1"/>
  <c r="Q208" i="1"/>
  <c r="J519" i="3" l="1"/>
  <c r="K519" i="3" s="1"/>
  <c r="L519" i="3" s="1"/>
  <c r="N519" i="3" s="1"/>
  <c r="I519" i="3"/>
  <c r="H520" i="3"/>
  <c r="E520" i="3"/>
  <c r="G520" i="3" s="1"/>
  <c r="D521" i="3" s="1"/>
  <c r="M521" i="3" s="1"/>
  <c r="F520" i="3"/>
  <c r="C521" i="3" s="1"/>
  <c r="P174" i="2"/>
  <c r="K174" i="2"/>
  <c r="G208" i="1"/>
  <c r="S208" i="1"/>
  <c r="T208" i="1" s="1"/>
  <c r="U208" i="1" s="1"/>
  <c r="W208" i="1" s="1"/>
  <c r="R208" i="1"/>
  <c r="E521" i="3" l="1"/>
  <c r="G521" i="3" s="1"/>
  <c r="D522" i="3" s="1"/>
  <c r="M522" i="3" s="1"/>
  <c r="H521" i="3"/>
  <c r="F521" i="3"/>
  <c r="C522" i="3" s="1"/>
  <c r="I520" i="3"/>
  <c r="J520" i="3"/>
  <c r="K520" i="3" s="1"/>
  <c r="L520" i="3" s="1"/>
  <c r="N520" i="3" s="1"/>
  <c r="M174" i="2"/>
  <c r="N174" i="2" s="1"/>
  <c r="O174" i="2" s="1"/>
  <c r="Q174" i="2" s="1"/>
  <c r="L174" i="2"/>
  <c r="I208" i="1"/>
  <c r="K208" i="1" s="1"/>
  <c r="E522" i="3" l="1"/>
  <c r="G522" i="3" s="1"/>
  <c r="D523" i="3" s="1"/>
  <c r="M523" i="3" s="1"/>
  <c r="F522" i="3"/>
  <c r="C523" i="3" s="1"/>
  <c r="H522" i="3"/>
  <c r="J521" i="3"/>
  <c r="K521" i="3" s="1"/>
  <c r="L521" i="3" s="1"/>
  <c r="N521" i="3" s="1"/>
  <c r="I521" i="3"/>
  <c r="M208" i="1"/>
  <c r="O208" i="1" s="1"/>
  <c r="C209" i="1" s="1"/>
  <c r="P208" i="1"/>
  <c r="D209" i="1" s="1"/>
  <c r="H523" i="3" l="1"/>
  <c r="E523" i="3"/>
  <c r="G523" i="3" s="1"/>
  <c r="D524" i="3" s="1"/>
  <c r="M524" i="3" s="1"/>
  <c r="F523" i="3"/>
  <c r="C524" i="3" s="1"/>
  <c r="I522" i="3"/>
  <c r="J522" i="3"/>
  <c r="K522" i="3" s="1"/>
  <c r="L522" i="3" s="1"/>
  <c r="N522" i="3" s="1"/>
  <c r="V209" i="1"/>
  <c r="Q209" i="1"/>
  <c r="E209" i="1"/>
  <c r="F209" i="1"/>
  <c r="H209" i="1" s="1"/>
  <c r="J209" i="1" s="1"/>
  <c r="L209" i="1" s="1"/>
  <c r="N209" i="1" s="1"/>
  <c r="F524" i="3" l="1"/>
  <c r="C525" i="3" s="1"/>
  <c r="E524" i="3"/>
  <c r="G524" i="3" s="1"/>
  <c r="D525" i="3" s="1"/>
  <c r="M525" i="3" s="1"/>
  <c r="H524" i="3"/>
  <c r="I523" i="3"/>
  <c r="J523" i="3"/>
  <c r="K523" i="3" s="1"/>
  <c r="L523" i="3" s="1"/>
  <c r="N523" i="3" s="1"/>
  <c r="P175" i="2"/>
  <c r="K175" i="2"/>
  <c r="R209" i="1"/>
  <c r="S209" i="1"/>
  <c r="T209" i="1" s="1"/>
  <c r="U209" i="1" s="1"/>
  <c r="W209" i="1" s="1"/>
  <c r="G209" i="1"/>
  <c r="J524" i="3" l="1"/>
  <c r="K524" i="3" s="1"/>
  <c r="L524" i="3" s="1"/>
  <c r="N524" i="3" s="1"/>
  <c r="I524" i="3"/>
  <c r="E525" i="3"/>
  <c r="G525" i="3" s="1"/>
  <c r="D526" i="3" s="1"/>
  <c r="M526" i="3" s="1"/>
  <c r="F525" i="3"/>
  <c r="C526" i="3" s="1"/>
  <c r="H525" i="3"/>
  <c r="L175" i="2"/>
  <c r="M175" i="2"/>
  <c r="N175" i="2" s="1"/>
  <c r="O175" i="2" s="1"/>
  <c r="Q175" i="2" s="1"/>
  <c r="I209" i="1"/>
  <c r="K209" i="1" s="1"/>
  <c r="J525" i="3" l="1"/>
  <c r="K525" i="3" s="1"/>
  <c r="L525" i="3" s="1"/>
  <c r="N525" i="3" s="1"/>
  <c r="I525" i="3"/>
  <c r="E526" i="3"/>
  <c r="G526" i="3" s="1"/>
  <c r="D527" i="3" s="1"/>
  <c r="M527" i="3" s="1"/>
  <c r="F526" i="3"/>
  <c r="C527" i="3" s="1"/>
  <c r="H526" i="3"/>
  <c r="P176" i="2"/>
  <c r="K176" i="2"/>
  <c r="M209" i="1"/>
  <c r="O209" i="1" s="1"/>
  <c r="C210" i="1" s="1"/>
  <c r="P209" i="1"/>
  <c r="D210" i="1" s="1"/>
  <c r="J526" i="3" l="1"/>
  <c r="K526" i="3" s="1"/>
  <c r="L526" i="3" s="1"/>
  <c r="N526" i="3" s="1"/>
  <c r="I526" i="3"/>
  <c r="E527" i="3"/>
  <c r="G527" i="3" s="1"/>
  <c r="D528" i="3" s="1"/>
  <c r="M528" i="3" s="1"/>
  <c r="F527" i="3"/>
  <c r="C528" i="3" s="1"/>
  <c r="H527" i="3"/>
  <c r="M176" i="2"/>
  <c r="N176" i="2" s="1"/>
  <c r="O176" i="2" s="1"/>
  <c r="Q176" i="2" s="1"/>
  <c r="L176" i="2"/>
  <c r="V210" i="1"/>
  <c r="E210" i="1"/>
  <c r="F210" i="1"/>
  <c r="H210" i="1" s="1"/>
  <c r="J210" i="1" s="1"/>
  <c r="L210" i="1" s="1"/>
  <c r="N210" i="1" s="1"/>
  <c r="Q210" i="1"/>
  <c r="I527" i="3" l="1"/>
  <c r="J527" i="3"/>
  <c r="K527" i="3" s="1"/>
  <c r="L527" i="3" s="1"/>
  <c r="N527" i="3" s="1"/>
  <c r="F528" i="3"/>
  <c r="C529" i="3" s="1"/>
  <c r="H528" i="3"/>
  <c r="E528" i="3"/>
  <c r="G528" i="3" s="1"/>
  <c r="D529" i="3" s="1"/>
  <c r="M529" i="3" s="1"/>
  <c r="S210" i="1"/>
  <c r="T210" i="1" s="1"/>
  <c r="U210" i="1" s="1"/>
  <c r="W210" i="1" s="1"/>
  <c r="R210" i="1"/>
  <c r="G210" i="1"/>
  <c r="I528" i="3" l="1"/>
  <c r="J528" i="3"/>
  <c r="K528" i="3" s="1"/>
  <c r="L528" i="3" s="1"/>
  <c r="N528" i="3" s="1"/>
  <c r="H529" i="3"/>
  <c r="F529" i="3"/>
  <c r="C530" i="3" s="1"/>
  <c r="E529" i="3"/>
  <c r="G529" i="3" s="1"/>
  <c r="D530" i="3" s="1"/>
  <c r="M530" i="3" s="1"/>
  <c r="I210" i="1"/>
  <c r="K210" i="1" s="1"/>
  <c r="H530" i="3" l="1"/>
  <c r="E530" i="3"/>
  <c r="G530" i="3" s="1"/>
  <c r="D531" i="3" s="1"/>
  <c r="M531" i="3" s="1"/>
  <c r="F530" i="3"/>
  <c r="C531" i="3" s="1"/>
  <c r="I529" i="3"/>
  <c r="J529" i="3"/>
  <c r="K529" i="3" s="1"/>
  <c r="L529" i="3" s="1"/>
  <c r="N529" i="3" s="1"/>
  <c r="P177" i="2"/>
  <c r="K177" i="2"/>
  <c r="M210" i="1"/>
  <c r="O210" i="1" s="1"/>
  <c r="C211" i="1" s="1"/>
  <c r="P210" i="1"/>
  <c r="D211" i="1" s="1"/>
  <c r="E531" i="3" l="1"/>
  <c r="G531" i="3" s="1"/>
  <c r="D532" i="3" s="1"/>
  <c r="M532" i="3" s="1"/>
  <c r="F531" i="3"/>
  <c r="C532" i="3" s="1"/>
  <c r="H531" i="3"/>
  <c r="I530" i="3"/>
  <c r="J530" i="3"/>
  <c r="K530" i="3" s="1"/>
  <c r="L530" i="3" s="1"/>
  <c r="N530" i="3" s="1"/>
  <c r="M177" i="2"/>
  <c r="N177" i="2" s="1"/>
  <c r="O177" i="2" s="1"/>
  <c r="Q177" i="2" s="1"/>
  <c r="L177" i="2"/>
  <c r="V211" i="1"/>
  <c r="Q211" i="1"/>
  <c r="E211" i="1"/>
  <c r="G211" i="1" s="1"/>
  <c r="I211" i="1" s="1"/>
  <c r="K211" i="1" s="1"/>
  <c r="M211" i="1" s="1"/>
  <c r="F211" i="1"/>
  <c r="H211" i="1" s="1"/>
  <c r="J211" i="1" s="1"/>
  <c r="I531" i="3" l="1"/>
  <c r="J531" i="3"/>
  <c r="K531" i="3" s="1"/>
  <c r="L531" i="3" s="1"/>
  <c r="N531" i="3" s="1"/>
  <c r="F532" i="3"/>
  <c r="C533" i="3" s="1"/>
  <c r="H532" i="3"/>
  <c r="E532" i="3"/>
  <c r="G532" i="3" s="1"/>
  <c r="D533" i="3" s="1"/>
  <c r="M533" i="3" s="1"/>
  <c r="O211" i="1"/>
  <c r="C212" i="1" s="1"/>
  <c r="L211" i="1"/>
  <c r="N211" i="1" s="1"/>
  <c r="P211" i="1" s="1"/>
  <c r="D212" i="1" s="1"/>
  <c r="S211" i="1"/>
  <c r="T211" i="1" s="1"/>
  <c r="U211" i="1" s="1"/>
  <c r="W211" i="1" s="1"/>
  <c r="R211" i="1"/>
  <c r="I532" i="3" l="1"/>
  <c r="J532" i="3"/>
  <c r="K532" i="3" s="1"/>
  <c r="L532" i="3" s="1"/>
  <c r="N532" i="3" s="1"/>
  <c r="H533" i="3"/>
  <c r="E533" i="3"/>
  <c r="G533" i="3" s="1"/>
  <c r="D534" i="3" s="1"/>
  <c r="M534" i="3" s="1"/>
  <c r="F533" i="3"/>
  <c r="C534" i="3" s="1"/>
  <c r="V212" i="1"/>
  <c r="F212" i="1"/>
  <c r="H212" i="1" s="1"/>
  <c r="J212" i="1" s="1"/>
  <c r="L212" i="1" s="1"/>
  <c r="N212" i="1" s="1"/>
  <c r="Q212" i="1"/>
  <c r="E212" i="1"/>
  <c r="I533" i="3" l="1"/>
  <c r="J533" i="3"/>
  <c r="K533" i="3" s="1"/>
  <c r="L533" i="3" s="1"/>
  <c r="N533" i="3" s="1"/>
  <c r="F534" i="3"/>
  <c r="C535" i="3" s="1"/>
  <c r="E534" i="3"/>
  <c r="G534" i="3" s="1"/>
  <c r="D535" i="3" s="1"/>
  <c r="M535" i="3" s="1"/>
  <c r="H534" i="3"/>
  <c r="P178" i="2"/>
  <c r="K178" i="2"/>
  <c r="R212" i="1"/>
  <c r="S212" i="1"/>
  <c r="T212" i="1" s="1"/>
  <c r="U212" i="1" s="1"/>
  <c r="W212" i="1" s="1"/>
  <c r="G212" i="1"/>
  <c r="I534" i="3" l="1"/>
  <c r="J534" i="3"/>
  <c r="K534" i="3" s="1"/>
  <c r="L534" i="3" s="1"/>
  <c r="N534" i="3" s="1"/>
  <c r="H535" i="3"/>
  <c r="E535" i="3"/>
  <c r="G535" i="3" s="1"/>
  <c r="D536" i="3" s="1"/>
  <c r="M536" i="3" s="1"/>
  <c r="F535" i="3"/>
  <c r="C536" i="3" s="1"/>
  <c r="M178" i="2"/>
  <c r="N178" i="2" s="1"/>
  <c r="O178" i="2" s="1"/>
  <c r="Q178" i="2" s="1"/>
  <c r="L178" i="2"/>
  <c r="I212" i="1"/>
  <c r="K212" i="1" s="1"/>
  <c r="F536" i="3" l="1"/>
  <c r="C537" i="3" s="1"/>
  <c r="E536" i="3"/>
  <c r="G536" i="3" s="1"/>
  <c r="D537" i="3" s="1"/>
  <c r="M537" i="3" s="1"/>
  <c r="H536" i="3"/>
  <c r="I535" i="3"/>
  <c r="J535" i="3"/>
  <c r="K535" i="3" s="1"/>
  <c r="L535" i="3" s="1"/>
  <c r="N535" i="3" s="1"/>
  <c r="M212" i="1"/>
  <c r="O212" i="1" s="1"/>
  <c r="C213" i="1" s="1"/>
  <c r="P212" i="1"/>
  <c r="D213" i="1" s="1"/>
  <c r="J536" i="3" l="1"/>
  <c r="K536" i="3" s="1"/>
  <c r="L536" i="3" s="1"/>
  <c r="N536" i="3" s="1"/>
  <c r="I536" i="3"/>
  <c r="E537" i="3"/>
  <c r="G537" i="3" s="1"/>
  <c r="D538" i="3" s="1"/>
  <c r="M538" i="3" s="1"/>
  <c r="H537" i="3"/>
  <c r="F537" i="3"/>
  <c r="C538" i="3" s="1"/>
  <c r="V213" i="1"/>
  <c r="E213" i="1"/>
  <c r="G213" i="1" s="1"/>
  <c r="F213" i="1"/>
  <c r="H213" i="1" s="1"/>
  <c r="J213" i="1" s="1"/>
  <c r="L213" i="1" s="1"/>
  <c r="N213" i="1" s="1"/>
  <c r="Q213" i="1"/>
  <c r="F538" i="3" l="1"/>
  <c r="C539" i="3" s="1"/>
  <c r="E538" i="3"/>
  <c r="G538" i="3" s="1"/>
  <c r="D539" i="3" s="1"/>
  <c r="M539" i="3" s="1"/>
  <c r="H538" i="3"/>
  <c r="I537" i="3"/>
  <c r="J537" i="3"/>
  <c r="K537" i="3" s="1"/>
  <c r="L537" i="3" s="1"/>
  <c r="N537" i="3" s="1"/>
  <c r="P179" i="2"/>
  <c r="K179" i="2"/>
  <c r="I213" i="1"/>
  <c r="K213" i="1" s="1"/>
  <c r="M213" i="1" s="1"/>
  <c r="O213" i="1" s="1"/>
  <c r="C214" i="1" s="1"/>
  <c r="R213" i="1"/>
  <c r="S213" i="1"/>
  <c r="T213" i="1" s="1"/>
  <c r="U213" i="1" s="1"/>
  <c r="W213" i="1" s="1"/>
  <c r="J538" i="3" l="1"/>
  <c r="K538" i="3" s="1"/>
  <c r="L538" i="3" s="1"/>
  <c r="N538" i="3" s="1"/>
  <c r="I538" i="3"/>
  <c r="F539" i="3"/>
  <c r="C540" i="3" s="1"/>
  <c r="E539" i="3"/>
  <c r="G539" i="3" s="1"/>
  <c r="D540" i="3" s="1"/>
  <c r="M540" i="3" s="1"/>
  <c r="H539" i="3"/>
  <c r="P213" i="1"/>
  <c r="D214" i="1" s="1"/>
  <c r="V214" i="1" s="1"/>
  <c r="M179" i="2"/>
  <c r="N179" i="2" s="1"/>
  <c r="O179" i="2" s="1"/>
  <c r="Q179" i="2" s="1"/>
  <c r="L179" i="2"/>
  <c r="Q214" i="1"/>
  <c r="E214" i="1"/>
  <c r="J539" i="3" l="1"/>
  <c r="K539" i="3" s="1"/>
  <c r="L539" i="3" s="1"/>
  <c r="N539" i="3" s="1"/>
  <c r="I539" i="3"/>
  <c r="F540" i="3"/>
  <c r="C541" i="3" s="1"/>
  <c r="H540" i="3"/>
  <c r="E540" i="3"/>
  <c r="G540" i="3" s="1"/>
  <c r="D541" i="3" s="1"/>
  <c r="M541" i="3" s="1"/>
  <c r="F214" i="1"/>
  <c r="H214" i="1" s="1"/>
  <c r="J214" i="1" s="1"/>
  <c r="L214" i="1" s="1"/>
  <c r="N214" i="1" s="1"/>
  <c r="R214" i="1"/>
  <c r="S214" i="1"/>
  <c r="T214" i="1" s="1"/>
  <c r="U214" i="1" s="1"/>
  <c r="W214" i="1" s="1"/>
  <c r="G214" i="1"/>
  <c r="I540" i="3" l="1"/>
  <c r="J540" i="3"/>
  <c r="K540" i="3" s="1"/>
  <c r="L540" i="3" s="1"/>
  <c r="N540" i="3" s="1"/>
  <c r="E541" i="3"/>
  <c r="G541" i="3" s="1"/>
  <c r="D542" i="3" s="1"/>
  <c r="M542" i="3" s="1"/>
  <c r="H541" i="3"/>
  <c r="F541" i="3"/>
  <c r="C542" i="3" s="1"/>
  <c r="I214" i="1"/>
  <c r="K214" i="1" s="1"/>
  <c r="I541" i="3" l="1"/>
  <c r="J541" i="3"/>
  <c r="K541" i="3" s="1"/>
  <c r="L541" i="3" s="1"/>
  <c r="N541" i="3" s="1"/>
  <c r="E542" i="3"/>
  <c r="G542" i="3" s="1"/>
  <c r="D543" i="3" s="1"/>
  <c r="M543" i="3" s="1"/>
  <c r="F542" i="3"/>
  <c r="C543" i="3" s="1"/>
  <c r="H542" i="3"/>
  <c r="P180" i="2"/>
  <c r="K180" i="2"/>
  <c r="M214" i="1"/>
  <c r="O214" i="1" s="1"/>
  <c r="C215" i="1" s="1"/>
  <c r="P214" i="1"/>
  <c r="D215" i="1" s="1"/>
  <c r="I542" i="3" l="1"/>
  <c r="J542" i="3"/>
  <c r="K542" i="3" s="1"/>
  <c r="L542" i="3" s="1"/>
  <c r="N542" i="3" s="1"/>
  <c r="F543" i="3"/>
  <c r="C544" i="3" s="1"/>
  <c r="H543" i="3"/>
  <c r="E543" i="3"/>
  <c r="G543" i="3" s="1"/>
  <c r="D544" i="3" s="1"/>
  <c r="M544" i="3" s="1"/>
  <c r="M180" i="2"/>
  <c r="N180" i="2" s="1"/>
  <c r="O180" i="2" s="1"/>
  <c r="Q180" i="2" s="1"/>
  <c r="L180" i="2"/>
  <c r="V215" i="1"/>
  <c r="E215" i="1"/>
  <c r="F215" i="1"/>
  <c r="H215" i="1" s="1"/>
  <c r="J215" i="1" s="1"/>
  <c r="L215" i="1" s="1"/>
  <c r="N215" i="1" s="1"/>
  <c r="Q215" i="1"/>
  <c r="I543" i="3" l="1"/>
  <c r="J543" i="3"/>
  <c r="K543" i="3" s="1"/>
  <c r="L543" i="3" s="1"/>
  <c r="N543" i="3" s="1"/>
  <c r="F544" i="3"/>
  <c r="C545" i="3" s="1"/>
  <c r="E544" i="3"/>
  <c r="G544" i="3" s="1"/>
  <c r="D545" i="3" s="1"/>
  <c r="M545" i="3" s="1"/>
  <c r="H544" i="3"/>
  <c r="P181" i="2"/>
  <c r="K181" i="2"/>
  <c r="S215" i="1"/>
  <c r="T215" i="1" s="1"/>
  <c r="U215" i="1" s="1"/>
  <c r="W215" i="1" s="1"/>
  <c r="R215" i="1"/>
  <c r="G215" i="1"/>
  <c r="I544" i="3" l="1"/>
  <c r="J544" i="3"/>
  <c r="K544" i="3" s="1"/>
  <c r="L544" i="3" s="1"/>
  <c r="N544" i="3" s="1"/>
  <c r="H545" i="3"/>
  <c r="E545" i="3"/>
  <c r="G545" i="3" s="1"/>
  <c r="D546" i="3" s="1"/>
  <c r="M546" i="3" s="1"/>
  <c r="F545" i="3"/>
  <c r="C546" i="3" s="1"/>
  <c r="L181" i="2"/>
  <c r="M181" i="2"/>
  <c r="N181" i="2" s="1"/>
  <c r="O181" i="2" s="1"/>
  <c r="Q181" i="2" s="1"/>
  <c r="I215" i="1"/>
  <c r="K215" i="1" s="1"/>
  <c r="H546" i="3" l="1"/>
  <c r="F546" i="3"/>
  <c r="C547" i="3" s="1"/>
  <c r="E546" i="3"/>
  <c r="G546" i="3" s="1"/>
  <c r="D547" i="3" s="1"/>
  <c r="M547" i="3" s="1"/>
  <c r="J545" i="3"/>
  <c r="K545" i="3" s="1"/>
  <c r="L545" i="3" s="1"/>
  <c r="N545" i="3" s="1"/>
  <c r="I545" i="3"/>
  <c r="M215" i="1"/>
  <c r="O215" i="1" s="1"/>
  <c r="C216" i="1" s="1"/>
  <c r="P215" i="1"/>
  <c r="D216" i="1" s="1"/>
  <c r="F547" i="3" l="1"/>
  <c r="C548" i="3" s="1"/>
  <c r="H547" i="3"/>
  <c r="E547" i="3"/>
  <c r="G547" i="3" s="1"/>
  <c r="D548" i="3" s="1"/>
  <c r="M548" i="3" s="1"/>
  <c r="J546" i="3"/>
  <c r="K546" i="3" s="1"/>
  <c r="L546" i="3" s="1"/>
  <c r="N546" i="3" s="1"/>
  <c r="I546" i="3"/>
  <c r="V216" i="1"/>
  <c r="F216" i="1"/>
  <c r="H216" i="1" s="1"/>
  <c r="J216" i="1" s="1"/>
  <c r="Q216" i="1"/>
  <c r="E216" i="1"/>
  <c r="G216" i="1" s="1"/>
  <c r="I216" i="1" s="1"/>
  <c r="K216" i="1" s="1"/>
  <c r="M216" i="1" s="1"/>
  <c r="J547" i="3" l="1"/>
  <c r="K547" i="3" s="1"/>
  <c r="L547" i="3" s="1"/>
  <c r="N547" i="3" s="1"/>
  <c r="I547" i="3"/>
  <c r="H548" i="3"/>
  <c r="E548" i="3"/>
  <c r="G548" i="3" s="1"/>
  <c r="D549" i="3" s="1"/>
  <c r="M549" i="3" s="1"/>
  <c r="F548" i="3"/>
  <c r="C549" i="3" s="1"/>
  <c r="P182" i="2"/>
  <c r="K182" i="2"/>
  <c r="O216" i="1"/>
  <c r="C217" i="1" s="1"/>
  <c r="L216" i="1"/>
  <c r="N216" i="1" s="1"/>
  <c r="P216" i="1" s="1"/>
  <c r="D217" i="1" s="1"/>
  <c r="R216" i="1"/>
  <c r="S216" i="1"/>
  <c r="T216" i="1" s="1"/>
  <c r="U216" i="1" s="1"/>
  <c r="W216" i="1" s="1"/>
  <c r="H549" i="3" l="1"/>
  <c r="E549" i="3"/>
  <c r="G549" i="3" s="1"/>
  <c r="D550" i="3" s="1"/>
  <c r="M550" i="3" s="1"/>
  <c r="F549" i="3"/>
  <c r="C550" i="3" s="1"/>
  <c r="J548" i="3"/>
  <c r="K548" i="3" s="1"/>
  <c r="L548" i="3" s="1"/>
  <c r="N548" i="3" s="1"/>
  <c r="I548" i="3"/>
  <c r="M182" i="2"/>
  <c r="N182" i="2" s="1"/>
  <c r="O182" i="2" s="1"/>
  <c r="Q182" i="2" s="1"/>
  <c r="L182" i="2"/>
  <c r="V217" i="1"/>
  <c r="F217" i="1"/>
  <c r="H217" i="1" s="1"/>
  <c r="J217" i="1" s="1"/>
  <c r="L217" i="1" s="1"/>
  <c r="N217" i="1" s="1"/>
  <c r="Q217" i="1"/>
  <c r="E217" i="1"/>
  <c r="H550" i="3" l="1"/>
  <c r="F550" i="3"/>
  <c r="C551" i="3" s="1"/>
  <c r="E550" i="3"/>
  <c r="G550" i="3" s="1"/>
  <c r="D551" i="3" s="1"/>
  <c r="M551" i="3" s="1"/>
  <c r="J549" i="3"/>
  <c r="K549" i="3" s="1"/>
  <c r="L549" i="3" s="1"/>
  <c r="N549" i="3" s="1"/>
  <c r="I549" i="3"/>
  <c r="S217" i="1"/>
  <c r="T217" i="1" s="1"/>
  <c r="U217" i="1" s="1"/>
  <c r="W217" i="1" s="1"/>
  <c r="R217" i="1"/>
  <c r="G217" i="1"/>
  <c r="E551" i="3" l="1"/>
  <c r="G551" i="3" s="1"/>
  <c r="D552" i="3" s="1"/>
  <c r="M552" i="3" s="1"/>
  <c r="F551" i="3"/>
  <c r="C552" i="3" s="1"/>
  <c r="H551" i="3"/>
  <c r="I550" i="3"/>
  <c r="J550" i="3"/>
  <c r="K550" i="3" s="1"/>
  <c r="L550" i="3" s="1"/>
  <c r="N550" i="3" s="1"/>
  <c r="I217" i="1"/>
  <c r="K217" i="1" s="1"/>
  <c r="J551" i="3" l="1"/>
  <c r="K551" i="3" s="1"/>
  <c r="L551" i="3" s="1"/>
  <c r="N551" i="3" s="1"/>
  <c r="I551" i="3"/>
  <c r="H552" i="3"/>
  <c r="F552" i="3"/>
  <c r="C553" i="3" s="1"/>
  <c r="E552" i="3"/>
  <c r="G552" i="3" s="1"/>
  <c r="D553" i="3" s="1"/>
  <c r="M553" i="3" s="1"/>
  <c r="P183" i="2"/>
  <c r="K183" i="2"/>
  <c r="M217" i="1"/>
  <c r="O217" i="1" s="1"/>
  <c r="C218" i="1" s="1"/>
  <c r="P217" i="1"/>
  <c r="D218" i="1" s="1"/>
  <c r="F553" i="3" l="1"/>
  <c r="C554" i="3" s="1"/>
  <c r="E553" i="3"/>
  <c r="G553" i="3" s="1"/>
  <c r="D554" i="3" s="1"/>
  <c r="M554" i="3" s="1"/>
  <c r="H553" i="3"/>
  <c r="I552" i="3"/>
  <c r="J552" i="3"/>
  <c r="K552" i="3" s="1"/>
  <c r="L552" i="3" s="1"/>
  <c r="N552" i="3" s="1"/>
  <c r="L183" i="2"/>
  <c r="M183" i="2"/>
  <c r="N183" i="2" s="1"/>
  <c r="O183" i="2" s="1"/>
  <c r="Q183" i="2" s="1"/>
  <c r="V218" i="1"/>
  <c r="F218" i="1"/>
  <c r="H218" i="1" s="1"/>
  <c r="J218" i="1" s="1"/>
  <c r="L218" i="1" s="1"/>
  <c r="N218" i="1" s="1"/>
  <c r="Q218" i="1"/>
  <c r="E218" i="1"/>
  <c r="I553" i="3" l="1"/>
  <c r="J553" i="3"/>
  <c r="K553" i="3" s="1"/>
  <c r="L553" i="3" s="1"/>
  <c r="N553" i="3" s="1"/>
  <c r="F554" i="3"/>
  <c r="C555" i="3" s="1"/>
  <c r="E554" i="3"/>
  <c r="G554" i="3" s="1"/>
  <c r="D555" i="3" s="1"/>
  <c r="M555" i="3" s="1"/>
  <c r="H554" i="3"/>
  <c r="R218" i="1"/>
  <c r="S218" i="1"/>
  <c r="T218" i="1" s="1"/>
  <c r="U218" i="1" s="1"/>
  <c r="W218" i="1" s="1"/>
  <c r="G218" i="1"/>
  <c r="I554" i="3" l="1"/>
  <c r="J554" i="3"/>
  <c r="K554" i="3" s="1"/>
  <c r="L554" i="3" s="1"/>
  <c r="N554" i="3" s="1"/>
  <c r="E555" i="3"/>
  <c r="G555" i="3" s="1"/>
  <c r="D556" i="3" s="1"/>
  <c r="M556" i="3" s="1"/>
  <c r="F555" i="3"/>
  <c r="C556" i="3" s="1"/>
  <c r="H555" i="3"/>
  <c r="I218" i="1"/>
  <c r="K218" i="1" s="1"/>
  <c r="H556" i="3" l="1"/>
  <c r="E556" i="3"/>
  <c r="G556" i="3" s="1"/>
  <c r="D557" i="3" s="1"/>
  <c r="M557" i="3" s="1"/>
  <c r="F556" i="3"/>
  <c r="C557" i="3" s="1"/>
  <c r="J555" i="3"/>
  <c r="K555" i="3" s="1"/>
  <c r="L555" i="3" s="1"/>
  <c r="N555" i="3" s="1"/>
  <c r="I555" i="3"/>
  <c r="P184" i="2"/>
  <c r="K184" i="2"/>
  <c r="M218" i="1"/>
  <c r="O218" i="1" s="1"/>
  <c r="C219" i="1" s="1"/>
  <c r="P218" i="1"/>
  <c r="D219" i="1" s="1"/>
  <c r="H557" i="3" l="1"/>
  <c r="E557" i="3"/>
  <c r="G557" i="3" s="1"/>
  <c r="D558" i="3" s="1"/>
  <c r="M558" i="3" s="1"/>
  <c r="F557" i="3"/>
  <c r="C558" i="3" s="1"/>
  <c r="J556" i="3"/>
  <c r="K556" i="3" s="1"/>
  <c r="L556" i="3" s="1"/>
  <c r="N556" i="3" s="1"/>
  <c r="I556" i="3"/>
  <c r="M184" i="2"/>
  <c r="N184" i="2" s="1"/>
  <c r="O184" i="2" s="1"/>
  <c r="Q184" i="2" s="1"/>
  <c r="L184" i="2"/>
  <c r="V219" i="1"/>
  <c r="E219" i="1"/>
  <c r="Q219" i="1"/>
  <c r="F219" i="1"/>
  <c r="H219" i="1" s="1"/>
  <c r="J219" i="1" s="1"/>
  <c r="L219" i="1" s="1"/>
  <c r="N219" i="1" s="1"/>
  <c r="H558" i="3" l="1"/>
  <c r="F558" i="3"/>
  <c r="C559" i="3" s="1"/>
  <c r="E558" i="3"/>
  <c r="G558" i="3" s="1"/>
  <c r="D559" i="3" s="1"/>
  <c r="M559" i="3" s="1"/>
  <c r="I557" i="3"/>
  <c r="J557" i="3"/>
  <c r="K557" i="3" s="1"/>
  <c r="L557" i="3" s="1"/>
  <c r="N557" i="3" s="1"/>
  <c r="G219" i="1"/>
  <c r="R219" i="1"/>
  <c r="S219" i="1"/>
  <c r="T219" i="1" s="1"/>
  <c r="U219" i="1" s="1"/>
  <c r="W219" i="1" s="1"/>
  <c r="F559" i="3" l="1"/>
  <c r="C560" i="3" s="1"/>
  <c r="E559" i="3"/>
  <c r="G559" i="3" s="1"/>
  <c r="D560" i="3" s="1"/>
  <c r="M560" i="3" s="1"/>
  <c r="H559" i="3"/>
  <c r="J558" i="3"/>
  <c r="K558" i="3" s="1"/>
  <c r="L558" i="3" s="1"/>
  <c r="N558" i="3" s="1"/>
  <c r="I558" i="3"/>
  <c r="I219" i="1"/>
  <c r="K219" i="1" s="1"/>
  <c r="I559" i="3" l="1"/>
  <c r="J559" i="3"/>
  <c r="K559" i="3" s="1"/>
  <c r="L559" i="3" s="1"/>
  <c r="N559" i="3" s="1"/>
  <c r="H560" i="3"/>
  <c r="E560" i="3"/>
  <c r="G560" i="3" s="1"/>
  <c r="D561" i="3" s="1"/>
  <c r="M561" i="3" s="1"/>
  <c r="F560" i="3"/>
  <c r="C561" i="3" s="1"/>
  <c r="P185" i="2"/>
  <c r="K185" i="2"/>
  <c r="M219" i="1"/>
  <c r="O219" i="1" s="1"/>
  <c r="C220" i="1" s="1"/>
  <c r="P219" i="1"/>
  <c r="D220" i="1" s="1"/>
  <c r="E561" i="3" l="1"/>
  <c r="G561" i="3" s="1"/>
  <c r="D562" i="3" s="1"/>
  <c r="M562" i="3" s="1"/>
  <c r="H561" i="3"/>
  <c r="F561" i="3"/>
  <c r="C562" i="3" s="1"/>
  <c r="I560" i="3"/>
  <c r="J560" i="3"/>
  <c r="K560" i="3" s="1"/>
  <c r="L560" i="3" s="1"/>
  <c r="N560" i="3" s="1"/>
  <c r="M185" i="2"/>
  <c r="N185" i="2" s="1"/>
  <c r="O185" i="2" s="1"/>
  <c r="Q185" i="2" s="1"/>
  <c r="L185" i="2"/>
  <c r="V220" i="1"/>
  <c r="E220" i="1"/>
  <c r="F220" i="1"/>
  <c r="H220" i="1" s="1"/>
  <c r="J220" i="1" s="1"/>
  <c r="L220" i="1" s="1"/>
  <c r="N220" i="1" s="1"/>
  <c r="Q220" i="1"/>
  <c r="H562" i="3" l="1"/>
  <c r="F562" i="3"/>
  <c r="C563" i="3" s="1"/>
  <c r="E562" i="3"/>
  <c r="G562" i="3" s="1"/>
  <c r="D563" i="3" s="1"/>
  <c r="M563" i="3" s="1"/>
  <c r="I561" i="3"/>
  <c r="J561" i="3"/>
  <c r="K561" i="3" s="1"/>
  <c r="L561" i="3" s="1"/>
  <c r="N561" i="3" s="1"/>
  <c r="R220" i="1"/>
  <c r="S220" i="1"/>
  <c r="T220" i="1" s="1"/>
  <c r="U220" i="1" s="1"/>
  <c r="W220" i="1" s="1"/>
  <c r="G220" i="1"/>
  <c r="F563" i="3" l="1"/>
  <c r="C564" i="3" s="1"/>
  <c r="E563" i="3"/>
  <c r="G563" i="3" s="1"/>
  <c r="D564" i="3" s="1"/>
  <c r="M564" i="3" s="1"/>
  <c r="H563" i="3"/>
  <c r="J562" i="3"/>
  <c r="K562" i="3" s="1"/>
  <c r="L562" i="3" s="1"/>
  <c r="N562" i="3" s="1"/>
  <c r="I562" i="3"/>
  <c r="I220" i="1"/>
  <c r="K220" i="1" s="1"/>
  <c r="I563" i="3" l="1"/>
  <c r="J563" i="3"/>
  <c r="K563" i="3" s="1"/>
  <c r="L563" i="3" s="1"/>
  <c r="N563" i="3" s="1"/>
  <c r="E564" i="3"/>
  <c r="G564" i="3" s="1"/>
  <c r="D565" i="3" s="1"/>
  <c r="M565" i="3" s="1"/>
  <c r="F564" i="3"/>
  <c r="C565" i="3" s="1"/>
  <c r="H564" i="3"/>
  <c r="P186" i="2"/>
  <c r="K186" i="2"/>
  <c r="M220" i="1"/>
  <c r="O220" i="1" s="1"/>
  <c r="C221" i="1" s="1"/>
  <c r="P220" i="1"/>
  <c r="D221" i="1" s="1"/>
  <c r="I564" i="3" l="1"/>
  <c r="J564" i="3"/>
  <c r="K564" i="3" s="1"/>
  <c r="L564" i="3" s="1"/>
  <c r="N564" i="3" s="1"/>
  <c r="F565" i="3"/>
  <c r="C566" i="3" s="1"/>
  <c r="E565" i="3"/>
  <c r="G565" i="3" s="1"/>
  <c r="D566" i="3" s="1"/>
  <c r="M566" i="3" s="1"/>
  <c r="H565" i="3"/>
  <c r="M186" i="2"/>
  <c r="N186" i="2" s="1"/>
  <c r="O186" i="2" s="1"/>
  <c r="Q186" i="2" s="1"/>
  <c r="L186" i="2"/>
  <c r="V221" i="1"/>
  <c r="E221" i="1"/>
  <c r="F221" i="1"/>
  <c r="H221" i="1" s="1"/>
  <c r="J221" i="1" s="1"/>
  <c r="L221" i="1" s="1"/>
  <c r="N221" i="1" s="1"/>
  <c r="Q221" i="1"/>
  <c r="J565" i="3" l="1"/>
  <c r="K565" i="3" s="1"/>
  <c r="L565" i="3" s="1"/>
  <c r="N565" i="3" s="1"/>
  <c r="I565" i="3"/>
  <c r="E566" i="3"/>
  <c r="G566" i="3" s="1"/>
  <c r="D567" i="3" s="1"/>
  <c r="M567" i="3" s="1"/>
  <c r="F566" i="3"/>
  <c r="C567" i="3" s="1"/>
  <c r="H566" i="3"/>
  <c r="G221" i="1"/>
  <c r="S221" i="1"/>
  <c r="T221" i="1" s="1"/>
  <c r="U221" i="1" s="1"/>
  <c r="W221" i="1" s="1"/>
  <c r="R221" i="1"/>
  <c r="J566" i="3" l="1"/>
  <c r="K566" i="3" s="1"/>
  <c r="L566" i="3" s="1"/>
  <c r="N566" i="3" s="1"/>
  <c r="I566" i="3"/>
  <c r="H567" i="3"/>
  <c r="E567" i="3"/>
  <c r="G567" i="3" s="1"/>
  <c r="D568" i="3" s="1"/>
  <c r="M568" i="3" s="1"/>
  <c r="F567" i="3"/>
  <c r="C568" i="3" s="1"/>
  <c r="I221" i="1"/>
  <c r="K221" i="1" s="1"/>
  <c r="F568" i="3" l="1"/>
  <c r="C569" i="3" s="1"/>
  <c r="H568" i="3"/>
  <c r="E568" i="3"/>
  <c r="G568" i="3" s="1"/>
  <c r="D569" i="3" s="1"/>
  <c r="M569" i="3" s="1"/>
  <c r="I567" i="3"/>
  <c r="J567" i="3"/>
  <c r="K567" i="3" s="1"/>
  <c r="L567" i="3" s="1"/>
  <c r="N567" i="3" s="1"/>
  <c r="P187" i="2"/>
  <c r="K187" i="2"/>
  <c r="M221" i="1"/>
  <c r="O221" i="1" s="1"/>
  <c r="C222" i="1" s="1"/>
  <c r="P221" i="1"/>
  <c r="D222" i="1" s="1"/>
  <c r="J568" i="3" l="1"/>
  <c r="K568" i="3" s="1"/>
  <c r="L568" i="3" s="1"/>
  <c r="N568" i="3" s="1"/>
  <c r="I568" i="3"/>
  <c r="H569" i="3"/>
  <c r="F569" i="3"/>
  <c r="C570" i="3" s="1"/>
  <c r="E569" i="3"/>
  <c r="G569" i="3" s="1"/>
  <c r="D570" i="3" s="1"/>
  <c r="M570" i="3" s="1"/>
  <c r="M187" i="2"/>
  <c r="N187" i="2" s="1"/>
  <c r="O187" i="2" s="1"/>
  <c r="Q187" i="2" s="1"/>
  <c r="L187" i="2"/>
  <c r="V222" i="1"/>
  <c r="F222" i="1"/>
  <c r="H222" i="1" s="1"/>
  <c r="J222" i="1" s="1"/>
  <c r="L222" i="1" s="1"/>
  <c r="N222" i="1" s="1"/>
  <c r="Q222" i="1"/>
  <c r="E222" i="1"/>
  <c r="G222" i="1" s="1"/>
  <c r="I222" i="1" s="1"/>
  <c r="K222" i="1" s="1"/>
  <c r="M222" i="1" s="1"/>
  <c r="E570" i="3" l="1"/>
  <c r="G570" i="3" s="1"/>
  <c r="D571" i="3" s="1"/>
  <c r="M571" i="3" s="1"/>
  <c r="F570" i="3"/>
  <c r="C571" i="3" s="1"/>
  <c r="H570" i="3"/>
  <c r="I569" i="3"/>
  <c r="J569" i="3"/>
  <c r="K569" i="3" s="1"/>
  <c r="L569" i="3" s="1"/>
  <c r="N569" i="3" s="1"/>
  <c r="O222" i="1"/>
  <c r="C223" i="1" s="1"/>
  <c r="P222" i="1"/>
  <c r="D223" i="1" s="1"/>
  <c r="R222" i="1"/>
  <c r="S222" i="1"/>
  <c r="T222" i="1" s="1"/>
  <c r="U222" i="1" s="1"/>
  <c r="W222" i="1" s="1"/>
  <c r="J570" i="3" l="1"/>
  <c r="K570" i="3" s="1"/>
  <c r="L570" i="3" s="1"/>
  <c r="N570" i="3" s="1"/>
  <c r="I570" i="3"/>
  <c r="E571" i="3"/>
  <c r="G571" i="3" s="1"/>
  <c r="D572" i="3" s="1"/>
  <c r="M572" i="3" s="1"/>
  <c r="H571" i="3"/>
  <c r="F571" i="3"/>
  <c r="C572" i="3" s="1"/>
  <c r="V223" i="1"/>
  <c r="Q223" i="1"/>
  <c r="F223" i="1"/>
  <c r="H223" i="1" s="1"/>
  <c r="J223" i="1" s="1"/>
  <c r="E223" i="1"/>
  <c r="G223" i="1" s="1"/>
  <c r="I223" i="1" s="1"/>
  <c r="K223" i="1" s="1"/>
  <c r="M223" i="1" s="1"/>
  <c r="H572" i="3" l="1"/>
  <c r="F572" i="3"/>
  <c r="C573" i="3" s="1"/>
  <c r="E572" i="3"/>
  <c r="G572" i="3" s="1"/>
  <c r="D573" i="3" s="1"/>
  <c r="M573" i="3" s="1"/>
  <c r="I571" i="3"/>
  <c r="J571" i="3"/>
  <c r="K571" i="3" s="1"/>
  <c r="L571" i="3" s="1"/>
  <c r="N571" i="3" s="1"/>
  <c r="P188" i="2"/>
  <c r="K188" i="2"/>
  <c r="O223" i="1"/>
  <c r="C224" i="1" s="1"/>
  <c r="L223" i="1"/>
  <c r="N223" i="1" s="1"/>
  <c r="P223" i="1" s="1"/>
  <c r="D224" i="1" s="1"/>
  <c r="R223" i="1"/>
  <c r="S223" i="1"/>
  <c r="T223" i="1" s="1"/>
  <c r="U223" i="1" s="1"/>
  <c r="W223" i="1" s="1"/>
  <c r="E573" i="3" l="1"/>
  <c r="G573" i="3" s="1"/>
  <c r="D574" i="3" s="1"/>
  <c r="M574" i="3" s="1"/>
  <c r="H573" i="3"/>
  <c r="F573" i="3"/>
  <c r="C574" i="3" s="1"/>
  <c r="I572" i="3"/>
  <c r="J572" i="3"/>
  <c r="K572" i="3" s="1"/>
  <c r="L572" i="3" s="1"/>
  <c r="N572" i="3" s="1"/>
  <c r="M188" i="2"/>
  <c r="N188" i="2" s="1"/>
  <c r="O188" i="2" s="1"/>
  <c r="Q188" i="2" s="1"/>
  <c r="L188" i="2"/>
  <c r="V224" i="1"/>
  <c r="E224" i="1"/>
  <c r="F224" i="1"/>
  <c r="H224" i="1" s="1"/>
  <c r="J224" i="1" s="1"/>
  <c r="L224" i="1" s="1"/>
  <c r="N224" i="1" s="1"/>
  <c r="Q224" i="1"/>
  <c r="F574" i="3" l="1"/>
  <c r="C575" i="3" s="1"/>
  <c r="E574" i="3"/>
  <c r="G574" i="3" s="1"/>
  <c r="D575" i="3" s="1"/>
  <c r="M575" i="3" s="1"/>
  <c r="H574" i="3"/>
  <c r="I573" i="3"/>
  <c r="J573" i="3"/>
  <c r="K573" i="3" s="1"/>
  <c r="L573" i="3" s="1"/>
  <c r="N573" i="3" s="1"/>
  <c r="R224" i="1"/>
  <c r="S224" i="1"/>
  <c r="T224" i="1" s="1"/>
  <c r="U224" i="1" s="1"/>
  <c r="W224" i="1" s="1"/>
  <c r="G224" i="1"/>
  <c r="J574" i="3" l="1"/>
  <c r="K574" i="3" s="1"/>
  <c r="L574" i="3" s="1"/>
  <c r="N574" i="3" s="1"/>
  <c r="I574" i="3"/>
  <c r="H575" i="3"/>
  <c r="F575" i="3"/>
  <c r="C576" i="3" s="1"/>
  <c r="E575" i="3"/>
  <c r="G575" i="3" s="1"/>
  <c r="D576" i="3" s="1"/>
  <c r="M576" i="3" s="1"/>
  <c r="I224" i="1"/>
  <c r="K224" i="1" s="1"/>
  <c r="F576" i="3" l="1"/>
  <c r="C577" i="3" s="1"/>
  <c r="H576" i="3"/>
  <c r="E576" i="3"/>
  <c r="G576" i="3" s="1"/>
  <c r="D577" i="3" s="1"/>
  <c r="M577" i="3" s="1"/>
  <c r="I575" i="3"/>
  <c r="J575" i="3"/>
  <c r="K575" i="3" s="1"/>
  <c r="L575" i="3" s="1"/>
  <c r="N575" i="3" s="1"/>
  <c r="P189" i="2"/>
  <c r="K189" i="2"/>
  <c r="M224" i="1"/>
  <c r="O224" i="1" s="1"/>
  <c r="C225" i="1" s="1"/>
  <c r="P224" i="1"/>
  <c r="D225" i="1" s="1"/>
  <c r="I576" i="3" l="1"/>
  <c r="J576" i="3"/>
  <c r="K576" i="3" s="1"/>
  <c r="L576" i="3" s="1"/>
  <c r="N576" i="3" s="1"/>
  <c r="E577" i="3"/>
  <c r="G577" i="3" s="1"/>
  <c r="D578" i="3" s="1"/>
  <c r="M578" i="3" s="1"/>
  <c r="H577" i="3"/>
  <c r="F577" i="3"/>
  <c r="C578" i="3" s="1"/>
  <c r="M189" i="2"/>
  <c r="N189" i="2" s="1"/>
  <c r="O189" i="2" s="1"/>
  <c r="Q189" i="2" s="1"/>
  <c r="L189" i="2"/>
  <c r="V225" i="1"/>
  <c r="E225" i="1"/>
  <c r="Q225" i="1"/>
  <c r="F225" i="1"/>
  <c r="H225" i="1" s="1"/>
  <c r="J225" i="1" s="1"/>
  <c r="L225" i="1" s="1"/>
  <c r="N225" i="1" s="1"/>
  <c r="F578" i="3" l="1"/>
  <c r="C579" i="3" s="1"/>
  <c r="E578" i="3"/>
  <c r="G578" i="3" s="1"/>
  <c r="D579" i="3" s="1"/>
  <c r="M579" i="3" s="1"/>
  <c r="H578" i="3"/>
  <c r="I577" i="3"/>
  <c r="J577" i="3"/>
  <c r="K577" i="3" s="1"/>
  <c r="L577" i="3" s="1"/>
  <c r="N577" i="3" s="1"/>
  <c r="R225" i="1"/>
  <c r="S225" i="1"/>
  <c r="T225" i="1" s="1"/>
  <c r="U225" i="1" s="1"/>
  <c r="W225" i="1" s="1"/>
  <c r="G225" i="1"/>
  <c r="J578" i="3" l="1"/>
  <c r="K578" i="3" s="1"/>
  <c r="L578" i="3" s="1"/>
  <c r="N578" i="3" s="1"/>
  <c r="I578" i="3"/>
  <c r="H579" i="3"/>
  <c r="E579" i="3"/>
  <c r="G579" i="3" s="1"/>
  <c r="D580" i="3" s="1"/>
  <c r="M580" i="3" s="1"/>
  <c r="F579" i="3"/>
  <c r="C580" i="3" s="1"/>
  <c r="I225" i="1"/>
  <c r="K225" i="1" s="1"/>
  <c r="F580" i="3" l="1"/>
  <c r="C581" i="3" s="1"/>
  <c r="H580" i="3"/>
  <c r="E580" i="3"/>
  <c r="G580" i="3" s="1"/>
  <c r="D581" i="3" s="1"/>
  <c r="M581" i="3" s="1"/>
  <c r="J579" i="3"/>
  <c r="K579" i="3" s="1"/>
  <c r="L579" i="3" s="1"/>
  <c r="N579" i="3" s="1"/>
  <c r="I579" i="3"/>
  <c r="P190" i="2"/>
  <c r="K190" i="2"/>
  <c r="M225" i="1"/>
  <c r="O225" i="1" s="1"/>
  <c r="C226" i="1" s="1"/>
  <c r="P225" i="1"/>
  <c r="D226" i="1" s="1"/>
  <c r="J580" i="3" l="1"/>
  <c r="K580" i="3" s="1"/>
  <c r="L580" i="3" s="1"/>
  <c r="N580" i="3" s="1"/>
  <c r="I580" i="3"/>
  <c r="H581" i="3"/>
  <c r="F581" i="3"/>
  <c r="C582" i="3" s="1"/>
  <c r="E581" i="3"/>
  <c r="G581" i="3" s="1"/>
  <c r="D582" i="3" s="1"/>
  <c r="M582" i="3" s="1"/>
  <c r="M190" i="2"/>
  <c r="N190" i="2" s="1"/>
  <c r="O190" i="2" s="1"/>
  <c r="Q190" i="2" s="1"/>
  <c r="L190" i="2"/>
  <c r="V226" i="1"/>
  <c r="Q226" i="1"/>
  <c r="E226" i="1"/>
  <c r="F226" i="1"/>
  <c r="H226" i="1" s="1"/>
  <c r="J226" i="1" s="1"/>
  <c r="L226" i="1" s="1"/>
  <c r="N226" i="1" s="1"/>
  <c r="H582" i="3" l="1"/>
  <c r="F582" i="3"/>
  <c r="C583" i="3" s="1"/>
  <c r="E582" i="3"/>
  <c r="G582" i="3" s="1"/>
  <c r="D583" i="3" s="1"/>
  <c r="M583" i="3" s="1"/>
  <c r="I581" i="3"/>
  <c r="J581" i="3"/>
  <c r="K581" i="3" s="1"/>
  <c r="L581" i="3" s="1"/>
  <c r="N581" i="3" s="1"/>
  <c r="S226" i="1"/>
  <c r="T226" i="1" s="1"/>
  <c r="U226" i="1" s="1"/>
  <c r="W226" i="1" s="1"/>
  <c r="R226" i="1"/>
  <c r="G226" i="1"/>
  <c r="E583" i="3" l="1"/>
  <c r="G583" i="3" s="1"/>
  <c r="D584" i="3" s="1"/>
  <c r="M584" i="3" s="1"/>
  <c r="H583" i="3"/>
  <c r="F583" i="3"/>
  <c r="C584" i="3" s="1"/>
  <c r="J582" i="3"/>
  <c r="K582" i="3" s="1"/>
  <c r="L582" i="3" s="1"/>
  <c r="N582" i="3" s="1"/>
  <c r="I582" i="3"/>
  <c r="I226" i="1"/>
  <c r="K226" i="1" s="1"/>
  <c r="F584" i="3" l="1"/>
  <c r="C585" i="3" s="1"/>
  <c r="E584" i="3"/>
  <c r="G584" i="3" s="1"/>
  <c r="D585" i="3" s="1"/>
  <c r="M585" i="3" s="1"/>
  <c r="H584" i="3"/>
  <c r="I583" i="3"/>
  <c r="J583" i="3"/>
  <c r="K583" i="3" s="1"/>
  <c r="L583" i="3" s="1"/>
  <c r="N583" i="3" s="1"/>
  <c r="P191" i="2"/>
  <c r="K191" i="2"/>
  <c r="M226" i="1"/>
  <c r="O226" i="1" s="1"/>
  <c r="C227" i="1" s="1"/>
  <c r="P226" i="1"/>
  <c r="D227" i="1" s="1"/>
  <c r="I584" i="3" l="1"/>
  <c r="J584" i="3"/>
  <c r="K584" i="3" s="1"/>
  <c r="L584" i="3" s="1"/>
  <c r="N584" i="3" s="1"/>
  <c r="H585" i="3"/>
  <c r="F585" i="3"/>
  <c r="C586" i="3" s="1"/>
  <c r="E585" i="3"/>
  <c r="G585" i="3" s="1"/>
  <c r="D586" i="3" s="1"/>
  <c r="M586" i="3" s="1"/>
  <c r="M191" i="2"/>
  <c r="N191" i="2" s="1"/>
  <c r="O191" i="2" s="1"/>
  <c r="Q191" i="2" s="1"/>
  <c r="L191" i="2"/>
  <c r="V227" i="1"/>
  <c r="F227" i="1"/>
  <c r="H227" i="1" s="1"/>
  <c r="J227" i="1" s="1"/>
  <c r="L227" i="1" s="1"/>
  <c r="N227" i="1" s="1"/>
  <c r="E227" i="1"/>
  <c r="Q227" i="1"/>
  <c r="F586" i="3" l="1"/>
  <c r="C587" i="3" s="1"/>
  <c r="H586" i="3"/>
  <c r="E586" i="3"/>
  <c r="G586" i="3" s="1"/>
  <c r="D587" i="3" s="1"/>
  <c r="M587" i="3" s="1"/>
  <c r="I585" i="3"/>
  <c r="J585" i="3"/>
  <c r="K585" i="3" s="1"/>
  <c r="L585" i="3" s="1"/>
  <c r="N585" i="3" s="1"/>
  <c r="G227" i="1"/>
  <c r="S227" i="1"/>
  <c r="T227" i="1" s="1"/>
  <c r="U227" i="1" s="1"/>
  <c r="W227" i="1" s="1"/>
  <c r="R227" i="1"/>
  <c r="J586" i="3" l="1"/>
  <c r="K586" i="3" s="1"/>
  <c r="L586" i="3" s="1"/>
  <c r="N586" i="3" s="1"/>
  <c r="I586" i="3"/>
  <c r="H587" i="3"/>
  <c r="E587" i="3"/>
  <c r="G587" i="3" s="1"/>
  <c r="D588" i="3" s="1"/>
  <c r="M588" i="3" s="1"/>
  <c r="F587" i="3"/>
  <c r="C588" i="3" s="1"/>
  <c r="I227" i="1"/>
  <c r="K227" i="1" s="1"/>
  <c r="F588" i="3" l="1"/>
  <c r="C589" i="3" s="1"/>
  <c r="E588" i="3"/>
  <c r="G588" i="3" s="1"/>
  <c r="D589" i="3" s="1"/>
  <c r="M589" i="3" s="1"/>
  <c r="H588" i="3"/>
  <c r="J587" i="3"/>
  <c r="K587" i="3" s="1"/>
  <c r="L587" i="3" s="1"/>
  <c r="N587" i="3" s="1"/>
  <c r="I587" i="3"/>
  <c r="P192" i="2"/>
  <c r="K192" i="2"/>
  <c r="M227" i="1"/>
  <c r="O227" i="1" s="1"/>
  <c r="C228" i="1" s="1"/>
  <c r="P227" i="1"/>
  <c r="D228" i="1" s="1"/>
  <c r="J588" i="3" l="1"/>
  <c r="K588" i="3" s="1"/>
  <c r="L588" i="3" s="1"/>
  <c r="N588" i="3" s="1"/>
  <c r="I588" i="3"/>
  <c r="F589" i="3"/>
  <c r="C590" i="3" s="1"/>
  <c r="E589" i="3"/>
  <c r="G589" i="3" s="1"/>
  <c r="D590" i="3" s="1"/>
  <c r="M590" i="3" s="1"/>
  <c r="H589" i="3"/>
  <c r="M192" i="2"/>
  <c r="N192" i="2" s="1"/>
  <c r="O192" i="2" s="1"/>
  <c r="Q192" i="2" s="1"/>
  <c r="L192" i="2"/>
  <c r="V228" i="1"/>
  <c r="Q228" i="1"/>
  <c r="E228" i="1"/>
  <c r="F228" i="1"/>
  <c r="H228" i="1" s="1"/>
  <c r="J228" i="1" s="1"/>
  <c r="L228" i="1" s="1"/>
  <c r="N228" i="1" s="1"/>
  <c r="I589" i="3" l="1"/>
  <c r="J589" i="3"/>
  <c r="K589" i="3" s="1"/>
  <c r="L589" i="3" s="1"/>
  <c r="N589" i="3" s="1"/>
  <c r="F590" i="3"/>
  <c r="C591" i="3" s="1"/>
  <c r="E590" i="3"/>
  <c r="G590" i="3" s="1"/>
  <c r="D591" i="3" s="1"/>
  <c r="M591" i="3" s="1"/>
  <c r="H590" i="3"/>
  <c r="G228" i="1"/>
  <c r="S228" i="1"/>
  <c r="T228" i="1" s="1"/>
  <c r="U228" i="1" s="1"/>
  <c r="W228" i="1" s="1"/>
  <c r="R228" i="1"/>
  <c r="E591" i="3" l="1"/>
  <c r="G591" i="3" s="1"/>
  <c r="D592" i="3" s="1"/>
  <c r="M592" i="3" s="1"/>
  <c r="F591" i="3"/>
  <c r="C592" i="3" s="1"/>
  <c r="H591" i="3"/>
  <c r="J590" i="3"/>
  <c r="K590" i="3" s="1"/>
  <c r="L590" i="3" s="1"/>
  <c r="N590" i="3" s="1"/>
  <c r="I590" i="3"/>
  <c r="I228" i="1"/>
  <c r="K228" i="1" s="1"/>
  <c r="I591" i="3" l="1"/>
  <c r="J591" i="3"/>
  <c r="K591" i="3" s="1"/>
  <c r="L591" i="3" s="1"/>
  <c r="N591" i="3" s="1"/>
  <c r="F592" i="3"/>
  <c r="C593" i="3" s="1"/>
  <c r="H592" i="3"/>
  <c r="E592" i="3"/>
  <c r="G592" i="3" s="1"/>
  <c r="D593" i="3" s="1"/>
  <c r="M593" i="3" s="1"/>
  <c r="P193" i="2"/>
  <c r="K193" i="2"/>
  <c r="M228" i="1"/>
  <c r="O228" i="1" s="1"/>
  <c r="C229" i="1" s="1"/>
  <c r="P228" i="1"/>
  <c r="D229" i="1" s="1"/>
  <c r="J592" i="3" l="1"/>
  <c r="K592" i="3" s="1"/>
  <c r="L592" i="3" s="1"/>
  <c r="N592" i="3" s="1"/>
  <c r="I592" i="3"/>
  <c r="E593" i="3"/>
  <c r="G593" i="3" s="1"/>
  <c r="D594" i="3" s="1"/>
  <c r="M594" i="3" s="1"/>
  <c r="H593" i="3"/>
  <c r="F593" i="3"/>
  <c r="C594" i="3" s="1"/>
  <c r="M193" i="2"/>
  <c r="N193" i="2" s="1"/>
  <c r="O193" i="2" s="1"/>
  <c r="Q193" i="2" s="1"/>
  <c r="L193" i="2"/>
  <c r="V229" i="1"/>
  <c r="F229" i="1"/>
  <c r="H229" i="1" s="1"/>
  <c r="J229" i="1" s="1"/>
  <c r="L229" i="1" s="1"/>
  <c r="N229" i="1" s="1"/>
  <c r="Q229" i="1"/>
  <c r="E229" i="1"/>
  <c r="F594" i="3" l="1"/>
  <c r="C595" i="3" s="1"/>
  <c r="H594" i="3"/>
  <c r="E594" i="3"/>
  <c r="G594" i="3" s="1"/>
  <c r="D595" i="3" s="1"/>
  <c r="M595" i="3" s="1"/>
  <c r="I593" i="3"/>
  <c r="J593" i="3"/>
  <c r="K593" i="3" s="1"/>
  <c r="L593" i="3" s="1"/>
  <c r="N593" i="3" s="1"/>
  <c r="G229" i="1"/>
  <c r="R229" i="1"/>
  <c r="S229" i="1"/>
  <c r="T229" i="1" s="1"/>
  <c r="U229" i="1" s="1"/>
  <c r="W229" i="1" s="1"/>
  <c r="I594" i="3" l="1"/>
  <c r="J594" i="3"/>
  <c r="K594" i="3" s="1"/>
  <c r="L594" i="3" s="1"/>
  <c r="N594" i="3" s="1"/>
  <c r="E595" i="3"/>
  <c r="G595" i="3" s="1"/>
  <c r="D596" i="3" s="1"/>
  <c r="M596" i="3" s="1"/>
  <c r="F595" i="3"/>
  <c r="C596" i="3" s="1"/>
  <c r="H595" i="3"/>
  <c r="I229" i="1"/>
  <c r="K229" i="1" s="1"/>
  <c r="I595" i="3" l="1"/>
  <c r="J595" i="3"/>
  <c r="K595" i="3" s="1"/>
  <c r="L595" i="3" s="1"/>
  <c r="N595" i="3" s="1"/>
  <c r="F596" i="3"/>
  <c r="C597" i="3" s="1"/>
  <c r="H596" i="3"/>
  <c r="E596" i="3"/>
  <c r="G596" i="3" s="1"/>
  <c r="D597" i="3" s="1"/>
  <c r="M597" i="3" s="1"/>
  <c r="P194" i="2"/>
  <c r="K194" i="2"/>
  <c r="M229" i="1"/>
  <c r="O229" i="1" s="1"/>
  <c r="C230" i="1" s="1"/>
  <c r="P229" i="1"/>
  <c r="D230" i="1" s="1"/>
  <c r="I596" i="3" l="1"/>
  <c r="J596" i="3"/>
  <c r="K596" i="3" s="1"/>
  <c r="L596" i="3" s="1"/>
  <c r="N596" i="3" s="1"/>
  <c r="F597" i="3"/>
  <c r="C598" i="3" s="1"/>
  <c r="E597" i="3"/>
  <c r="G597" i="3" s="1"/>
  <c r="D598" i="3" s="1"/>
  <c r="M598" i="3" s="1"/>
  <c r="H597" i="3"/>
  <c r="M194" i="2"/>
  <c r="N194" i="2" s="1"/>
  <c r="O194" i="2" s="1"/>
  <c r="Q194" i="2" s="1"/>
  <c r="L194" i="2"/>
  <c r="V230" i="1"/>
  <c r="E230" i="1"/>
  <c r="Q230" i="1"/>
  <c r="F230" i="1"/>
  <c r="H230" i="1" s="1"/>
  <c r="J230" i="1" s="1"/>
  <c r="L230" i="1" s="1"/>
  <c r="N230" i="1" s="1"/>
  <c r="I597" i="3" l="1"/>
  <c r="J597" i="3"/>
  <c r="K597" i="3" s="1"/>
  <c r="L597" i="3" s="1"/>
  <c r="N597" i="3" s="1"/>
  <c r="E598" i="3"/>
  <c r="G598" i="3" s="1"/>
  <c r="D599" i="3" s="1"/>
  <c r="M599" i="3" s="1"/>
  <c r="H598" i="3"/>
  <c r="F598" i="3"/>
  <c r="C599" i="3" s="1"/>
  <c r="R230" i="1"/>
  <c r="S230" i="1"/>
  <c r="T230" i="1" s="1"/>
  <c r="U230" i="1" s="1"/>
  <c r="W230" i="1" s="1"/>
  <c r="G230" i="1"/>
  <c r="H599" i="3" l="1"/>
  <c r="E599" i="3"/>
  <c r="G599" i="3" s="1"/>
  <c r="D600" i="3" s="1"/>
  <c r="M600" i="3" s="1"/>
  <c r="F599" i="3"/>
  <c r="C600" i="3" s="1"/>
  <c r="J598" i="3"/>
  <c r="K598" i="3" s="1"/>
  <c r="L598" i="3" s="1"/>
  <c r="N598" i="3" s="1"/>
  <c r="I598" i="3"/>
  <c r="I230" i="1"/>
  <c r="K230" i="1" s="1"/>
  <c r="F600" i="3" l="1"/>
  <c r="C601" i="3" s="1"/>
  <c r="E600" i="3"/>
  <c r="G600" i="3" s="1"/>
  <c r="D601" i="3" s="1"/>
  <c r="M601" i="3" s="1"/>
  <c r="H600" i="3"/>
  <c r="I599" i="3"/>
  <c r="J599" i="3"/>
  <c r="K599" i="3" s="1"/>
  <c r="L599" i="3" s="1"/>
  <c r="N599" i="3" s="1"/>
  <c r="P195" i="2"/>
  <c r="K195" i="2"/>
  <c r="M230" i="1"/>
  <c r="O230" i="1" s="1"/>
  <c r="C231" i="1" s="1"/>
  <c r="P230" i="1"/>
  <c r="D231" i="1" s="1"/>
  <c r="I600" i="3" l="1"/>
  <c r="J600" i="3"/>
  <c r="K600" i="3" s="1"/>
  <c r="L600" i="3" s="1"/>
  <c r="N600" i="3" s="1"/>
  <c r="H601" i="3"/>
  <c r="E601" i="3"/>
  <c r="G601" i="3" s="1"/>
  <c r="D602" i="3" s="1"/>
  <c r="M602" i="3" s="1"/>
  <c r="F601" i="3"/>
  <c r="C602" i="3" s="1"/>
  <c r="M195" i="2"/>
  <c r="N195" i="2" s="1"/>
  <c r="O195" i="2" s="1"/>
  <c r="Q195" i="2" s="1"/>
  <c r="L195" i="2"/>
  <c r="V231" i="1"/>
  <c r="Q231" i="1"/>
  <c r="E231" i="1"/>
  <c r="F231" i="1"/>
  <c r="H231" i="1" s="1"/>
  <c r="J231" i="1" s="1"/>
  <c r="L231" i="1" s="1"/>
  <c r="N231" i="1" s="1"/>
  <c r="F602" i="3" l="1"/>
  <c r="C603" i="3" s="1"/>
  <c r="E602" i="3"/>
  <c r="G602" i="3" s="1"/>
  <c r="D603" i="3" s="1"/>
  <c r="M603" i="3" s="1"/>
  <c r="H602" i="3"/>
  <c r="J601" i="3"/>
  <c r="K601" i="3" s="1"/>
  <c r="L601" i="3" s="1"/>
  <c r="N601" i="3" s="1"/>
  <c r="I601" i="3"/>
  <c r="R231" i="1"/>
  <c r="S231" i="1"/>
  <c r="T231" i="1" s="1"/>
  <c r="U231" i="1" s="1"/>
  <c r="W231" i="1" s="1"/>
  <c r="G231" i="1"/>
  <c r="J602" i="3" l="1"/>
  <c r="K602" i="3" s="1"/>
  <c r="L602" i="3" s="1"/>
  <c r="N602" i="3" s="1"/>
  <c r="I602" i="3"/>
  <c r="E603" i="3"/>
  <c r="G603" i="3" s="1"/>
  <c r="D604" i="3" s="1"/>
  <c r="M604" i="3" s="1"/>
  <c r="F603" i="3"/>
  <c r="C604" i="3" s="1"/>
  <c r="H603" i="3"/>
  <c r="I231" i="1"/>
  <c r="K231" i="1" s="1"/>
  <c r="I603" i="3" l="1"/>
  <c r="J603" i="3"/>
  <c r="K603" i="3" s="1"/>
  <c r="L603" i="3" s="1"/>
  <c r="N603" i="3" s="1"/>
  <c r="E604" i="3"/>
  <c r="G604" i="3" s="1"/>
  <c r="D605" i="3" s="1"/>
  <c r="M605" i="3" s="1"/>
  <c r="F604" i="3"/>
  <c r="C605" i="3" s="1"/>
  <c r="H604" i="3"/>
  <c r="P196" i="2"/>
  <c r="K196" i="2"/>
  <c r="M231" i="1"/>
  <c r="O231" i="1" s="1"/>
  <c r="C232" i="1" s="1"/>
  <c r="P231" i="1"/>
  <c r="D232" i="1" s="1"/>
  <c r="I604" i="3" l="1"/>
  <c r="J604" i="3"/>
  <c r="K604" i="3" s="1"/>
  <c r="L604" i="3" s="1"/>
  <c r="N604" i="3" s="1"/>
  <c r="H605" i="3"/>
  <c r="E605" i="3"/>
  <c r="G605" i="3" s="1"/>
  <c r="D606" i="3" s="1"/>
  <c r="M606" i="3" s="1"/>
  <c r="F605" i="3"/>
  <c r="C606" i="3" s="1"/>
  <c r="M196" i="2"/>
  <c r="N196" i="2" s="1"/>
  <c r="O196" i="2" s="1"/>
  <c r="Q196" i="2" s="1"/>
  <c r="L196" i="2"/>
  <c r="V232" i="1"/>
  <c r="F232" i="1"/>
  <c r="H232" i="1" s="1"/>
  <c r="J232" i="1" s="1"/>
  <c r="L232" i="1" s="1"/>
  <c r="N232" i="1" s="1"/>
  <c r="Q232" i="1"/>
  <c r="E232" i="1"/>
  <c r="F606" i="3" l="1"/>
  <c r="C607" i="3" s="1"/>
  <c r="E606" i="3"/>
  <c r="G606" i="3" s="1"/>
  <c r="D607" i="3" s="1"/>
  <c r="M607" i="3" s="1"/>
  <c r="H606" i="3"/>
  <c r="I605" i="3"/>
  <c r="J605" i="3"/>
  <c r="K605" i="3" s="1"/>
  <c r="L605" i="3" s="1"/>
  <c r="N605" i="3" s="1"/>
  <c r="R232" i="1"/>
  <c r="S232" i="1"/>
  <c r="T232" i="1" s="1"/>
  <c r="U232" i="1" s="1"/>
  <c r="W232" i="1" s="1"/>
  <c r="G232" i="1"/>
  <c r="I606" i="3" l="1"/>
  <c r="J606" i="3"/>
  <c r="K606" i="3" s="1"/>
  <c r="L606" i="3" s="1"/>
  <c r="N606" i="3" s="1"/>
  <c r="F607" i="3"/>
  <c r="C608" i="3" s="1"/>
  <c r="H607" i="3"/>
  <c r="E607" i="3"/>
  <c r="G607" i="3" s="1"/>
  <c r="D608" i="3" s="1"/>
  <c r="M608" i="3" s="1"/>
  <c r="I232" i="1"/>
  <c r="K232" i="1" s="1"/>
  <c r="F608" i="3" l="1"/>
  <c r="C609" i="3" s="1"/>
  <c r="E608" i="3"/>
  <c r="G608" i="3" s="1"/>
  <c r="D609" i="3" s="1"/>
  <c r="M609" i="3" s="1"/>
  <c r="H608" i="3"/>
  <c r="I607" i="3"/>
  <c r="J607" i="3"/>
  <c r="K607" i="3" s="1"/>
  <c r="L607" i="3" s="1"/>
  <c r="N607" i="3" s="1"/>
  <c r="P197" i="2"/>
  <c r="K197" i="2"/>
  <c r="M232" i="1"/>
  <c r="O232" i="1" s="1"/>
  <c r="C233" i="1" s="1"/>
  <c r="P232" i="1"/>
  <c r="D233" i="1" s="1"/>
  <c r="J608" i="3" l="1"/>
  <c r="K608" i="3" s="1"/>
  <c r="L608" i="3" s="1"/>
  <c r="N608" i="3" s="1"/>
  <c r="I608" i="3"/>
  <c r="E609" i="3"/>
  <c r="G609" i="3" s="1"/>
  <c r="D610" i="3" s="1"/>
  <c r="M610" i="3" s="1"/>
  <c r="H609" i="3"/>
  <c r="F609" i="3"/>
  <c r="C610" i="3" s="1"/>
  <c r="L197" i="2"/>
  <c r="M197" i="2"/>
  <c r="N197" i="2" s="1"/>
  <c r="O197" i="2" s="1"/>
  <c r="Q197" i="2" s="1"/>
  <c r="V233" i="1"/>
  <c r="F233" i="1"/>
  <c r="H233" i="1" s="1"/>
  <c r="J233" i="1" s="1"/>
  <c r="L233" i="1" s="1"/>
  <c r="N233" i="1" s="1"/>
  <c r="Q233" i="1"/>
  <c r="E233" i="1"/>
  <c r="G233" i="1" s="1"/>
  <c r="I233" i="1" s="1"/>
  <c r="K233" i="1" s="1"/>
  <c r="M233" i="1" s="1"/>
  <c r="E610" i="3" l="1"/>
  <c r="G610" i="3" s="1"/>
  <c r="D611" i="3" s="1"/>
  <c r="M611" i="3" s="1"/>
  <c r="F610" i="3"/>
  <c r="C611" i="3" s="1"/>
  <c r="H610" i="3"/>
  <c r="J609" i="3"/>
  <c r="K609" i="3" s="1"/>
  <c r="L609" i="3" s="1"/>
  <c r="N609" i="3" s="1"/>
  <c r="I609" i="3"/>
  <c r="O233" i="1"/>
  <c r="C234" i="1" s="1"/>
  <c r="P233" i="1"/>
  <c r="D234" i="1" s="1"/>
  <c r="S233" i="1"/>
  <c r="T233" i="1" s="1"/>
  <c r="U233" i="1" s="1"/>
  <c r="W233" i="1" s="1"/>
  <c r="R233" i="1"/>
  <c r="E611" i="3" l="1"/>
  <c r="G611" i="3" s="1"/>
  <c r="D612" i="3" s="1"/>
  <c r="M612" i="3" s="1"/>
  <c r="F611" i="3"/>
  <c r="C612" i="3" s="1"/>
  <c r="H611" i="3"/>
  <c r="I610" i="3"/>
  <c r="J610" i="3"/>
  <c r="K610" i="3" s="1"/>
  <c r="L610" i="3" s="1"/>
  <c r="N610" i="3" s="1"/>
  <c r="V234" i="1"/>
  <c r="Q234" i="1"/>
  <c r="E234" i="1"/>
  <c r="F234" i="1"/>
  <c r="H234" i="1" s="1"/>
  <c r="J234" i="1" s="1"/>
  <c r="L234" i="1" s="1"/>
  <c r="N234" i="1" s="1"/>
  <c r="I611" i="3" l="1"/>
  <c r="J611" i="3"/>
  <c r="K611" i="3" s="1"/>
  <c r="L611" i="3" s="1"/>
  <c r="N611" i="3" s="1"/>
  <c r="H612" i="3"/>
  <c r="E612" i="3"/>
  <c r="G612" i="3" s="1"/>
  <c r="D613" i="3" s="1"/>
  <c r="M613" i="3" s="1"/>
  <c r="F612" i="3"/>
  <c r="C613" i="3" s="1"/>
  <c r="P198" i="2"/>
  <c r="K198" i="2"/>
  <c r="R234" i="1"/>
  <c r="S234" i="1"/>
  <c r="T234" i="1" s="1"/>
  <c r="U234" i="1" s="1"/>
  <c r="W234" i="1" s="1"/>
  <c r="G234" i="1"/>
  <c r="E613" i="3" l="1"/>
  <c r="G613" i="3" s="1"/>
  <c r="D614" i="3" s="1"/>
  <c r="M614" i="3" s="1"/>
  <c r="F613" i="3"/>
  <c r="C614" i="3" s="1"/>
  <c r="H613" i="3"/>
  <c r="I612" i="3"/>
  <c r="J612" i="3"/>
  <c r="K612" i="3" s="1"/>
  <c r="L612" i="3" s="1"/>
  <c r="N612" i="3" s="1"/>
  <c r="M198" i="2"/>
  <c r="N198" i="2" s="1"/>
  <c r="O198" i="2" s="1"/>
  <c r="Q198" i="2" s="1"/>
  <c r="L198" i="2"/>
  <c r="I234" i="1"/>
  <c r="K234" i="1" s="1"/>
  <c r="I613" i="3" l="1"/>
  <c r="J613" i="3"/>
  <c r="K613" i="3" s="1"/>
  <c r="L613" i="3" s="1"/>
  <c r="N613" i="3" s="1"/>
  <c r="E614" i="3"/>
  <c r="G614" i="3" s="1"/>
  <c r="D615" i="3" s="1"/>
  <c r="M615" i="3" s="1"/>
  <c r="H614" i="3"/>
  <c r="F614" i="3"/>
  <c r="C615" i="3" s="1"/>
  <c r="M234" i="1"/>
  <c r="O234" i="1" s="1"/>
  <c r="C235" i="1" s="1"/>
  <c r="P234" i="1"/>
  <c r="D235" i="1" s="1"/>
  <c r="E615" i="3" l="1"/>
  <c r="G615" i="3" s="1"/>
  <c r="D616" i="3" s="1"/>
  <c r="M616" i="3" s="1"/>
  <c r="H615" i="3"/>
  <c r="F615" i="3"/>
  <c r="C616" i="3" s="1"/>
  <c r="I614" i="3"/>
  <c r="J614" i="3"/>
  <c r="K614" i="3" s="1"/>
  <c r="L614" i="3" s="1"/>
  <c r="N614" i="3" s="1"/>
  <c r="V235" i="1"/>
  <c r="F235" i="1"/>
  <c r="H235" i="1" s="1"/>
  <c r="J235" i="1" s="1"/>
  <c r="L235" i="1" s="1"/>
  <c r="N235" i="1" s="1"/>
  <c r="Q235" i="1"/>
  <c r="E235" i="1"/>
  <c r="G235" i="1" s="1"/>
  <c r="F616" i="3" l="1"/>
  <c r="C617" i="3" s="1"/>
  <c r="E616" i="3"/>
  <c r="G616" i="3" s="1"/>
  <c r="D617" i="3" s="1"/>
  <c r="M617" i="3" s="1"/>
  <c r="H616" i="3"/>
  <c r="I615" i="3"/>
  <c r="J615" i="3"/>
  <c r="K615" i="3" s="1"/>
  <c r="L615" i="3" s="1"/>
  <c r="N615" i="3" s="1"/>
  <c r="P199" i="2"/>
  <c r="K199" i="2"/>
  <c r="I235" i="1"/>
  <c r="K235" i="1" s="1"/>
  <c r="M235" i="1" s="1"/>
  <c r="O235" i="1" s="1"/>
  <c r="C236" i="1" s="1"/>
  <c r="R235" i="1"/>
  <c r="S235" i="1"/>
  <c r="T235" i="1" s="1"/>
  <c r="U235" i="1" s="1"/>
  <c r="W235" i="1" s="1"/>
  <c r="P235" i="1" l="1"/>
  <c r="D236" i="1" s="1"/>
  <c r="F236" i="1" s="1"/>
  <c r="H236" i="1" s="1"/>
  <c r="J236" i="1" s="1"/>
  <c r="L236" i="1" s="1"/>
  <c r="N236" i="1" s="1"/>
  <c r="I616" i="3"/>
  <c r="J616" i="3"/>
  <c r="K616" i="3" s="1"/>
  <c r="L616" i="3" s="1"/>
  <c r="N616" i="3" s="1"/>
  <c r="E617" i="3"/>
  <c r="G617" i="3" s="1"/>
  <c r="D618" i="3" s="1"/>
  <c r="M618" i="3" s="1"/>
  <c r="F617" i="3"/>
  <c r="C618" i="3" s="1"/>
  <c r="H617" i="3"/>
  <c r="M199" i="2"/>
  <c r="N199" i="2" s="1"/>
  <c r="O199" i="2" s="1"/>
  <c r="Q199" i="2" s="1"/>
  <c r="L199" i="2"/>
  <c r="V236" i="1"/>
  <c r="Q236" i="1"/>
  <c r="E236" i="1"/>
  <c r="I617" i="3" l="1"/>
  <c r="J617" i="3"/>
  <c r="K617" i="3" s="1"/>
  <c r="L617" i="3" s="1"/>
  <c r="N617" i="3" s="1"/>
  <c r="E618" i="3"/>
  <c r="G618" i="3" s="1"/>
  <c r="D619" i="3" s="1"/>
  <c r="M619" i="3" s="1"/>
  <c r="F618" i="3"/>
  <c r="C619" i="3" s="1"/>
  <c r="H618" i="3"/>
  <c r="P200" i="2"/>
  <c r="K200" i="2"/>
  <c r="R236" i="1"/>
  <c r="S236" i="1"/>
  <c r="T236" i="1" s="1"/>
  <c r="U236" i="1" s="1"/>
  <c r="W236" i="1" s="1"/>
  <c r="G236" i="1"/>
  <c r="J618" i="3" l="1"/>
  <c r="K618" i="3" s="1"/>
  <c r="L618" i="3" s="1"/>
  <c r="N618" i="3" s="1"/>
  <c r="I618" i="3"/>
  <c r="E619" i="3"/>
  <c r="G619" i="3" s="1"/>
  <c r="D620" i="3" s="1"/>
  <c r="M620" i="3" s="1"/>
  <c r="F619" i="3"/>
  <c r="C620" i="3" s="1"/>
  <c r="H619" i="3"/>
  <c r="M200" i="2"/>
  <c r="N200" i="2" s="1"/>
  <c r="O200" i="2" s="1"/>
  <c r="Q200" i="2" s="1"/>
  <c r="L200" i="2"/>
  <c r="I236" i="1"/>
  <c r="K236" i="1" s="1"/>
  <c r="I619" i="3" l="1"/>
  <c r="J619" i="3"/>
  <c r="K619" i="3" s="1"/>
  <c r="L619" i="3" s="1"/>
  <c r="N619" i="3" s="1"/>
  <c r="E620" i="3"/>
  <c r="G620" i="3" s="1"/>
  <c r="D621" i="3" s="1"/>
  <c r="M621" i="3" s="1"/>
  <c r="H620" i="3"/>
  <c r="F620" i="3"/>
  <c r="C621" i="3" s="1"/>
  <c r="K201" i="2"/>
  <c r="L201" i="2" s="1"/>
  <c r="P201" i="2"/>
  <c r="M236" i="1"/>
  <c r="O236" i="1" s="1"/>
  <c r="C237" i="1" s="1"/>
  <c r="P236" i="1"/>
  <c r="D237" i="1" s="1"/>
  <c r="H621" i="3" l="1"/>
  <c r="F621" i="3"/>
  <c r="C622" i="3" s="1"/>
  <c r="E621" i="3"/>
  <c r="G621" i="3" s="1"/>
  <c r="D622" i="3" s="1"/>
  <c r="M622" i="3" s="1"/>
  <c r="J620" i="3"/>
  <c r="K620" i="3" s="1"/>
  <c r="L620" i="3" s="1"/>
  <c r="N620" i="3" s="1"/>
  <c r="I620" i="3"/>
  <c r="M201" i="2"/>
  <c r="N201" i="2" s="1"/>
  <c r="O201" i="2" s="1"/>
  <c r="Q201" i="2" s="1"/>
  <c r="P202" i="2"/>
  <c r="V237" i="1"/>
  <c r="F237" i="1"/>
  <c r="H237" i="1" s="1"/>
  <c r="J237" i="1" s="1"/>
  <c r="L237" i="1" s="1"/>
  <c r="N237" i="1" s="1"/>
  <c r="E237" i="1"/>
  <c r="Q237" i="1"/>
  <c r="H622" i="3" l="1"/>
  <c r="E622" i="3"/>
  <c r="G622" i="3" s="1"/>
  <c r="D623" i="3" s="1"/>
  <c r="M623" i="3" s="1"/>
  <c r="F622" i="3"/>
  <c r="C623" i="3" s="1"/>
  <c r="J621" i="3"/>
  <c r="K621" i="3" s="1"/>
  <c r="L621" i="3" s="1"/>
  <c r="N621" i="3" s="1"/>
  <c r="I621" i="3"/>
  <c r="K202" i="2"/>
  <c r="R237" i="1"/>
  <c r="S237" i="1"/>
  <c r="T237" i="1" s="1"/>
  <c r="U237" i="1" s="1"/>
  <c r="W237" i="1" s="1"/>
  <c r="G237" i="1"/>
  <c r="E623" i="3" l="1"/>
  <c r="G623" i="3" s="1"/>
  <c r="D624" i="3" s="1"/>
  <c r="M624" i="3" s="1"/>
  <c r="H623" i="3"/>
  <c r="F623" i="3"/>
  <c r="C624" i="3" s="1"/>
  <c r="I622" i="3"/>
  <c r="J622" i="3"/>
  <c r="K622" i="3" s="1"/>
  <c r="L622" i="3" s="1"/>
  <c r="N622" i="3" s="1"/>
  <c r="M202" i="2"/>
  <c r="N202" i="2" s="1"/>
  <c r="O202" i="2" s="1"/>
  <c r="Q202" i="2" s="1"/>
  <c r="L202" i="2"/>
  <c r="I237" i="1"/>
  <c r="K237" i="1" s="1"/>
  <c r="I623" i="3" l="1"/>
  <c r="J623" i="3"/>
  <c r="K623" i="3" s="1"/>
  <c r="L623" i="3" s="1"/>
  <c r="N623" i="3" s="1"/>
  <c r="E624" i="3"/>
  <c r="G624" i="3" s="1"/>
  <c r="D625" i="3" s="1"/>
  <c r="M625" i="3" s="1"/>
  <c r="H624" i="3"/>
  <c r="F624" i="3"/>
  <c r="C625" i="3" s="1"/>
  <c r="M237" i="1"/>
  <c r="O237" i="1" s="1"/>
  <c r="C238" i="1" s="1"/>
  <c r="P237" i="1"/>
  <c r="D238" i="1" s="1"/>
  <c r="E625" i="3" l="1"/>
  <c r="G625" i="3" s="1"/>
  <c r="D626" i="3" s="1"/>
  <c r="M626" i="3" s="1"/>
  <c r="H625" i="3"/>
  <c r="F625" i="3"/>
  <c r="C626" i="3" s="1"/>
  <c r="J624" i="3"/>
  <c r="K624" i="3" s="1"/>
  <c r="L624" i="3" s="1"/>
  <c r="N624" i="3" s="1"/>
  <c r="I624" i="3"/>
  <c r="V238" i="1"/>
  <c r="E238" i="1"/>
  <c r="F238" i="1"/>
  <c r="H238" i="1" s="1"/>
  <c r="J238" i="1" s="1"/>
  <c r="L238" i="1" s="1"/>
  <c r="N238" i="1" s="1"/>
  <c r="Q238" i="1"/>
  <c r="I625" i="3" l="1"/>
  <c r="J625" i="3"/>
  <c r="K625" i="3" s="1"/>
  <c r="L625" i="3" s="1"/>
  <c r="N625" i="3" s="1"/>
  <c r="F626" i="3"/>
  <c r="C627" i="3" s="1"/>
  <c r="E626" i="3"/>
  <c r="G626" i="3" s="1"/>
  <c r="D627" i="3" s="1"/>
  <c r="M627" i="3" s="1"/>
  <c r="H626" i="3"/>
  <c r="P203" i="2"/>
  <c r="K203" i="2"/>
  <c r="R238" i="1"/>
  <c r="S238" i="1"/>
  <c r="T238" i="1" s="1"/>
  <c r="U238" i="1" s="1"/>
  <c r="W238" i="1" s="1"/>
  <c r="Z37" i="1" s="1"/>
  <c r="G238" i="1"/>
  <c r="I626" i="3" l="1"/>
  <c r="J626" i="3"/>
  <c r="K626" i="3" s="1"/>
  <c r="L626" i="3" s="1"/>
  <c r="N626" i="3" s="1"/>
  <c r="F627" i="3"/>
  <c r="C628" i="3" s="1"/>
  <c r="H627" i="3"/>
  <c r="E627" i="3"/>
  <c r="G627" i="3" s="1"/>
  <c r="D628" i="3" s="1"/>
  <c r="M628" i="3" s="1"/>
  <c r="M203" i="2"/>
  <c r="N203" i="2" s="1"/>
  <c r="O203" i="2" s="1"/>
  <c r="Q203" i="2" s="1"/>
  <c r="L203" i="2"/>
  <c r="I238" i="1"/>
  <c r="K238" i="1" s="1"/>
  <c r="J627" i="3" l="1"/>
  <c r="K627" i="3" s="1"/>
  <c r="L627" i="3" s="1"/>
  <c r="N627" i="3" s="1"/>
  <c r="I627" i="3"/>
  <c r="E628" i="3"/>
  <c r="G628" i="3" s="1"/>
  <c r="D629" i="3" s="1"/>
  <c r="M629" i="3" s="1"/>
  <c r="F628" i="3"/>
  <c r="C629" i="3" s="1"/>
  <c r="H628" i="3"/>
  <c r="M238" i="1"/>
  <c r="O238" i="1" s="1"/>
  <c r="P238" i="1"/>
  <c r="J628" i="3" l="1"/>
  <c r="K628" i="3" s="1"/>
  <c r="L628" i="3" s="1"/>
  <c r="N628" i="3" s="1"/>
  <c r="I628" i="3"/>
  <c r="F629" i="3"/>
  <c r="C630" i="3" s="1"/>
  <c r="H629" i="3"/>
  <c r="E629" i="3"/>
  <c r="G629" i="3" s="1"/>
  <c r="D630" i="3" s="1"/>
  <c r="M630" i="3" s="1"/>
  <c r="J629" i="3" l="1"/>
  <c r="K629" i="3" s="1"/>
  <c r="L629" i="3" s="1"/>
  <c r="N629" i="3" s="1"/>
  <c r="I629" i="3"/>
  <c r="F630" i="3"/>
  <c r="C631" i="3" s="1"/>
  <c r="E630" i="3"/>
  <c r="G630" i="3" s="1"/>
  <c r="D631" i="3" s="1"/>
  <c r="M631" i="3" s="1"/>
  <c r="H630" i="3"/>
  <c r="P204" i="2"/>
  <c r="K204" i="2"/>
  <c r="I630" i="3" l="1"/>
  <c r="J630" i="3"/>
  <c r="K630" i="3" s="1"/>
  <c r="L630" i="3" s="1"/>
  <c r="N630" i="3" s="1"/>
  <c r="H631" i="3"/>
  <c r="E631" i="3"/>
  <c r="G631" i="3" s="1"/>
  <c r="D632" i="3" s="1"/>
  <c r="M632" i="3" s="1"/>
  <c r="F631" i="3"/>
  <c r="C632" i="3" s="1"/>
  <c r="M204" i="2"/>
  <c r="N204" i="2" s="1"/>
  <c r="O204" i="2" s="1"/>
  <c r="Q204" i="2" s="1"/>
  <c r="L204" i="2"/>
  <c r="H632" i="3" l="1"/>
  <c r="E632" i="3"/>
  <c r="G632" i="3" s="1"/>
  <c r="D633" i="3" s="1"/>
  <c r="M633" i="3" s="1"/>
  <c r="F632" i="3"/>
  <c r="C633" i="3" s="1"/>
  <c r="I631" i="3"/>
  <c r="J631" i="3"/>
  <c r="K631" i="3" s="1"/>
  <c r="L631" i="3" s="1"/>
  <c r="N631" i="3" s="1"/>
  <c r="P205" i="2"/>
  <c r="K205" i="2"/>
  <c r="E633" i="3" l="1"/>
  <c r="G633" i="3" s="1"/>
  <c r="D634" i="3" s="1"/>
  <c r="M634" i="3" s="1"/>
  <c r="H633" i="3"/>
  <c r="F633" i="3"/>
  <c r="C634" i="3" s="1"/>
  <c r="I632" i="3"/>
  <c r="J632" i="3"/>
  <c r="K632" i="3" s="1"/>
  <c r="L632" i="3" s="1"/>
  <c r="N632" i="3" s="1"/>
  <c r="M205" i="2"/>
  <c r="N205" i="2" s="1"/>
  <c r="O205" i="2" s="1"/>
  <c r="Q205" i="2" s="1"/>
  <c r="L205" i="2"/>
  <c r="I633" i="3" l="1"/>
  <c r="J633" i="3"/>
  <c r="K633" i="3" s="1"/>
  <c r="L633" i="3" s="1"/>
  <c r="N633" i="3" s="1"/>
  <c r="H634" i="3"/>
  <c r="E634" i="3"/>
  <c r="G634" i="3" s="1"/>
  <c r="D635" i="3" s="1"/>
  <c r="M635" i="3" s="1"/>
  <c r="F634" i="3"/>
  <c r="C635" i="3" s="1"/>
  <c r="P206" i="2"/>
  <c r="K206" i="2"/>
  <c r="F635" i="3" l="1"/>
  <c r="C636" i="3" s="1"/>
  <c r="E635" i="3"/>
  <c r="G635" i="3" s="1"/>
  <c r="D636" i="3" s="1"/>
  <c r="M636" i="3" s="1"/>
  <c r="H635" i="3"/>
  <c r="J634" i="3"/>
  <c r="K634" i="3" s="1"/>
  <c r="L634" i="3" s="1"/>
  <c r="N634" i="3" s="1"/>
  <c r="I634" i="3"/>
  <c r="L206" i="2"/>
  <c r="M206" i="2"/>
  <c r="N206" i="2" s="1"/>
  <c r="O206" i="2" s="1"/>
  <c r="Q206" i="2" s="1"/>
  <c r="I635" i="3" l="1"/>
  <c r="J635" i="3"/>
  <c r="K635" i="3" s="1"/>
  <c r="L635" i="3" s="1"/>
  <c r="N635" i="3" s="1"/>
  <c r="F636" i="3"/>
  <c r="C637" i="3" s="1"/>
  <c r="E636" i="3"/>
  <c r="G636" i="3" s="1"/>
  <c r="D637" i="3" s="1"/>
  <c r="M637" i="3" s="1"/>
  <c r="H636" i="3"/>
  <c r="I636" i="3" l="1"/>
  <c r="J636" i="3"/>
  <c r="K636" i="3" s="1"/>
  <c r="L636" i="3" s="1"/>
  <c r="N636" i="3" s="1"/>
  <c r="E637" i="3"/>
  <c r="G637" i="3" s="1"/>
  <c r="D638" i="3" s="1"/>
  <c r="M638" i="3" s="1"/>
  <c r="H637" i="3"/>
  <c r="F637" i="3"/>
  <c r="C638" i="3" s="1"/>
  <c r="E638" i="3" l="1"/>
  <c r="G638" i="3" s="1"/>
  <c r="D639" i="3" s="1"/>
  <c r="M639" i="3" s="1"/>
  <c r="F638" i="3"/>
  <c r="C639" i="3" s="1"/>
  <c r="H638" i="3"/>
  <c r="J637" i="3"/>
  <c r="K637" i="3" s="1"/>
  <c r="L637" i="3" s="1"/>
  <c r="N637" i="3" s="1"/>
  <c r="I637" i="3"/>
  <c r="P207" i="2"/>
  <c r="K207" i="2"/>
  <c r="J638" i="3" l="1"/>
  <c r="K638" i="3" s="1"/>
  <c r="L638" i="3" s="1"/>
  <c r="N638" i="3" s="1"/>
  <c r="I638" i="3"/>
  <c r="F639" i="3"/>
  <c r="C640" i="3" s="1"/>
  <c r="H639" i="3"/>
  <c r="E639" i="3"/>
  <c r="G639" i="3" s="1"/>
  <c r="D640" i="3" s="1"/>
  <c r="M640" i="3" s="1"/>
  <c r="M207" i="2"/>
  <c r="N207" i="2" s="1"/>
  <c r="O207" i="2" s="1"/>
  <c r="Q207" i="2" s="1"/>
  <c r="L207" i="2"/>
  <c r="J639" i="3" l="1"/>
  <c r="K639" i="3" s="1"/>
  <c r="L639" i="3" s="1"/>
  <c r="N639" i="3" s="1"/>
  <c r="I639" i="3"/>
  <c r="H640" i="3"/>
  <c r="E640" i="3"/>
  <c r="G640" i="3" s="1"/>
  <c r="D641" i="3" s="1"/>
  <c r="M641" i="3" s="1"/>
  <c r="F640" i="3"/>
  <c r="C641" i="3" s="1"/>
  <c r="P208" i="2"/>
  <c r="K208" i="2"/>
  <c r="F641" i="3" l="1"/>
  <c r="C642" i="3" s="1"/>
  <c r="E641" i="3"/>
  <c r="G641" i="3" s="1"/>
  <c r="D642" i="3" s="1"/>
  <c r="M642" i="3" s="1"/>
  <c r="H641" i="3"/>
  <c r="J640" i="3"/>
  <c r="K640" i="3" s="1"/>
  <c r="L640" i="3" s="1"/>
  <c r="N640" i="3" s="1"/>
  <c r="I640" i="3"/>
  <c r="M208" i="2"/>
  <c r="N208" i="2" s="1"/>
  <c r="O208" i="2" s="1"/>
  <c r="Q208" i="2" s="1"/>
  <c r="L208" i="2"/>
  <c r="I641" i="3" l="1"/>
  <c r="J641" i="3"/>
  <c r="K641" i="3" s="1"/>
  <c r="L641" i="3" s="1"/>
  <c r="N641" i="3" s="1"/>
  <c r="H642" i="3"/>
  <c r="F642" i="3"/>
  <c r="C643" i="3" s="1"/>
  <c r="E642" i="3"/>
  <c r="G642" i="3" s="1"/>
  <c r="D643" i="3" s="1"/>
  <c r="P209" i="2"/>
  <c r="K209" i="2"/>
  <c r="M643" i="3" l="1"/>
  <c r="E643" i="3"/>
  <c r="G643" i="3" s="1"/>
  <c r="D644" i="3" s="1"/>
  <c r="H643" i="3"/>
  <c r="F643" i="3"/>
  <c r="C644" i="3" s="1"/>
  <c r="I642" i="3"/>
  <c r="J642" i="3"/>
  <c r="K642" i="3" s="1"/>
  <c r="L642" i="3" s="1"/>
  <c r="N642" i="3" s="1"/>
  <c r="L209" i="2"/>
  <c r="M209" i="2"/>
  <c r="N209" i="2" s="1"/>
  <c r="O209" i="2" s="1"/>
  <c r="Q209" i="2" s="1"/>
  <c r="M644" i="3" l="1"/>
  <c r="E644" i="3"/>
  <c r="G644" i="3" s="1"/>
  <c r="D645" i="3" s="1"/>
  <c r="M645" i="3" s="1"/>
  <c r="F644" i="3"/>
  <c r="C645" i="3" s="1"/>
  <c r="H644" i="3"/>
  <c r="J643" i="3"/>
  <c r="K643" i="3" s="1"/>
  <c r="L643" i="3" s="1"/>
  <c r="N643" i="3" s="1"/>
  <c r="I643" i="3"/>
  <c r="I644" i="3" l="1"/>
  <c r="J644" i="3"/>
  <c r="K644" i="3" s="1"/>
  <c r="L644" i="3" s="1"/>
  <c r="N644" i="3" s="1"/>
  <c r="F645" i="3"/>
  <c r="C646" i="3" s="1"/>
  <c r="H645" i="3"/>
  <c r="E645" i="3"/>
  <c r="G645" i="3" s="1"/>
  <c r="D646" i="3" s="1"/>
  <c r="M646" i="3" s="1"/>
  <c r="I645" i="3" l="1"/>
  <c r="J645" i="3"/>
  <c r="K645" i="3" s="1"/>
  <c r="L645" i="3" s="1"/>
  <c r="N645" i="3" s="1"/>
  <c r="H646" i="3"/>
  <c r="E646" i="3"/>
  <c r="G646" i="3" s="1"/>
  <c r="D647" i="3" s="1"/>
  <c r="M647" i="3" s="1"/>
  <c r="F646" i="3"/>
  <c r="C647" i="3" s="1"/>
  <c r="P210" i="2"/>
  <c r="K210" i="2"/>
  <c r="F647" i="3" l="1"/>
  <c r="C648" i="3" s="1"/>
  <c r="E647" i="3"/>
  <c r="G647" i="3" s="1"/>
  <c r="D648" i="3" s="1"/>
  <c r="M648" i="3" s="1"/>
  <c r="H647" i="3"/>
  <c r="I646" i="3"/>
  <c r="J646" i="3"/>
  <c r="K646" i="3" s="1"/>
  <c r="L646" i="3" s="1"/>
  <c r="N646" i="3" s="1"/>
  <c r="M210" i="2"/>
  <c r="N210" i="2" s="1"/>
  <c r="O210" i="2" s="1"/>
  <c r="Q210" i="2" s="1"/>
  <c r="L210" i="2"/>
  <c r="J647" i="3" l="1"/>
  <c r="K647" i="3" s="1"/>
  <c r="L647" i="3" s="1"/>
  <c r="N647" i="3" s="1"/>
  <c r="I647" i="3"/>
  <c r="E648" i="3"/>
  <c r="G648" i="3" s="1"/>
  <c r="D649" i="3" s="1"/>
  <c r="M649" i="3" s="1"/>
  <c r="F648" i="3"/>
  <c r="C649" i="3" s="1"/>
  <c r="H648" i="3"/>
  <c r="P211" i="2"/>
  <c r="K211" i="2"/>
  <c r="J648" i="3" l="1"/>
  <c r="K648" i="3" s="1"/>
  <c r="L648" i="3" s="1"/>
  <c r="N648" i="3" s="1"/>
  <c r="I648" i="3"/>
  <c r="F649" i="3"/>
  <c r="C650" i="3" s="1"/>
  <c r="E649" i="3"/>
  <c r="G649" i="3" s="1"/>
  <c r="D650" i="3" s="1"/>
  <c r="M650" i="3" s="1"/>
  <c r="H649" i="3"/>
  <c r="M211" i="2"/>
  <c r="N211" i="2" s="1"/>
  <c r="O211" i="2" s="1"/>
  <c r="Q211" i="2" s="1"/>
  <c r="L211" i="2"/>
  <c r="I649" i="3" l="1"/>
  <c r="J649" i="3"/>
  <c r="K649" i="3" s="1"/>
  <c r="L649" i="3" s="1"/>
  <c r="N649" i="3" s="1"/>
  <c r="H650" i="3"/>
  <c r="E650" i="3"/>
  <c r="G650" i="3" s="1"/>
  <c r="D651" i="3" s="1"/>
  <c r="M651" i="3" s="1"/>
  <c r="F650" i="3"/>
  <c r="C651" i="3" s="1"/>
  <c r="E651" i="3" l="1"/>
  <c r="G651" i="3" s="1"/>
  <c r="D652" i="3" s="1"/>
  <c r="M652" i="3" s="1"/>
  <c r="F651" i="3"/>
  <c r="C652" i="3" s="1"/>
  <c r="H651" i="3"/>
  <c r="I650" i="3"/>
  <c r="J650" i="3"/>
  <c r="K650" i="3" s="1"/>
  <c r="L650" i="3" s="1"/>
  <c r="N650" i="3" s="1"/>
  <c r="H652" i="3" l="1"/>
  <c r="F652" i="3"/>
  <c r="C653" i="3" s="1"/>
  <c r="E652" i="3"/>
  <c r="G652" i="3" s="1"/>
  <c r="D653" i="3" s="1"/>
  <c r="M653" i="3" s="1"/>
  <c r="I651" i="3"/>
  <c r="J651" i="3"/>
  <c r="K651" i="3" s="1"/>
  <c r="L651" i="3" s="1"/>
  <c r="N651" i="3" s="1"/>
  <c r="P212" i="2"/>
  <c r="K212" i="2"/>
  <c r="H653" i="3" l="1"/>
  <c r="E653" i="3"/>
  <c r="G653" i="3" s="1"/>
  <c r="D654" i="3" s="1"/>
  <c r="F653" i="3"/>
  <c r="C654" i="3" s="1"/>
  <c r="I652" i="3"/>
  <c r="J652" i="3"/>
  <c r="K652" i="3" s="1"/>
  <c r="L652" i="3" s="1"/>
  <c r="N652" i="3" s="1"/>
  <c r="M212" i="2"/>
  <c r="N212" i="2" s="1"/>
  <c r="O212" i="2" s="1"/>
  <c r="Q212" i="2" s="1"/>
  <c r="L212" i="2"/>
  <c r="F654" i="3" l="1"/>
  <c r="C655" i="3" s="1"/>
  <c r="H654" i="3"/>
  <c r="E654" i="3"/>
  <c r="G654" i="3" s="1"/>
  <c r="D655" i="3" s="1"/>
  <c r="M654" i="3"/>
  <c r="J653" i="3"/>
  <c r="K653" i="3" s="1"/>
  <c r="L653" i="3" s="1"/>
  <c r="N653" i="3" s="1"/>
  <c r="I653" i="3"/>
  <c r="P213" i="2"/>
  <c r="K213" i="2"/>
  <c r="M655" i="3" l="1"/>
  <c r="J654" i="3"/>
  <c r="K654" i="3" s="1"/>
  <c r="L654" i="3" s="1"/>
  <c r="N654" i="3" s="1"/>
  <c r="I654" i="3"/>
  <c r="E655" i="3"/>
  <c r="G655" i="3" s="1"/>
  <c r="D656" i="3" s="1"/>
  <c r="M656" i="3" s="1"/>
  <c r="H655" i="3"/>
  <c r="F655" i="3"/>
  <c r="C656" i="3" s="1"/>
  <c r="M213" i="2"/>
  <c r="N213" i="2" s="1"/>
  <c r="O213" i="2" s="1"/>
  <c r="Q213" i="2" s="1"/>
  <c r="L213" i="2"/>
  <c r="F656" i="3" l="1"/>
  <c r="C657" i="3" s="1"/>
  <c r="E656" i="3"/>
  <c r="G656" i="3" s="1"/>
  <c r="D657" i="3" s="1"/>
  <c r="M657" i="3" s="1"/>
  <c r="H656" i="3"/>
  <c r="I655" i="3"/>
  <c r="J655" i="3"/>
  <c r="K655" i="3" s="1"/>
  <c r="L655" i="3" s="1"/>
  <c r="N655" i="3" s="1"/>
  <c r="J656" i="3" l="1"/>
  <c r="K656" i="3" s="1"/>
  <c r="L656" i="3" s="1"/>
  <c r="N656" i="3" s="1"/>
  <c r="I656" i="3"/>
  <c r="E657" i="3"/>
  <c r="G657" i="3" s="1"/>
  <c r="D658" i="3" s="1"/>
  <c r="M658" i="3" s="1"/>
  <c r="F657" i="3"/>
  <c r="C658" i="3" s="1"/>
  <c r="H657" i="3"/>
  <c r="I657" i="3" l="1"/>
  <c r="J657" i="3"/>
  <c r="K657" i="3" s="1"/>
  <c r="L657" i="3" s="1"/>
  <c r="N657" i="3" s="1"/>
  <c r="F658" i="3"/>
  <c r="C659" i="3" s="1"/>
  <c r="H658" i="3"/>
  <c r="E658" i="3"/>
  <c r="G658" i="3" s="1"/>
  <c r="D659" i="3" s="1"/>
  <c r="M659" i="3" s="1"/>
  <c r="P214" i="2"/>
  <c r="K214" i="2"/>
  <c r="J658" i="3" l="1"/>
  <c r="K658" i="3" s="1"/>
  <c r="L658" i="3" s="1"/>
  <c r="N658" i="3" s="1"/>
  <c r="I658" i="3"/>
  <c r="E659" i="3"/>
  <c r="G659" i="3" s="1"/>
  <c r="D660" i="3" s="1"/>
  <c r="M660" i="3" s="1"/>
  <c r="H659" i="3"/>
  <c r="F659" i="3"/>
  <c r="C660" i="3" s="1"/>
  <c r="L214" i="2"/>
  <c r="M214" i="2"/>
  <c r="N214" i="2" s="1"/>
  <c r="O214" i="2" s="1"/>
  <c r="Q214" i="2" s="1"/>
  <c r="F660" i="3" l="1"/>
  <c r="C661" i="3" s="1"/>
  <c r="E660" i="3"/>
  <c r="G660" i="3" s="1"/>
  <c r="D661" i="3" s="1"/>
  <c r="M661" i="3" s="1"/>
  <c r="H660" i="3"/>
  <c r="I659" i="3"/>
  <c r="J659" i="3"/>
  <c r="K659" i="3" s="1"/>
  <c r="L659" i="3" s="1"/>
  <c r="N659" i="3" s="1"/>
  <c r="I660" i="3" l="1"/>
  <c r="J660" i="3"/>
  <c r="K660" i="3" s="1"/>
  <c r="L660" i="3" s="1"/>
  <c r="N660" i="3" s="1"/>
  <c r="H661" i="3"/>
  <c r="E661" i="3"/>
  <c r="G661" i="3" s="1"/>
  <c r="D662" i="3" s="1"/>
  <c r="M662" i="3" s="1"/>
  <c r="F661" i="3"/>
  <c r="C662" i="3" s="1"/>
  <c r="F662" i="3" l="1"/>
  <c r="C663" i="3" s="1"/>
  <c r="H662" i="3"/>
  <c r="E662" i="3"/>
  <c r="G662" i="3" s="1"/>
  <c r="D663" i="3" s="1"/>
  <c r="M663" i="3" s="1"/>
  <c r="I661" i="3"/>
  <c r="J661" i="3"/>
  <c r="K661" i="3" s="1"/>
  <c r="L661" i="3" s="1"/>
  <c r="N661" i="3" s="1"/>
  <c r="P215" i="2"/>
  <c r="K215" i="2"/>
  <c r="J662" i="3" l="1"/>
  <c r="K662" i="3" s="1"/>
  <c r="L662" i="3" s="1"/>
  <c r="N662" i="3" s="1"/>
  <c r="I662" i="3"/>
  <c r="F663" i="3"/>
  <c r="C664" i="3" s="1"/>
  <c r="E663" i="3"/>
  <c r="G663" i="3" s="1"/>
  <c r="D664" i="3" s="1"/>
  <c r="M664" i="3" s="1"/>
  <c r="H663" i="3"/>
  <c r="M215" i="2"/>
  <c r="N215" i="2" s="1"/>
  <c r="O215" i="2" s="1"/>
  <c r="Q215" i="2" s="1"/>
  <c r="L215" i="2"/>
  <c r="J663" i="3" l="1"/>
  <c r="K663" i="3" s="1"/>
  <c r="L663" i="3" s="1"/>
  <c r="N663" i="3" s="1"/>
  <c r="I663" i="3"/>
  <c r="H664" i="3"/>
  <c r="E664" i="3"/>
  <c r="G664" i="3" s="1"/>
  <c r="D665" i="3" s="1"/>
  <c r="M665" i="3" s="1"/>
  <c r="F664" i="3"/>
  <c r="C665" i="3" s="1"/>
  <c r="K216" i="2"/>
  <c r="P216" i="2"/>
  <c r="F665" i="3" l="1"/>
  <c r="C666" i="3" s="1"/>
  <c r="E665" i="3"/>
  <c r="G665" i="3" s="1"/>
  <c r="D666" i="3" s="1"/>
  <c r="M666" i="3" s="1"/>
  <c r="H665" i="3"/>
  <c r="J664" i="3"/>
  <c r="K664" i="3" s="1"/>
  <c r="L664" i="3" s="1"/>
  <c r="N664" i="3" s="1"/>
  <c r="I664" i="3"/>
  <c r="L216" i="2"/>
  <c r="M216" i="2"/>
  <c r="N216" i="2" s="1"/>
  <c r="O216" i="2" s="1"/>
  <c r="Q216" i="2" s="1"/>
  <c r="I665" i="3" l="1"/>
  <c r="J665" i="3"/>
  <c r="K665" i="3" s="1"/>
  <c r="L665" i="3" s="1"/>
  <c r="N665" i="3" s="1"/>
  <c r="H666" i="3"/>
  <c r="F666" i="3"/>
  <c r="C667" i="3" s="1"/>
  <c r="E666" i="3"/>
  <c r="G666" i="3" s="1"/>
  <c r="D667" i="3" s="1"/>
  <c r="M667" i="3" s="1"/>
  <c r="P217" i="2"/>
  <c r="K217" i="2"/>
  <c r="F667" i="3" l="1"/>
  <c r="C668" i="3" s="1"/>
  <c r="H667" i="3"/>
  <c r="E667" i="3"/>
  <c r="G667" i="3" s="1"/>
  <c r="D668" i="3" s="1"/>
  <c r="M668" i="3" s="1"/>
  <c r="I666" i="3"/>
  <c r="J666" i="3"/>
  <c r="K666" i="3" s="1"/>
  <c r="L666" i="3" s="1"/>
  <c r="N666" i="3" s="1"/>
  <c r="M217" i="2"/>
  <c r="N217" i="2" s="1"/>
  <c r="O217" i="2" s="1"/>
  <c r="Q217" i="2" s="1"/>
  <c r="L217" i="2"/>
  <c r="I667" i="3" l="1"/>
  <c r="J667" i="3"/>
  <c r="K667" i="3" s="1"/>
  <c r="L667" i="3" s="1"/>
  <c r="N667" i="3" s="1"/>
  <c r="E668" i="3"/>
  <c r="G668" i="3" s="1"/>
  <c r="D669" i="3" s="1"/>
  <c r="M669" i="3" s="1"/>
  <c r="F668" i="3"/>
  <c r="C669" i="3" s="1"/>
  <c r="H668" i="3"/>
  <c r="E669" i="3" l="1"/>
  <c r="G669" i="3" s="1"/>
  <c r="D670" i="3" s="1"/>
  <c r="M670" i="3" s="1"/>
  <c r="H669" i="3"/>
  <c r="F669" i="3"/>
  <c r="C670" i="3" s="1"/>
  <c r="I668" i="3"/>
  <c r="J668" i="3"/>
  <c r="K668" i="3" s="1"/>
  <c r="L668" i="3" s="1"/>
  <c r="N668" i="3" s="1"/>
  <c r="J669" i="3" l="1"/>
  <c r="K669" i="3" s="1"/>
  <c r="L669" i="3" s="1"/>
  <c r="N669" i="3" s="1"/>
  <c r="I669" i="3"/>
  <c r="F670" i="3"/>
  <c r="C671" i="3" s="1"/>
  <c r="H670" i="3"/>
  <c r="E670" i="3"/>
  <c r="G670" i="3" s="1"/>
  <c r="D671" i="3" s="1"/>
  <c r="M671" i="3" s="1"/>
  <c r="P218" i="2"/>
  <c r="K218" i="2"/>
  <c r="I670" i="3" l="1"/>
  <c r="J670" i="3"/>
  <c r="K670" i="3" s="1"/>
  <c r="L670" i="3" s="1"/>
  <c r="N670" i="3" s="1"/>
  <c r="F671" i="3"/>
  <c r="C672" i="3" s="1"/>
  <c r="H671" i="3"/>
  <c r="E671" i="3"/>
  <c r="G671" i="3" s="1"/>
  <c r="D672" i="3" s="1"/>
  <c r="M672" i="3" s="1"/>
  <c r="M218" i="2"/>
  <c r="N218" i="2" s="1"/>
  <c r="O218" i="2" s="1"/>
  <c r="Q218" i="2" s="1"/>
  <c r="L218" i="2"/>
  <c r="I671" i="3" l="1"/>
  <c r="J671" i="3"/>
  <c r="K671" i="3" s="1"/>
  <c r="L671" i="3" s="1"/>
  <c r="N671" i="3" s="1"/>
  <c r="H672" i="3"/>
  <c r="E672" i="3"/>
  <c r="G672" i="3" s="1"/>
  <c r="D673" i="3" s="1"/>
  <c r="M673" i="3" s="1"/>
  <c r="F672" i="3"/>
  <c r="C673" i="3" s="1"/>
  <c r="P219" i="2"/>
  <c r="K219" i="2"/>
  <c r="F673" i="3" l="1"/>
  <c r="C674" i="3" s="1"/>
  <c r="H673" i="3"/>
  <c r="E673" i="3"/>
  <c r="G673" i="3" s="1"/>
  <c r="D674" i="3" s="1"/>
  <c r="M674" i="3" s="1"/>
  <c r="J672" i="3"/>
  <c r="K672" i="3" s="1"/>
  <c r="L672" i="3" s="1"/>
  <c r="N672" i="3" s="1"/>
  <c r="I672" i="3"/>
  <c r="L219" i="2"/>
  <c r="M219" i="2"/>
  <c r="N219" i="2" s="1"/>
  <c r="O219" i="2" s="1"/>
  <c r="Q219" i="2" s="1"/>
  <c r="I673" i="3" l="1"/>
  <c r="J673" i="3"/>
  <c r="K673" i="3" s="1"/>
  <c r="L673" i="3" s="1"/>
  <c r="N673" i="3" s="1"/>
  <c r="E674" i="3"/>
  <c r="G674" i="3" s="1"/>
  <c r="D675" i="3" s="1"/>
  <c r="M675" i="3" s="1"/>
  <c r="H674" i="3"/>
  <c r="F674" i="3"/>
  <c r="C675" i="3" s="1"/>
  <c r="F675" i="3" l="1"/>
  <c r="C676" i="3" s="1"/>
  <c r="H675" i="3"/>
  <c r="E675" i="3"/>
  <c r="G675" i="3" s="1"/>
  <c r="D676" i="3" s="1"/>
  <c r="M676" i="3" s="1"/>
  <c r="I674" i="3"/>
  <c r="J674" i="3"/>
  <c r="K674" i="3" s="1"/>
  <c r="L674" i="3" s="1"/>
  <c r="N674" i="3" s="1"/>
  <c r="I675" i="3" l="1"/>
  <c r="J675" i="3"/>
  <c r="K675" i="3" s="1"/>
  <c r="L675" i="3" s="1"/>
  <c r="N675" i="3" s="1"/>
  <c r="H676" i="3"/>
  <c r="E676" i="3"/>
  <c r="G676" i="3" s="1"/>
  <c r="D677" i="3" s="1"/>
  <c r="M677" i="3" s="1"/>
  <c r="F676" i="3"/>
  <c r="C677" i="3" s="1"/>
  <c r="P220" i="2"/>
  <c r="K220" i="2"/>
  <c r="F677" i="3" l="1"/>
  <c r="C678" i="3" s="1"/>
  <c r="E677" i="3"/>
  <c r="G677" i="3" s="1"/>
  <c r="D678" i="3" s="1"/>
  <c r="M678" i="3" s="1"/>
  <c r="H677" i="3"/>
  <c r="J676" i="3"/>
  <c r="K676" i="3" s="1"/>
  <c r="L676" i="3" s="1"/>
  <c r="N676" i="3" s="1"/>
  <c r="I676" i="3"/>
  <c r="L220" i="2"/>
  <c r="M220" i="2"/>
  <c r="N220" i="2" s="1"/>
  <c r="O220" i="2" s="1"/>
  <c r="Q220" i="2" s="1"/>
  <c r="J677" i="3" l="1"/>
  <c r="K677" i="3" s="1"/>
  <c r="L677" i="3" s="1"/>
  <c r="N677" i="3" s="1"/>
  <c r="I677" i="3"/>
  <c r="F678" i="3"/>
  <c r="C679" i="3" s="1"/>
  <c r="H678" i="3"/>
  <c r="E678" i="3"/>
  <c r="G678" i="3" s="1"/>
  <c r="D679" i="3" s="1"/>
  <c r="M679" i="3" s="1"/>
  <c r="P221" i="2"/>
  <c r="K221" i="2"/>
  <c r="I678" i="3" l="1"/>
  <c r="J678" i="3"/>
  <c r="K678" i="3" s="1"/>
  <c r="L678" i="3" s="1"/>
  <c r="N678" i="3" s="1"/>
  <c r="F679" i="3"/>
  <c r="C680" i="3" s="1"/>
  <c r="E679" i="3"/>
  <c r="G679" i="3" s="1"/>
  <c r="D680" i="3" s="1"/>
  <c r="M680" i="3" s="1"/>
  <c r="H679" i="3"/>
  <c r="M221" i="2"/>
  <c r="N221" i="2" s="1"/>
  <c r="O221" i="2" s="1"/>
  <c r="Q221" i="2" s="1"/>
  <c r="L221" i="2"/>
  <c r="I679" i="3" l="1"/>
  <c r="J679" i="3"/>
  <c r="K679" i="3" s="1"/>
  <c r="L679" i="3" s="1"/>
  <c r="N679" i="3" s="1"/>
  <c r="F680" i="3"/>
  <c r="C681" i="3" s="1"/>
  <c r="E680" i="3"/>
  <c r="G680" i="3" s="1"/>
  <c r="D681" i="3" s="1"/>
  <c r="M681" i="3" s="1"/>
  <c r="H680" i="3"/>
  <c r="K222" i="2"/>
  <c r="P222" i="2"/>
  <c r="J680" i="3" l="1"/>
  <c r="K680" i="3" s="1"/>
  <c r="L680" i="3" s="1"/>
  <c r="N680" i="3" s="1"/>
  <c r="I680" i="3"/>
  <c r="E681" i="3"/>
  <c r="G681" i="3" s="1"/>
  <c r="D682" i="3" s="1"/>
  <c r="M682" i="3" s="1"/>
  <c r="F681" i="3"/>
  <c r="C682" i="3" s="1"/>
  <c r="H681" i="3"/>
  <c r="M222" i="2"/>
  <c r="N222" i="2" s="1"/>
  <c r="O222" i="2" s="1"/>
  <c r="Q222" i="2" s="1"/>
  <c r="L222" i="2"/>
  <c r="I681" i="3" l="1"/>
  <c r="J681" i="3"/>
  <c r="K681" i="3" s="1"/>
  <c r="L681" i="3" s="1"/>
  <c r="N681" i="3" s="1"/>
  <c r="F682" i="3"/>
  <c r="C683" i="3" s="1"/>
  <c r="H682" i="3"/>
  <c r="E682" i="3"/>
  <c r="G682" i="3" s="1"/>
  <c r="D683" i="3" s="1"/>
  <c r="M683" i="3" s="1"/>
  <c r="J682" i="3" l="1"/>
  <c r="K682" i="3" s="1"/>
  <c r="L682" i="3" s="1"/>
  <c r="N682" i="3" s="1"/>
  <c r="I682" i="3"/>
  <c r="F683" i="3"/>
  <c r="C684" i="3" s="1"/>
  <c r="H683" i="3"/>
  <c r="E683" i="3"/>
  <c r="G683" i="3" s="1"/>
  <c r="D684" i="3" s="1"/>
  <c r="M684" i="3" s="1"/>
  <c r="J683" i="3" l="1"/>
  <c r="K683" i="3" s="1"/>
  <c r="L683" i="3" s="1"/>
  <c r="N683" i="3" s="1"/>
  <c r="I683" i="3"/>
  <c r="H684" i="3"/>
  <c r="E684" i="3"/>
  <c r="G684" i="3" s="1"/>
  <c r="D685" i="3" s="1"/>
  <c r="M685" i="3" s="1"/>
  <c r="F684" i="3"/>
  <c r="C685" i="3" s="1"/>
  <c r="P223" i="2"/>
  <c r="K223" i="2"/>
  <c r="F685" i="3" l="1"/>
  <c r="C686" i="3" s="1"/>
  <c r="H685" i="3"/>
  <c r="E685" i="3"/>
  <c r="G685" i="3" s="1"/>
  <c r="D686" i="3" s="1"/>
  <c r="M686" i="3" s="1"/>
  <c r="I684" i="3"/>
  <c r="J684" i="3"/>
  <c r="K684" i="3" s="1"/>
  <c r="L684" i="3" s="1"/>
  <c r="N684" i="3" s="1"/>
  <c r="M223" i="2"/>
  <c r="N223" i="2" s="1"/>
  <c r="O223" i="2" s="1"/>
  <c r="Q223" i="2" s="1"/>
  <c r="L223" i="2"/>
  <c r="J685" i="3" l="1"/>
  <c r="K685" i="3" s="1"/>
  <c r="L685" i="3" s="1"/>
  <c r="N685" i="3" s="1"/>
  <c r="I685" i="3"/>
  <c r="H686" i="3"/>
  <c r="E686" i="3"/>
  <c r="G686" i="3" s="1"/>
  <c r="D687" i="3" s="1"/>
  <c r="M687" i="3" s="1"/>
  <c r="F686" i="3"/>
  <c r="C687" i="3" s="1"/>
  <c r="P224" i="2"/>
  <c r="K224" i="2"/>
  <c r="E687" i="3" l="1"/>
  <c r="G687" i="3" s="1"/>
  <c r="D688" i="3" s="1"/>
  <c r="M688" i="3" s="1"/>
  <c r="F687" i="3"/>
  <c r="C688" i="3" s="1"/>
  <c r="H687" i="3"/>
  <c r="I686" i="3"/>
  <c r="J686" i="3"/>
  <c r="K686" i="3" s="1"/>
  <c r="L686" i="3" s="1"/>
  <c r="N686" i="3" s="1"/>
  <c r="L224" i="2"/>
  <c r="M224" i="2"/>
  <c r="N224" i="2" s="1"/>
  <c r="O224" i="2" s="1"/>
  <c r="Q224" i="2" s="1"/>
  <c r="I687" i="3" l="1"/>
  <c r="J687" i="3"/>
  <c r="K687" i="3" s="1"/>
  <c r="L687" i="3" s="1"/>
  <c r="N687" i="3" s="1"/>
  <c r="H688" i="3"/>
  <c r="E688" i="3"/>
  <c r="G688" i="3" s="1"/>
  <c r="D689" i="3" s="1"/>
  <c r="M689" i="3" s="1"/>
  <c r="F688" i="3"/>
  <c r="C689" i="3" s="1"/>
  <c r="F689" i="3" l="1"/>
  <c r="C690" i="3" s="1"/>
  <c r="H689" i="3"/>
  <c r="E689" i="3"/>
  <c r="G689" i="3" s="1"/>
  <c r="D690" i="3" s="1"/>
  <c r="M690" i="3" s="1"/>
  <c r="I688" i="3"/>
  <c r="J688" i="3"/>
  <c r="K688" i="3" s="1"/>
  <c r="L688" i="3" s="1"/>
  <c r="N688" i="3" s="1"/>
  <c r="J689" i="3" l="1"/>
  <c r="K689" i="3" s="1"/>
  <c r="L689" i="3" s="1"/>
  <c r="N689" i="3" s="1"/>
  <c r="I689" i="3"/>
  <c r="H690" i="3"/>
  <c r="F690" i="3"/>
  <c r="C691" i="3" s="1"/>
  <c r="E690" i="3"/>
  <c r="G690" i="3" s="1"/>
  <c r="D691" i="3" s="1"/>
  <c r="M691" i="3" s="1"/>
  <c r="P225" i="2"/>
  <c r="K225" i="2"/>
  <c r="F691" i="3" l="1"/>
  <c r="C692" i="3" s="1"/>
  <c r="H691" i="3"/>
  <c r="E691" i="3"/>
  <c r="G691" i="3" s="1"/>
  <c r="D692" i="3" s="1"/>
  <c r="M692" i="3" s="1"/>
  <c r="I690" i="3"/>
  <c r="J690" i="3"/>
  <c r="K690" i="3" s="1"/>
  <c r="L690" i="3" s="1"/>
  <c r="N690" i="3" s="1"/>
  <c r="M225" i="2"/>
  <c r="N225" i="2" s="1"/>
  <c r="O225" i="2" s="1"/>
  <c r="Q225" i="2" s="1"/>
  <c r="L225" i="2"/>
  <c r="J691" i="3" l="1"/>
  <c r="K691" i="3" s="1"/>
  <c r="L691" i="3" s="1"/>
  <c r="N691" i="3" s="1"/>
  <c r="I691" i="3"/>
  <c r="E692" i="3"/>
  <c r="G692" i="3" s="1"/>
  <c r="D693" i="3" s="1"/>
  <c r="M693" i="3" s="1"/>
  <c r="F692" i="3"/>
  <c r="C693" i="3" s="1"/>
  <c r="H692" i="3"/>
  <c r="J692" i="3" l="1"/>
  <c r="K692" i="3" s="1"/>
  <c r="L692" i="3" s="1"/>
  <c r="N692" i="3" s="1"/>
  <c r="I692" i="3"/>
  <c r="E693" i="3"/>
  <c r="G693" i="3" s="1"/>
  <c r="D694" i="3" s="1"/>
  <c r="M694" i="3" s="1"/>
  <c r="F693" i="3"/>
  <c r="C694" i="3" s="1"/>
  <c r="H693" i="3"/>
  <c r="J693" i="3" l="1"/>
  <c r="K693" i="3" s="1"/>
  <c r="L693" i="3" s="1"/>
  <c r="N693" i="3" s="1"/>
  <c r="I693" i="3"/>
  <c r="F694" i="3"/>
  <c r="C695" i="3" s="1"/>
  <c r="H694" i="3"/>
  <c r="E694" i="3"/>
  <c r="G694" i="3" s="1"/>
  <c r="D695" i="3" s="1"/>
  <c r="M695" i="3" s="1"/>
  <c r="P226" i="2"/>
  <c r="K226" i="2"/>
  <c r="E695" i="3" l="1"/>
  <c r="G695" i="3" s="1"/>
  <c r="D696" i="3" s="1"/>
  <c r="M696" i="3" s="1"/>
  <c r="H695" i="3"/>
  <c r="F695" i="3"/>
  <c r="C696" i="3" s="1"/>
  <c r="J694" i="3"/>
  <c r="K694" i="3" s="1"/>
  <c r="L694" i="3" s="1"/>
  <c r="N694" i="3" s="1"/>
  <c r="I694" i="3"/>
  <c r="M226" i="2"/>
  <c r="N226" i="2" s="1"/>
  <c r="O226" i="2" s="1"/>
  <c r="Q226" i="2" s="1"/>
  <c r="L226" i="2"/>
  <c r="H696" i="3" l="1"/>
  <c r="F696" i="3"/>
  <c r="C697" i="3" s="1"/>
  <c r="E696" i="3"/>
  <c r="G696" i="3" s="1"/>
  <c r="D697" i="3" s="1"/>
  <c r="M697" i="3" s="1"/>
  <c r="I695" i="3"/>
  <c r="J695" i="3"/>
  <c r="K695" i="3" s="1"/>
  <c r="L695" i="3" s="1"/>
  <c r="N695" i="3" s="1"/>
  <c r="F697" i="3" l="1"/>
  <c r="C698" i="3" s="1"/>
  <c r="E697" i="3"/>
  <c r="G697" i="3" s="1"/>
  <c r="D698" i="3" s="1"/>
  <c r="M698" i="3" s="1"/>
  <c r="H697" i="3"/>
  <c r="I696" i="3"/>
  <c r="J696" i="3"/>
  <c r="K696" i="3" s="1"/>
  <c r="L696" i="3" s="1"/>
  <c r="N696" i="3" s="1"/>
  <c r="I697" i="3" l="1"/>
  <c r="J697" i="3"/>
  <c r="K697" i="3" s="1"/>
  <c r="L697" i="3" s="1"/>
  <c r="N697" i="3" s="1"/>
  <c r="E698" i="3"/>
  <c r="G698" i="3" s="1"/>
  <c r="D699" i="3" s="1"/>
  <c r="M699" i="3" s="1"/>
  <c r="F698" i="3"/>
  <c r="C699" i="3" s="1"/>
  <c r="H698" i="3"/>
  <c r="P227" i="2"/>
  <c r="K227" i="2"/>
  <c r="I698" i="3" l="1"/>
  <c r="J698" i="3"/>
  <c r="K698" i="3" s="1"/>
  <c r="L698" i="3" s="1"/>
  <c r="N698" i="3" s="1"/>
  <c r="E699" i="3"/>
  <c r="G699" i="3" s="1"/>
  <c r="D700" i="3" s="1"/>
  <c r="M700" i="3" s="1"/>
  <c r="H699" i="3"/>
  <c r="F699" i="3"/>
  <c r="C700" i="3" s="1"/>
  <c r="M227" i="2"/>
  <c r="N227" i="2" s="1"/>
  <c r="O227" i="2" s="1"/>
  <c r="Q227" i="2" s="1"/>
  <c r="L227" i="2"/>
  <c r="F700" i="3" l="1"/>
  <c r="C701" i="3" s="1"/>
  <c r="E700" i="3"/>
  <c r="G700" i="3" s="1"/>
  <c r="D701" i="3" s="1"/>
  <c r="M701" i="3" s="1"/>
  <c r="H700" i="3"/>
  <c r="I699" i="3"/>
  <c r="J699" i="3"/>
  <c r="K699" i="3" s="1"/>
  <c r="L699" i="3" s="1"/>
  <c r="N699" i="3" s="1"/>
  <c r="I700" i="3" l="1"/>
  <c r="J700" i="3"/>
  <c r="K700" i="3" s="1"/>
  <c r="L700" i="3" s="1"/>
  <c r="N700" i="3" s="1"/>
  <c r="F701" i="3"/>
  <c r="C702" i="3" s="1"/>
  <c r="E701" i="3"/>
  <c r="G701" i="3" s="1"/>
  <c r="D702" i="3" s="1"/>
  <c r="M702" i="3" s="1"/>
  <c r="H701" i="3"/>
  <c r="J701" i="3" l="1"/>
  <c r="K701" i="3" s="1"/>
  <c r="L701" i="3" s="1"/>
  <c r="N701" i="3" s="1"/>
  <c r="I701" i="3"/>
  <c r="H702" i="3"/>
  <c r="E702" i="3"/>
  <c r="G702" i="3" s="1"/>
  <c r="D703" i="3" s="1"/>
  <c r="M703" i="3" s="1"/>
  <c r="F702" i="3"/>
  <c r="C703" i="3" s="1"/>
  <c r="P228" i="2"/>
  <c r="K228" i="2"/>
  <c r="F703" i="3" l="1"/>
  <c r="C704" i="3" s="1"/>
  <c r="E703" i="3"/>
  <c r="G703" i="3" s="1"/>
  <c r="D704" i="3" s="1"/>
  <c r="M704" i="3" s="1"/>
  <c r="H703" i="3"/>
  <c r="J702" i="3"/>
  <c r="K702" i="3" s="1"/>
  <c r="L702" i="3" s="1"/>
  <c r="N702" i="3" s="1"/>
  <c r="I702" i="3"/>
  <c r="M228" i="2"/>
  <c r="N228" i="2" s="1"/>
  <c r="O228" i="2" s="1"/>
  <c r="Q228" i="2" s="1"/>
  <c r="L228" i="2"/>
  <c r="I703" i="3" l="1"/>
  <c r="J703" i="3"/>
  <c r="K703" i="3" s="1"/>
  <c r="L703" i="3" s="1"/>
  <c r="N703" i="3" s="1"/>
  <c r="E704" i="3"/>
  <c r="G704" i="3" s="1"/>
  <c r="D705" i="3" s="1"/>
  <c r="M705" i="3" s="1"/>
  <c r="H704" i="3"/>
  <c r="F704" i="3"/>
  <c r="C705" i="3" s="1"/>
  <c r="H705" i="3" l="1"/>
  <c r="F705" i="3"/>
  <c r="C706" i="3" s="1"/>
  <c r="E705" i="3"/>
  <c r="G705" i="3" s="1"/>
  <c r="D706" i="3" s="1"/>
  <c r="M706" i="3" s="1"/>
  <c r="J704" i="3"/>
  <c r="K704" i="3" s="1"/>
  <c r="L704" i="3" s="1"/>
  <c r="N704" i="3" s="1"/>
  <c r="I704" i="3"/>
  <c r="H706" i="3" l="1"/>
  <c r="F706" i="3"/>
  <c r="C707" i="3" s="1"/>
  <c r="E706" i="3"/>
  <c r="G706" i="3" s="1"/>
  <c r="D707" i="3" s="1"/>
  <c r="M707" i="3" s="1"/>
  <c r="I705" i="3"/>
  <c r="J705" i="3"/>
  <c r="K705" i="3" s="1"/>
  <c r="L705" i="3" s="1"/>
  <c r="N705" i="3" s="1"/>
  <c r="P229" i="2"/>
  <c r="K229" i="2"/>
  <c r="H707" i="3" l="1"/>
  <c r="F707" i="3"/>
  <c r="C708" i="3" s="1"/>
  <c r="E707" i="3"/>
  <c r="G707" i="3" s="1"/>
  <c r="D708" i="3" s="1"/>
  <c r="M708" i="3" s="1"/>
  <c r="J706" i="3"/>
  <c r="K706" i="3" s="1"/>
  <c r="L706" i="3" s="1"/>
  <c r="N706" i="3" s="1"/>
  <c r="I706" i="3"/>
  <c r="L229" i="2"/>
  <c r="M229" i="2"/>
  <c r="N229" i="2" s="1"/>
  <c r="O229" i="2" s="1"/>
  <c r="Q229" i="2" s="1"/>
  <c r="E708" i="3" l="1"/>
  <c r="G708" i="3" s="1"/>
  <c r="D709" i="3" s="1"/>
  <c r="M709" i="3" s="1"/>
  <c r="F708" i="3"/>
  <c r="C709" i="3" s="1"/>
  <c r="H708" i="3"/>
  <c r="I707" i="3"/>
  <c r="J707" i="3"/>
  <c r="K707" i="3" s="1"/>
  <c r="L707" i="3" s="1"/>
  <c r="N707" i="3" s="1"/>
  <c r="E709" i="3" l="1"/>
  <c r="G709" i="3" s="1"/>
  <c r="D710" i="3" s="1"/>
  <c r="M710" i="3" s="1"/>
  <c r="F709" i="3"/>
  <c r="C710" i="3" s="1"/>
  <c r="H709" i="3"/>
  <c r="I708" i="3"/>
  <c r="J708" i="3"/>
  <c r="K708" i="3" s="1"/>
  <c r="L708" i="3" s="1"/>
  <c r="N708" i="3" s="1"/>
  <c r="I709" i="3" l="1"/>
  <c r="J709" i="3"/>
  <c r="K709" i="3" s="1"/>
  <c r="L709" i="3" s="1"/>
  <c r="N709" i="3" s="1"/>
  <c r="H710" i="3"/>
  <c r="F710" i="3"/>
  <c r="C711" i="3" s="1"/>
  <c r="E710" i="3"/>
  <c r="G710" i="3" s="1"/>
  <c r="D711" i="3" s="1"/>
  <c r="M711" i="3" s="1"/>
  <c r="P230" i="2"/>
  <c r="K230" i="2"/>
  <c r="E711" i="3" l="1"/>
  <c r="G711" i="3" s="1"/>
  <c r="D712" i="3" s="1"/>
  <c r="M712" i="3" s="1"/>
  <c r="F711" i="3"/>
  <c r="C712" i="3" s="1"/>
  <c r="H711" i="3"/>
  <c r="J710" i="3"/>
  <c r="K710" i="3" s="1"/>
  <c r="L710" i="3" s="1"/>
  <c r="N710" i="3" s="1"/>
  <c r="I710" i="3"/>
  <c r="M230" i="2"/>
  <c r="N230" i="2" s="1"/>
  <c r="O230" i="2" s="1"/>
  <c r="Q230" i="2" s="1"/>
  <c r="L230" i="2"/>
  <c r="E712" i="3" l="1"/>
  <c r="G712" i="3" s="1"/>
  <c r="D713" i="3" s="1"/>
  <c r="M713" i="3" s="1"/>
  <c r="H712" i="3"/>
  <c r="F712" i="3"/>
  <c r="C713" i="3" s="1"/>
  <c r="I711" i="3"/>
  <c r="J711" i="3"/>
  <c r="K711" i="3" s="1"/>
  <c r="L711" i="3" s="1"/>
  <c r="N711" i="3" s="1"/>
  <c r="P231" i="2"/>
  <c r="K231" i="2"/>
  <c r="H713" i="3" l="1"/>
  <c r="E713" i="3"/>
  <c r="G713" i="3" s="1"/>
  <c r="D714" i="3" s="1"/>
  <c r="M714" i="3" s="1"/>
  <c r="F713" i="3"/>
  <c r="C714" i="3" s="1"/>
  <c r="J712" i="3"/>
  <c r="K712" i="3" s="1"/>
  <c r="L712" i="3" s="1"/>
  <c r="N712" i="3" s="1"/>
  <c r="I712" i="3"/>
  <c r="L231" i="2"/>
  <c r="M231" i="2"/>
  <c r="N231" i="2" s="1"/>
  <c r="O231" i="2" s="1"/>
  <c r="Q231" i="2" s="1"/>
  <c r="E714" i="3" l="1"/>
  <c r="G714" i="3" s="1"/>
  <c r="D715" i="3" s="1"/>
  <c r="M715" i="3" s="1"/>
  <c r="F714" i="3"/>
  <c r="C715" i="3" s="1"/>
  <c r="H714" i="3"/>
  <c r="I713" i="3"/>
  <c r="J713" i="3"/>
  <c r="K713" i="3" s="1"/>
  <c r="L713" i="3" s="1"/>
  <c r="N713" i="3" s="1"/>
  <c r="K232" i="2"/>
  <c r="P232" i="2"/>
  <c r="I714" i="3" l="1"/>
  <c r="J714" i="3"/>
  <c r="K714" i="3" s="1"/>
  <c r="L714" i="3" s="1"/>
  <c r="N714" i="3" s="1"/>
  <c r="E715" i="3"/>
  <c r="G715" i="3" s="1"/>
  <c r="D716" i="3" s="1"/>
  <c r="M716" i="3" s="1"/>
  <c r="F715" i="3"/>
  <c r="C716" i="3" s="1"/>
  <c r="H715" i="3"/>
  <c r="L232" i="2"/>
  <c r="M232" i="2"/>
  <c r="N232" i="2" s="1"/>
  <c r="O232" i="2" s="1"/>
  <c r="Q232" i="2" s="1"/>
  <c r="I715" i="3" l="1"/>
  <c r="J715" i="3"/>
  <c r="K715" i="3" s="1"/>
  <c r="L715" i="3" s="1"/>
  <c r="N715" i="3" s="1"/>
  <c r="H716" i="3"/>
  <c r="E716" i="3"/>
  <c r="G716" i="3" s="1"/>
  <c r="D717" i="3" s="1"/>
  <c r="M717" i="3" s="1"/>
  <c r="F716" i="3"/>
  <c r="C717" i="3" s="1"/>
  <c r="P233" i="2"/>
  <c r="K233" i="2"/>
  <c r="E717" i="3" l="1"/>
  <c r="G717" i="3" s="1"/>
  <c r="D718" i="3" s="1"/>
  <c r="M718" i="3" s="1"/>
  <c r="F717" i="3"/>
  <c r="C718" i="3" s="1"/>
  <c r="H717" i="3"/>
  <c r="I716" i="3"/>
  <c r="J716" i="3"/>
  <c r="K716" i="3" s="1"/>
  <c r="L716" i="3" s="1"/>
  <c r="N716" i="3" s="1"/>
  <c r="M233" i="2"/>
  <c r="N233" i="2" s="1"/>
  <c r="O233" i="2" s="1"/>
  <c r="Q233" i="2" s="1"/>
  <c r="L233" i="2"/>
  <c r="I717" i="3" l="1"/>
  <c r="J717" i="3"/>
  <c r="K717" i="3" s="1"/>
  <c r="L717" i="3" s="1"/>
  <c r="N717" i="3" s="1"/>
  <c r="F718" i="3"/>
  <c r="C719" i="3" s="1"/>
  <c r="H718" i="3"/>
  <c r="E718" i="3"/>
  <c r="G718" i="3" s="1"/>
  <c r="D719" i="3" s="1"/>
  <c r="M719" i="3" s="1"/>
  <c r="J718" i="3" l="1"/>
  <c r="K718" i="3" s="1"/>
  <c r="L718" i="3" s="1"/>
  <c r="N718" i="3" s="1"/>
  <c r="I718" i="3"/>
  <c r="H719" i="3"/>
  <c r="F719" i="3"/>
  <c r="C720" i="3" s="1"/>
  <c r="E719" i="3"/>
  <c r="G719" i="3" s="1"/>
  <c r="D720" i="3" s="1"/>
  <c r="M720" i="3" s="1"/>
  <c r="F720" i="3" l="1"/>
  <c r="C721" i="3" s="1"/>
  <c r="E720" i="3"/>
  <c r="G720" i="3" s="1"/>
  <c r="D721" i="3" s="1"/>
  <c r="M721" i="3" s="1"/>
  <c r="H720" i="3"/>
  <c r="I719" i="3"/>
  <c r="J719" i="3"/>
  <c r="K719" i="3" s="1"/>
  <c r="L719" i="3" s="1"/>
  <c r="N719" i="3" s="1"/>
  <c r="P234" i="2"/>
  <c r="K234" i="2"/>
  <c r="I720" i="3" l="1"/>
  <c r="J720" i="3"/>
  <c r="K720" i="3" s="1"/>
  <c r="L720" i="3" s="1"/>
  <c r="N720" i="3" s="1"/>
  <c r="E721" i="3"/>
  <c r="G721" i="3" s="1"/>
  <c r="D722" i="3" s="1"/>
  <c r="M722" i="3" s="1"/>
  <c r="F721" i="3"/>
  <c r="C722" i="3" s="1"/>
  <c r="H721" i="3"/>
  <c r="M234" i="2"/>
  <c r="N234" i="2" s="1"/>
  <c r="O234" i="2" s="1"/>
  <c r="Q234" i="2" s="1"/>
  <c r="L234" i="2"/>
  <c r="I721" i="3" l="1"/>
  <c r="J721" i="3"/>
  <c r="K721" i="3" s="1"/>
  <c r="L721" i="3" s="1"/>
  <c r="N721" i="3" s="1"/>
  <c r="E722" i="3"/>
  <c r="G722" i="3" s="1"/>
  <c r="D723" i="3" s="1"/>
  <c r="M723" i="3" s="1"/>
  <c r="F722" i="3"/>
  <c r="C723" i="3" s="1"/>
  <c r="H722" i="3"/>
  <c r="P235" i="2"/>
  <c r="K235" i="2"/>
  <c r="J722" i="3" l="1"/>
  <c r="K722" i="3" s="1"/>
  <c r="L722" i="3" s="1"/>
  <c r="N722" i="3" s="1"/>
  <c r="I722" i="3"/>
  <c r="E723" i="3"/>
  <c r="G723" i="3" s="1"/>
  <c r="D724" i="3" s="1"/>
  <c r="M724" i="3" s="1"/>
  <c r="H723" i="3"/>
  <c r="F723" i="3"/>
  <c r="C724" i="3" s="1"/>
  <c r="M235" i="2"/>
  <c r="N235" i="2" s="1"/>
  <c r="O235" i="2" s="1"/>
  <c r="Q235" i="2" s="1"/>
  <c r="L235" i="2"/>
  <c r="E724" i="3" l="1"/>
  <c r="G724" i="3" s="1"/>
  <c r="D725" i="3" s="1"/>
  <c r="M725" i="3" s="1"/>
  <c r="F724" i="3"/>
  <c r="C725" i="3" s="1"/>
  <c r="H724" i="3"/>
  <c r="I723" i="3"/>
  <c r="J723" i="3"/>
  <c r="K723" i="3" s="1"/>
  <c r="L723" i="3" s="1"/>
  <c r="N723" i="3" s="1"/>
  <c r="P236" i="2"/>
  <c r="K236" i="2"/>
  <c r="E725" i="3" l="1"/>
  <c r="G725" i="3" s="1"/>
  <c r="D726" i="3" s="1"/>
  <c r="M726" i="3" s="1"/>
  <c r="H725" i="3"/>
  <c r="F725" i="3"/>
  <c r="C726" i="3" s="1"/>
  <c r="J724" i="3"/>
  <c r="K724" i="3" s="1"/>
  <c r="L724" i="3" s="1"/>
  <c r="N724" i="3" s="1"/>
  <c r="I724" i="3"/>
  <c r="L236" i="2"/>
  <c r="M236" i="2"/>
  <c r="N236" i="2" s="1"/>
  <c r="O236" i="2" s="1"/>
  <c r="Q236" i="2" s="1"/>
  <c r="H726" i="3" l="1"/>
  <c r="F726" i="3"/>
  <c r="C727" i="3" s="1"/>
  <c r="E726" i="3"/>
  <c r="G726" i="3" s="1"/>
  <c r="D727" i="3" s="1"/>
  <c r="M727" i="3" s="1"/>
  <c r="J725" i="3"/>
  <c r="K725" i="3" s="1"/>
  <c r="L725" i="3" s="1"/>
  <c r="N725" i="3" s="1"/>
  <c r="I725" i="3"/>
  <c r="E727" i="3" l="1"/>
  <c r="G727" i="3" s="1"/>
  <c r="D728" i="3" s="1"/>
  <c r="M728" i="3" s="1"/>
  <c r="F727" i="3"/>
  <c r="C728" i="3" s="1"/>
  <c r="H727" i="3"/>
  <c r="I726" i="3"/>
  <c r="J726" i="3"/>
  <c r="K726" i="3" s="1"/>
  <c r="L726" i="3" s="1"/>
  <c r="N726" i="3" s="1"/>
  <c r="I727" i="3" l="1"/>
  <c r="J727" i="3"/>
  <c r="K727" i="3" s="1"/>
  <c r="L727" i="3" s="1"/>
  <c r="N727" i="3" s="1"/>
  <c r="H728" i="3"/>
  <c r="E728" i="3"/>
  <c r="G728" i="3" s="1"/>
  <c r="D729" i="3" s="1"/>
  <c r="M729" i="3" s="1"/>
  <c r="F728" i="3"/>
  <c r="C729" i="3" s="1"/>
  <c r="P237" i="2"/>
  <c r="K237" i="2"/>
  <c r="E729" i="3" l="1"/>
  <c r="G729" i="3" s="1"/>
  <c r="D730" i="3" s="1"/>
  <c r="M730" i="3" s="1"/>
  <c r="F729" i="3"/>
  <c r="C730" i="3" s="1"/>
  <c r="H729" i="3"/>
  <c r="I728" i="3"/>
  <c r="J728" i="3"/>
  <c r="K728" i="3" s="1"/>
  <c r="L728" i="3" s="1"/>
  <c r="N728" i="3" s="1"/>
  <c r="M237" i="2"/>
  <c r="N237" i="2" s="1"/>
  <c r="O237" i="2" s="1"/>
  <c r="Q237" i="2" s="1"/>
  <c r="L237" i="2"/>
  <c r="I729" i="3" l="1"/>
  <c r="J729" i="3"/>
  <c r="K729" i="3" s="1"/>
  <c r="L729" i="3" s="1"/>
  <c r="N729" i="3" s="1"/>
  <c r="F730" i="3"/>
  <c r="C731" i="3" s="1"/>
  <c r="E730" i="3"/>
  <c r="G730" i="3" s="1"/>
  <c r="D731" i="3" s="1"/>
  <c r="M731" i="3" s="1"/>
  <c r="H730" i="3"/>
  <c r="J730" i="3" l="1"/>
  <c r="K730" i="3" s="1"/>
  <c r="L730" i="3" s="1"/>
  <c r="N730" i="3" s="1"/>
  <c r="I730" i="3"/>
  <c r="E731" i="3"/>
  <c r="G731" i="3" s="1"/>
  <c r="D732" i="3" s="1"/>
  <c r="M732" i="3" s="1"/>
  <c r="F731" i="3"/>
  <c r="C732" i="3" s="1"/>
  <c r="H731" i="3"/>
  <c r="I731" i="3" l="1"/>
  <c r="J731" i="3"/>
  <c r="K731" i="3" s="1"/>
  <c r="L731" i="3" s="1"/>
  <c r="N731" i="3" s="1"/>
  <c r="F732" i="3"/>
  <c r="C733" i="3" s="1"/>
  <c r="E732" i="3"/>
  <c r="G732" i="3" s="1"/>
  <c r="D733" i="3" s="1"/>
  <c r="M733" i="3" s="1"/>
  <c r="H732" i="3"/>
  <c r="P238" i="2"/>
  <c r="K238" i="2"/>
  <c r="I732" i="3" l="1"/>
  <c r="J732" i="3"/>
  <c r="K732" i="3" s="1"/>
  <c r="L732" i="3" s="1"/>
  <c r="N732" i="3" s="1"/>
  <c r="F733" i="3"/>
  <c r="C734" i="3" s="1"/>
  <c r="H733" i="3"/>
  <c r="E733" i="3"/>
  <c r="G733" i="3" s="1"/>
  <c r="D734" i="3" s="1"/>
  <c r="M734" i="3" s="1"/>
  <c r="M238" i="2"/>
  <c r="N238" i="2" s="1"/>
  <c r="O238" i="2" s="1"/>
  <c r="Q238" i="2" s="1"/>
  <c r="T37" i="2" s="1"/>
  <c r="L238" i="2"/>
  <c r="I733" i="3" l="1"/>
  <c r="J733" i="3"/>
  <c r="K733" i="3" s="1"/>
  <c r="L733" i="3" s="1"/>
  <c r="N733" i="3" s="1"/>
  <c r="H734" i="3"/>
  <c r="E734" i="3"/>
  <c r="G734" i="3" s="1"/>
  <c r="D735" i="3" s="1"/>
  <c r="M735" i="3" s="1"/>
  <c r="F734" i="3"/>
  <c r="C735" i="3" s="1"/>
  <c r="H735" i="3" l="1"/>
  <c r="E735" i="3"/>
  <c r="G735" i="3" s="1"/>
  <c r="D736" i="3" s="1"/>
  <c r="M736" i="3" s="1"/>
  <c r="F735" i="3"/>
  <c r="C736" i="3" s="1"/>
  <c r="J734" i="3"/>
  <c r="K734" i="3" s="1"/>
  <c r="L734" i="3" s="1"/>
  <c r="N734" i="3" s="1"/>
  <c r="I734" i="3"/>
  <c r="H736" i="3" l="1"/>
  <c r="E736" i="3"/>
  <c r="G736" i="3" s="1"/>
  <c r="D737" i="3" s="1"/>
  <c r="M737" i="3" s="1"/>
  <c r="F736" i="3"/>
  <c r="C737" i="3" s="1"/>
  <c r="I735" i="3"/>
  <c r="J735" i="3"/>
  <c r="K735" i="3" s="1"/>
  <c r="L735" i="3" s="1"/>
  <c r="N735" i="3" s="1"/>
  <c r="H737" i="3" l="1"/>
  <c r="E737" i="3"/>
  <c r="G737" i="3" s="1"/>
  <c r="D738" i="3" s="1"/>
  <c r="M738" i="3" s="1"/>
  <c r="F737" i="3"/>
  <c r="C738" i="3" s="1"/>
  <c r="J736" i="3"/>
  <c r="K736" i="3" s="1"/>
  <c r="L736" i="3" s="1"/>
  <c r="N736" i="3" s="1"/>
  <c r="I736" i="3"/>
  <c r="H738" i="3" l="1"/>
  <c r="F738" i="3"/>
  <c r="C739" i="3" s="1"/>
  <c r="E738" i="3"/>
  <c r="G738" i="3" s="1"/>
  <c r="D739" i="3" s="1"/>
  <c r="M739" i="3" s="1"/>
  <c r="I737" i="3"/>
  <c r="J737" i="3"/>
  <c r="K737" i="3" s="1"/>
  <c r="L737" i="3" s="1"/>
  <c r="N737" i="3" s="1"/>
  <c r="E739" i="3" l="1"/>
  <c r="G739" i="3" s="1"/>
  <c r="D740" i="3" s="1"/>
  <c r="M740" i="3" s="1"/>
  <c r="H739" i="3"/>
  <c r="F739" i="3"/>
  <c r="C740" i="3" s="1"/>
  <c r="J738" i="3"/>
  <c r="K738" i="3" s="1"/>
  <c r="L738" i="3" s="1"/>
  <c r="N738" i="3" s="1"/>
  <c r="I738" i="3"/>
  <c r="F740" i="3" l="1"/>
  <c r="C741" i="3" s="1"/>
  <c r="H740" i="3"/>
  <c r="E740" i="3"/>
  <c r="G740" i="3" s="1"/>
  <c r="D741" i="3" s="1"/>
  <c r="M741" i="3" s="1"/>
  <c r="I739" i="3"/>
  <c r="J739" i="3"/>
  <c r="K739" i="3" s="1"/>
  <c r="L739" i="3" s="1"/>
  <c r="N739" i="3" s="1"/>
  <c r="J740" i="3" l="1"/>
  <c r="K740" i="3" s="1"/>
  <c r="L740" i="3" s="1"/>
  <c r="N740" i="3" s="1"/>
  <c r="I740" i="3"/>
  <c r="H741" i="3"/>
  <c r="F741" i="3"/>
  <c r="C742" i="3" s="1"/>
  <c r="E741" i="3"/>
  <c r="G741" i="3" s="1"/>
  <c r="D742" i="3" s="1"/>
  <c r="M742" i="3" s="1"/>
  <c r="F742" i="3" l="1"/>
  <c r="C743" i="3" s="1"/>
  <c r="E742" i="3"/>
  <c r="G742" i="3" s="1"/>
  <c r="D743" i="3" s="1"/>
  <c r="M743" i="3" s="1"/>
  <c r="H742" i="3"/>
  <c r="J741" i="3"/>
  <c r="K741" i="3" s="1"/>
  <c r="L741" i="3" s="1"/>
  <c r="N741" i="3" s="1"/>
  <c r="I741" i="3"/>
  <c r="J742" i="3" l="1"/>
  <c r="K742" i="3" s="1"/>
  <c r="L742" i="3" s="1"/>
  <c r="N742" i="3" s="1"/>
  <c r="I742" i="3"/>
  <c r="H743" i="3"/>
  <c r="E743" i="3"/>
  <c r="G743" i="3" s="1"/>
  <c r="D744" i="3" s="1"/>
  <c r="M744" i="3" s="1"/>
  <c r="F743" i="3"/>
  <c r="C744" i="3" s="1"/>
  <c r="F744" i="3" l="1"/>
  <c r="C745" i="3" s="1"/>
  <c r="E744" i="3"/>
  <c r="G744" i="3" s="1"/>
  <c r="D745" i="3" s="1"/>
  <c r="M745" i="3" s="1"/>
  <c r="H744" i="3"/>
  <c r="I743" i="3"/>
  <c r="J743" i="3"/>
  <c r="K743" i="3" s="1"/>
  <c r="L743" i="3" s="1"/>
  <c r="N743" i="3" s="1"/>
  <c r="I744" i="3" l="1"/>
  <c r="J744" i="3"/>
  <c r="K744" i="3" s="1"/>
  <c r="L744" i="3" s="1"/>
  <c r="N744" i="3" s="1"/>
  <c r="F745" i="3"/>
  <c r="C746" i="3" s="1"/>
  <c r="H745" i="3"/>
  <c r="E745" i="3"/>
  <c r="G745" i="3" s="1"/>
  <c r="D746" i="3" s="1"/>
  <c r="M746" i="3" s="1"/>
  <c r="I745" i="3" l="1"/>
  <c r="J745" i="3"/>
  <c r="K745" i="3" s="1"/>
  <c r="L745" i="3" s="1"/>
  <c r="N745" i="3" s="1"/>
  <c r="E746" i="3"/>
  <c r="G746" i="3" s="1"/>
  <c r="D747" i="3" s="1"/>
  <c r="M747" i="3" s="1"/>
  <c r="H746" i="3"/>
  <c r="F746" i="3"/>
  <c r="C747" i="3" s="1"/>
  <c r="E747" i="3" l="1"/>
  <c r="G747" i="3" s="1"/>
  <c r="D748" i="3" s="1"/>
  <c r="M748" i="3" s="1"/>
  <c r="H747" i="3"/>
  <c r="F747" i="3"/>
  <c r="C748" i="3" s="1"/>
  <c r="I746" i="3"/>
  <c r="J746" i="3"/>
  <c r="K746" i="3" s="1"/>
  <c r="L746" i="3" s="1"/>
  <c r="N746" i="3" s="1"/>
  <c r="H748" i="3" l="1"/>
  <c r="F748" i="3"/>
  <c r="C749" i="3" s="1"/>
  <c r="E748" i="3"/>
  <c r="G748" i="3" s="1"/>
  <c r="D749" i="3" s="1"/>
  <c r="M749" i="3" s="1"/>
  <c r="I747" i="3"/>
  <c r="J747" i="3"/>
  <c r="K747" i="3" s="1"/>
  <c r="L747" i="3" s="1"/>
  <c r="N747" i="3" s="1"/>
  <c r="E749" i="3" l="1"/>
  <c r="G749" i="3" s="1"/>
  <c r="D750" i="3" s="1"/>
  <c r="M750" i="3" s="1"/>
  <c r="F749" i="3"/>
  <c r="C750" i="3" s="1"/>
  <c r="H749" i="3"/>
  <c r="J748" i="3"/>
  <c r="K748" i="3" s="1"/>
  <c r="L748" i="3" s="1"/>
  <c r="N748" i="3" s="1"/>
  <c r="I748" i="3"/>
  <c r="F750" i="3" l="1"/>
  <c r="C751" i="3" s="1"/>
  <c r="E750" i="3"/>
  <c r="G750" i="3" s="1"/>
  <c r="D751" i="3" s="1"/>
  <c r="M751" i="3" s="1"/>
  <c r="H750" i="3"/>
  <c r="I749" i="3"/>
  <c r="J749" i="3"/>
  <c r="K749" i="3" s="1"/>
  <c r="L749" i="3" s="1"/>
  <c r="N749" i="3" s="1"/>
  <c r="J750" i="3" l="1"/>
  <c r="K750" i="3" s="1"/>
  <c r="L750" i="3" s="1"/>
  <c r="N750" i="3" s="1"/>
  <c r="I750" i="3"/>
  <c r="H751" i="3"/>
  <c r="F751" i="3"/>
  <c r="C752" i="3" s="1"/>
  <c r="E751" i="3"/>
  <c r="G751" i="3" s="1"/>
  <c r="D752" i="3" s="1"/>
  <c r="M752" i="3" s="1"/>
  <c r="H752" i="3" l="1"/>
  <c r="E752" i="3"/>
  <c r="G752" i="3" s="1"/>
  <c r="D753" i="3" s="1"/>
  <c r="M753" i="3" s="1"/>
  <c r="F752" i="3"/>
  <c r="C753" i="3" s="1"/>
  <c r="I751" i="3"/>
  <c r="J751" i="3"/>
  <c r="K751" i="3" s="1"/>
  <c r="L751" i="3" s="1"/>
  <c r="N751" i="3" s="1"/>
  <c r="E753" i="3" l="1"/>
  <c r="G753" i="3" s="1"/>
  <c r="D754" i="3" s="1"/>
  <c r="M754" i="3" s="1"/>
  <c r="H753" i="3"/>
  <c r="F753" i="3"/>
  <c r="C754" i="3" s="1"/>
  <c r="J752" i="3"/>
  <c r="K752" i="3" s="1"/>
  <c r="L752" i="3" s="1"/>
  <c r="N752" i="3" s="1"/>
  <c r="I752" i="3"/>
  <c r="J753" i="3" l="1"/>
  <c r="K753" i="3" s="1"/>
  <c r="L753" i="3" s="1"/>
  <c r="N753" i="3" s="1"/>
  <c r="I753" i="3"/>
  <c r="E754" i="3"/>
  <c r="G754" i="3" s="1"/>
  <c r="D755" i="3" s="1"/>
  <c r="M755" i="3" s="1"/>
  <c r="F754" i="3"/>
  <c r="C755" i="3" s="1"/>
  <c r="H754" i="3"/>
  <c r="I754" i="3" l="1"/>
  <c r="J754" i="3"/>
  <c r="K754" i="3" s="1"/>
  <c r="L754" i="3" s="1"/>
  <c r="N754" i="3" s="1"/>
  <c r="F755" i="3"/>
  <c r="C756" i="3" s="1"/>
  <c r="H755" i="3"/>
  <c r="E755" i="3"/>
  <c r="G755" i="3" s="1"/>
  <c r="D756" i="3" s="1"/>
  <c r="M756" i="3" s="1"/>
  <c r="I755" i="3" l="1"/>
  <c r="J755" i="3"/>
  <c r="K755" i="3" s="1"/>
  <c r="L755" i="3" s="1"/>
  <c r="N755" i="3" s="1"/>
  <c r="F756" i="3"/>
  <c r="C757" i="3" s="1"/>
  <c r="E756" i="3"/>
  <c r="G756" i="3" s="1"/>
  <c r="D757" i="3" s="1"/>
  <c r="M757" i="3" s="1"/>
  <c r="H756" i="3"/>
  <c r="I756" i="3" l="1"/>
  <c r="J756" i="3"/>
  <c r="K756" i="3" s="1"/>
  <c r="L756" i="3" s="1"/>
  <c r="N756" i="3" s="1"/>
  <c r="F757" i="3"/>
  <c r="C758" i="3" s="1"/>
  <c r="E757" i="3"/>
  <c r="G757" i="3" s="1"/>
  <c r="D758" i="3" s="1"/>
  <c r="M758" i="3" s="1"/>
  <c r="H757" i="3"/>
  <c r="J757" i="3" l="1"/>
  <c r="K757" i="3" s="1"/>
  <c r="L757" i="3" s="1"/>
  <c r="N757" i="3" s="1"/>
  <c r="I757" i="3"/>
  <c r="F758" i="3"/>
  <c r="C759" i="3" s="1"/>
  <c r="E758" i="3"/>
  <c r="G758" i="3" s="1"/>
  <c r="D759" i="3" s="1"/>
  <c r="M759" i="3" s="1"/>
  <c r="H758" i="3"/>
  <c r="J758" i="3" l="1"/>
  <c r="K758" i="3" s="1"/>
  <c r="L758" i="3" s="1"/>
  <c r="N758" i="3" s="1"/>
  <c r="I758" i="3"/>
  <c r="F759" i="3"/>
  <c r="C760" i="3" s="1"/>
  <c r="H759" i="3"/>
  <c r="E759" i="3"/>
  <c r="G759" i="3" s="1"/>
  <c r="D760" i="3" s="1"/>
  <c r="M760" i="3" s="1"/>
  <c r="J759" i="3" l="1"/>
  <c r="K759" i="3" s="1"/>
  <c r="L759" i="3" s="1"/>
  <c r="N759" i="3" s="1"/>
  <c r="I759" i="3"/>
  <c r="E760" i="3"/>
  <c r="G760" i="3" s="1"/>
  <c r="D761" i="3" s="1"/>
  <c r="M761" i="3" s="1"/>
  <c r="H760" i="3"/>
  <c r="F760" i="3"/>
  <c r="C761" i="3" s="1"/>
  <c r="F761" i="3" l="1"/>
  <c r="C762" i="3" s="1"/>
  <c r="H761" i="3"/>
  <c r="E761" i="3"/>
  <c r="G761" i="3" s="1"/>
  <c r="D762" i="3" s="1"/>
  <c r="M762" i="3" s="1"/>
  <c r="I760" i="3"/>
  <c r="J760" i="3"/>
  <c r="K760" i="3" s="1"/>
  <c r="L760" i="3" s="1"/>
  <c r="N760" i="3" s="1"/>
  <c r="J761" i="3" l="1"/>
  <c r="K761" i="3" s="1"/>
  <c r="L761" i="3" s="1"/>
  <c r="N761" i="3" s="1"/>
  <c r="I761" i="3"/>
  <c r="H762" i="3"/>
  <c r="E762" i="3"/>
  <c r="G762" i="3" s="1"/>
  <c r="D763" i="3" s="1"/>
  <c r="M763" i="3" s="1"/>
  <c r="F762" i="3"/>
  <c r="C763" i="3" s="1"/>
  <c r="E763" i="3" l="1"/>
  <c r="G763" i="3" s="1"/>
  <c r="D764" i="3" s="1"/>
  <c r="M764" i="3" s="1"/>
  <c r="H763" i="3"/>
  <c r="F763" i="3"/>
  <c r="C764" i="3" s="1"/>
  <c r="I762" i="3"/>
  <c r="J762" i="3"/>
  <c r="K762" i="3" s="1"/>
  <c r="L762" i="3" s="1"/>
  <c r="N762" i="3" s="1"/>
  <c r="E764" i="3" l="1"/>
  <c r="G764" i="3" s="1"/>
  <c r="D765" i="3" s="1"/>
  <c r="M765" i="3" s="1"/>
  <c r="F764" i="3"/>
  <c r="C765" i="3" s="1"/>
  <c r="H764" i="3"/>
  <c r="I763" i="3"/>
  <c r="J763" i="3"/>
  <c r="K763" i="3" s="1"/>
  <c r="L763" i="3" s="1"/>
  <c r="N763" i="3" s="1"/>
  <c r="J764" i="3" l="1"/>
  <c r="K764" i="3" s="1"/>
  <c r="L764" i="3" s="1"/>
  <c r="N764" i="3" s="1"/>
  <c r="I764" i="3"/>
  <c r="F765" i="3"/>
  <c r="C766" i="3" s="1"/>
  <c r="E765" i="3"/>
  <c r="G765" i="3" s="1"/>
  <c r="D766" i="3" s="1"/>
  <c r="M766" i="3" s="1"/>
  <c r="H765" i="3"/>
  <c r="I765" i="3" l="1"/>
  <c r="J765" i="3"/>
  <c r="K765" i="3" s="1"/>
  <c r="L765" i="3" s="1"/>
  <c r="N765" i="3" s="1"/>
  <c r="F766" i="3"/>
  <c r="C767" i="3" s="1"/>
  <c r="E766" i="3"/>
  <c r="G766" i="3" s="1"/>
  <c r="D767" i="3" s="1"/>
  <c r="M767" i="3" s="1"/>
  <c r="H766" i="3"/>
  <c r="I766" i="3" l="1"/>
  <c r="J766" i="3"/>
  <c r="K766" i="3" s="1"/>
  <c r="L766" i="3" s="1"/>
  <c r="N766" i="3" s="1"/>
  <c r="F767" i="3"/>
  <c r="C768" i="3" s="1"/>
  <c r="E767" i="3"/>
  <c r="G767" i="3" s="1"/>
  <c r="D768" i="3" s="1"/>
  <c r="M768" i="3" s="1"/>
  <c r="H767" i="3"/>
  <c r="I767" i="3" l="1"/>
  <c r="J767" i="3"/>
  <c r="K767" i="3" s="1"/>
  <c r="L767" i="3" s="1"/>
  <c r="N767" i="3" s="1"/>
  <c r="E768" i="3"/>
  <c r="G768" i="3" s="1"/>
  <c r="D769" i="3" s="1"/>
  <c r="M769" i="3" s="1"/>
  <c r="H768" i="3"/>
  <c r="F768" i="3"/>
  <c r="C769" i="3" s="1"/>
  <c r="E769" i="3" l="1"/>
  <c r="G769" i="3" s="1"/>
  <c r="D770" i="3" s="1"/>
  <c r="M770" i="3" s="1"/>
  <c r="F769" i="3"/>
  <c r="C770" i="3" s="1"/>
  <c r="H769" i="3"/>
  <c r="J768" i="3"/>
  <c r="K768" i="3" s="1"/>
  <c r="L768" i="3" s="1"/>
  <c r="N768" i="3" s="1"/>
  <c r="I768" i="3"/>
  <c r="J769" i="3" l="1"/>
  <c r="K769" i="3" s="1"/>
  <c r="L769" i="3" s="1"/>
  <c r="N769" i="3" s="1"/>
  <c r="I769" i="3"/>
  <c r="F770" i="3"/>
  <c r="C771" i="3" s="1"/>
  <c r="H770" i="3"/>
  <c r="E770" i="3"/>
  <c r="G770" i="3" s="1"/>
  <c r="D771" i="3" s="1"/>
  <c r="M771" i="3" s="1"/>
  <c r="I770" i="3" l="1"/>
  <c r="J770" i="3"/>
  <c r="K770" i="3" s="1"/>
  <c r="L770" i="3" s="1"/>
  <c r="N770" i="3" s="1"/>
  <c r="H771" i="3"/>
  <c r="E771" i="3"/>
  <c r="G771" i="3" s="1"/>
  <c r="D772" i="3" s="1"/>
  <c r="M772" i="3" s="1"/>
  <c r="F771" i="3"/>
  <c r="C772" i="3" s="1"/>
  <c r="H772" i="3" l="1"/>
  <c r="E772" i="3"/>
  <c r="G772" i="3" s="1"/>
  <c r="D773" i="3" s="1"/>
  <c r="M773" i="3" s="1"/>
  <c r="F772" i="3"/>
  <c r="C773" i="3" s="1"/>
  <c r="J771" i="3"/>
  <c r="K771" i="3" s="1"/>
  <c r="L771" i="3" s="1"/>
  <c r="N771" i="3" s="1"/>
  <c r="I771" i="3"/>
  <c r="E773" i="3" l="1"/>
  <c r="G773" i="3" s="1"/>
  <c r="D774" i="3" s="1"/>
  <c r="M774" i="3" s="1"/>
  <c r="H773" i="3"/>
  <c r="F773" i="3"/>
  <c r="C774" i="3" s="1"/>
  <c r="I772" i="3"/>
  <c r="J772" i="3"/>
  <c r="K772" i="3" s="1"/>
  <c r="L772" i="3" s="1"/>
  <c r="N772" i="3" s="1"/>
  <c r="I773" i="3" l="1"/>
  <c r="J773" i="3"/>
  <c r="K773" i="3" s="1"/>
  <c r="L773" i="3" s="1"/>
  <c r="N773" i="3" s="1"/>
  <c r="E774" i="3"/>
  <c r="G774" i="3" s="1"/>
  <c r="D775" i="3" s="1"/>
  <c r="M775" i="3" s="1"/>
  <c r="H774" i="3"/>
  <c r="F774" i="3"/>
  <c r="C775" i="3" s="1"/>
  <c r="H775" i="3" l="1"/>
  <c r="F775" i="3"/>
  <c r="C776" i="3" s="1"/>
  <c r="E775" i="3"/>
  <c r="G775" i="3" s="1"/>
  <c r="D776" i="3" s="1"/>
  <c r="M776" i="3" s="1"/>
  <c r="I774" i="3"/>
  <c r="J774" i="3"/>
  <c r="K774" i="3" s="1"/>
  <c r="L774" i="3" s="1"/>
  <c r="N774" i="3" s="1"/>
  <c r="F776" i="3" l="1"/>
  <c r="C777" i="3" s="1"/>
  <c r="H776" i="3"/>
  <c r="E776" i="3"/>
  <c r="G776" i="3" s="1"/>
  <c r="D777" i="3" s="1"/>
  <c r="M777" i="3" s="1"/>
  <c r="J775" i="3"/>
  <c r="K775" i="3" s="1"/>
  <c r="L775" i="3" s="1"/>
  <c r="N775" i="3" s="1"/>
  <c r="I775" i="3"/>
  <c r="J776" i="3" l="1"/>
  <c r="K776" i="3" s="1"/>
  <c r="L776" i="3" s="1"/>
  <c r="N776" i="3" s="1"/>
  <c r="I776" i="3"/>
  <c r="H777" i="3"/>
  <c r="E777" i="3"/>
  <c r="G777" i="3" s="1"/>
  <c r="D778" i="3" s="1"/>
  <c r="M778" i="3" s="1"/>
  <c r="F777" i="3"/>
  <c r="C778" i="3" s="1"/>
  <c r="F778" i="3" l="1"/>
  <c r="C779" i="3" s="1"/>
  <c r="H778" i="3"/>
  <c r="E778" i="3"/>
  <c r="G778" i="3" s="1"/>
  <c r="D779" i="3" s="1"/>
  <c r="M779" i="3" s="1"/>
  <c r="J777" i="3"/>
  <c r="K777" i="3" s="1"/>
  <c r="L777" i="3" s="1"/>
  <c r="N777" i="3" s="1"/>
  <c r="I777" i="3"/>
  <c r="I778" i="3" l="1"/>
  <c r="J778" i="3"/>
  <c r="K778" i="3" s="1"/>
  <c r="L778" i="3" s="1"/>
  <c r="N778" i="3" s="1"/>
  <c r="F779" i="3"/>
  <c r="C780" i="3" s="1"/>
  <c r="H779" i="3"/>
  <c r="E779" i="3"/>
  <c r="G779" i="3" s="1"/>
  <c r="D780" i="3" s="1"/>
  <c r="M780" i="3" s="1"/>
  <c r="I779" i="3" l="1"/>
  <c r="J779" i="3"/>
  <c r="K779" i="3" s="1"/>
  <c r="L779" i="3" s="1"/>
  <c r="N779" i="3" s="1"/>
  <c r="E780" i="3"/>
  <c r="G780" i="3" s="1"/>
  <c r="D781" i="3" s="1"/>
  <c r="M781" i="3" s="1"/>
  <c r="F780" i="3"/>
  <c r="C781" i="3" s="1"/>
  <c r="H780" i="3"/>
  <c r="J780" i="3" l="1"/>
  <c r="K780" i="3" s="1"/>
  <c r="L780" i="3" s="1"/>
  <c r="N780" i="3" s="1"/>
  <c r="I780" i="3"/>
  <c r="H781" i="3"/>
  <c r="E781" i="3"/>
  <c r="G781" i="3" s="1"/>
  <c r="D782" i="3" s="1"/>
  <c r="M782" i="3" s="1"/>
  <c r="F781" i="3"/>
  <c r="C782" i="3" s="1"/>
  <c r="H782" i="3" l="1"/>
  <c r="E782" i="3"/>
  <c r="G782" i="3" s="1"/>
  <c r="D783" i="3" s="1"/>
  <c r="M783" i="3" s="1"/>
  <c r="F782" i="3"/>
  <c r="C783" i="3" s="1"/>
  <c r="I781" i="3"/>
  <c r="J781" i="3"/>
  <c r="K781" i="3" s="1"/>
  <c r="L781" i="3" s="1"/>
  <c r="N781" i="3" s="1"/>
  <c r="E783" i="3" l="1"/>
  <c r="G783" i="3" s="1"/>
  <c r="D784" i="3" s="1"/>
  <c r="M784" i="3" s="1"/>
  <c r="F783" i="3"/>
  <c r="C784" i="3" s="1"/>
  <c r="H783" i="3"/>
  <c r="J782" i="3"/>
  <c r="K782" i="3" s="1"/>
  <c r="L782" i="3" s="1"/>
  <c r="N782" i="3" s="1"/>
  <c r="I782" i="3"/>
  <c r="J783" i="3" l="1"/>
  <c r="K783" i="3" s="1"/>
  <c r="L783" i="3" s="1"/>
  <c r="N783" i="3" s="1"/>
  <c r="I783" i="3"/>
  <c r="E784" i="3"/>
  <c r="G784" i="3" s="1"/>
  <c r="D785" i="3" s="1"/>
  <c r="M785" i="3" s="1"/>
  <c r="F784" i="3"/>
  <c r="C785" i="3" s="1"/>
  <c r="H784" i="3"/>
  <c r="I784" i="3" l="1"/>
  <c r="J784" i="3"/>
  <c r="K784" i="3" s="1"/>
  <c r="L784" i="3" s="1"/>
  <c r="N784" i="3" s="1"/>
  <c r="F785" i="3"/>
  <c r="C786" i="3" s="1"/>
  <c r="E785" i="3"/>
  <c r="G785" i="3" s="1"/>
  <c r="D786" i="3" s="1"/>
  <c r="M786" i="3" s="1"/>
  <c r="H785" i="3"/>
  <c r="I785" i="3" l="1"/>
  <c r="J785" i="3"/>
  <c r="K785" i="3" s="1"/>
  <c r="L785" i="3" s="1"/>
  <c r="N785" i="3" s="1"/>
  <c r="F786" i="3"/>
  <c r="C787" i="3" s="1"/>
  <c r="E786" i="3"/>
  <c r="G786" i="3" s="1"/>
  <c r="D787" i="3" s="1"/>
  <c r="M787" i="3" s="1"/>
  <c r="H786" i="3"/>
  <c r="I786" i="3" l="1"/>
  <c r="J786" i="3"/>
  <c r="K786" i="3" s="1"/>
  <c r="L786" i="3" s="1"/>
  <c r="N786" i="3" s="1"/>
  <c r="H787" i="3"/>
  <c r="E787" i="3"/>
  <c r="G787" i="3" s="1"/>
  <c r="D788" i="3" s="1"/>
  <c r="M788" i="3" s="1"/>
  <c r="F787" i="3"/>
  <c r="C788" i="3" s="1"/>
  <c r="E788" i="3" l="1"/>
  <c r="G788" i="3" s="1"/>
  <c r="D789" i="3" s="1"/>
  <c r="M789" i="3" s="1"/>
  <c r="F788" i="3"/>
  <c r="C789" i="3" s="1"/>
  <c r="H788" i="3"/>
  <c r="I787" i="3"/>
  <c r="J787" i="3"/>
  <c r="K787" i="3" s="1"/>
  <c r="L787" i="3" s="1"/>
  <c r="N787" i="3" s="1"/>
  <c r="J788" i="3" l="1"/>
  <c r="K788" i="3" s="1"/>
  <c r="L788" i="3" s="1"/>
  <c r="N788" i="3" s="1"/>
  <c r="I788" i="3"/>
  <c r="E789" i="3"/>
  <c r="G789" i="3" s="1"/>
  <c r="D790" i="3" s="1"/>
  <c r="M790" i="3" s="1"/>
  <c r="F789" i="3"/>
  <c r="C790" i="3" s="1"/>
  <c r="H789" i="3"/>
  <c r="F790" i="3" l="1"/>
  <c r="C791" i="3" s="1"/>
  <c r="H790" i="3"/>
  <c r="E790" i="3"/>
  <c r="G790" i="3" s="1"/>
  <c r="D791" i="3" s="1"/>
  <c r="M791" i="3" s="1"/>
  <c r="J789" i="3"/>
  <c r="K789" i="3" s="1"/>
  <c r="L789" i="3" s="1"/>
  <c r="N789" i="3" s="1"/>
  <c r="I789" i="3"/>
  <c r="I790" i="3" l="1"/>
  <c r="J790" i="3"/>
  <c r="K790" i="3" s="1"/>
  <c r="L790" i="3" s="1"/>
  <c r="N790" i="3" s="1"/>
  <c r="F791" i="3"/>
  <c r="C792" i="3" s="1"/>
  <c r="H791" i="3"/>
  <c r="E791" i="3"/>
  <c r="G791" i="3" s="1"/>
  <c r="D792" i="3" s="1"/>
  <c r="M792" i="3" s="1"/>
  <c r="J791" i="3" l="1"/>
  <c r="K791" i="3" s="1"/>
  <c r="L791" i="3" s="1"/>
  <c r="N791" i="3" s="1"/>
  <c r="I791" i="3"/>
  <c r="H792" i="3"/>
  <c r="E792" i="3"/>
  <c r="G792" i="3" s="1"/>
  <c r="D793" i="3" s="1"/>
  <c r="M793" i="3" s="1"/>
  <c r="F792" i="3"/>
  <c r="C793" i="3" s="1"/>
  <c r="E793" i="3" l="1"/>
  <c r="G793" i="3" s="1"/>
  <c r="D794" i="3" s="1"/>
  <c r="M794" i="3" s="1"/>
  <c r="F793" i="3"/>
  <c r="C794" i="3" s="1"/>
  <c r="H793" i="3"/>
  <c r="I792" i="3"/>
  <c r="J792" i="3"/>
  <c r="K792" i="3" s="1"/>
  <c r="L792" i="3" s="1"/>
  <c r="N792" i="3" s="1"/>
  <c r="I793" i="3" l="1"/>
  <c r="J793" i="3"/>
  <c r="K793" i="3" s="1"/>
  <c r="L793" i="3" s="1"/>
  <c r="N793" i="3" s="1"/>
  <c r="E794" i="3"/>
  <c r="G794" i="3" s="1"/>
  <c r="D795" i="3" s="1"/>
  <c r="M795" i="3" s="1"/>
  <c r="F794" i="3"/>
  <c r="C795" i="3" s="1"/>
  <c r="H794" i="3"/>
  <c r="I794" i="3" l="1"/>
  <c r="J794" i="3"/>
  <c r="K794" i="3" s="1"/>
  <c r="L794" i="3" s="1"/>
  <c r="N794" i="3" s="1"/>
  <c r="E795" i="3"/>
  <c r="G795" i="3" s="1"/>
  <c r="D796" i="3" s="1"/>
  <c r="M796" i="3" s="1"/>
  <c r="F795" i="3"/>
  <c r="C796" i="3" s="1"/>
  <c r="H795" i="3"/>
  <c r="I795" i="3" l="1"/>
  <c r="J795" i="3"/>
  <c r="K795" i="3" s="1"/>
  <c r="L795" i="3" s="1"/>
  <c r="N795" i="3" s="1"/>
  <c r="F796" i="3"/>
  <c r="C797" i="3" s="1"/>
  <c r="E796" i="3"/>
  <c r="G796" i="3" s="1"/>
  <c r="D797" i="3" s="1"/>
  <c r="M797" i="3" s="1"/>
  <c r="H796" i="3"/>
  <c r="J796" i="3" l="1"/>
  <c r="K796" i="3" s="1"/>
  <c r="L796" i="3" s="1"/>
  <c r="N796" i="3" s="1"/>
  <c r="I796" i="3"/>
  <c r="F797" i="3"/>
  <c r="C798" i="3" s="1"/>
  <c r="E797" i="3"/>
  <c r="G797" i="3" s="1"/>
  <c r="D798" i="3" s="1"/>
  <c r="M798" i="3" s="1"/>
  <c r="H797" i="3"/>
  <c r="J797" i="3" l="1"/>
  <c r="K797" i="3" s="1"/>
  <c r="L797" i="3" s="1"/>
  <c r="N797" i="3" s="1"/>
  <c r="I797" i="3"/>
  <c r="E798" i="3"/>
  <c r="G798" i="3" s="1"/>
  <c r="D799" i="3" s="1"/>
  <c r="M799" i="3" s="1"/>
  <c r="F798" i="3"/>
  <c r="C799" i="3" s="1"/>
  <c r="H798" i="3"/>
  <c r="J798" i="3" l="1"/>
  <c r="K798" i="3" s="1"/>
  <c r="L798" i="3" s="1"/>
  <c r="N798" i="3" s="1"/>
  <c r="I798" i="3"/>
  <c r="E799" i="3"/>
  <c r="G799" i="3" s="1"/>
  <c r="D800" i="3" s="1"/>
  <c r="M800" i="3" s="1"/>
  <c r="F799" i="3"/>
  <c r="C800" i="3" s="1"/>
  <c r="H799" i="3"/>
  <c r="I799" i="3" l="1"/>
  <c r="J799" i="3"/>
  <c r="K799" i="3" s="1"/>
  <c r="L799" i="3" s="1"/>
  <c r="N799" i="3" s="1"/>
  <c r="E800" i="3"/>
  <c r="G800" i="3" s="1"/>
  <c r="D801" i="3" s="1"/>
  <c r="M801" i="3" s="1"/>
  <c r="F800" i="3"/>
  <c r="C801" i="3" s="1"/>
  <c r="H800" i="3"/>
  <c r="I800" i="3" l="1"/>
  <c r="J800" i="3"/>
  <c r="K800" i="3" s="1"/>
  <c r="L800" i="3" s="1"/>
  <c r="N800" i="3" s="1"/>
  <c r="E801" i="3"/>
  <c r="G801" i="3" s="1"/>
  <c r="D802" i="3" s="1"/>
  <c r="M802" i="3" s="1"/>
  <c r="H801" i="3"/>
  <c r="F801" i="3"/>
  <c r="C802" i="3" s="1"/>
  <c r="H802" i="3" l="1"/>
  <c r="F802" i="3"/>
  <c r="C803" i="3" s="1"/>
  <c r="E802" i="3"/>
  <c r="G802" i="3" s="1"/>
  <c r="D803" i="3" s="1"/>
  <c r="M803" i="3" s="1"/>
  <c r="I801" i="3"/>
  <c r="J801" i="3"/>
  <c r="K801" i="3" s="1"/>
  <c r="L801" i="3" s="1"/>
  <c r="N801" i="3" s="1"/>
  <c r="E803" i="3" l="1"/>
  <c r="G803" i="3" s="1"/>
  <c r="D804" i="3" s="1"/>
  <c r="M804" i="3" s="1"/>
  <c r="F803" i="3"/>
  <c r="C804" i="3" s="1"/>
  <c r="H803" i="3"/>
  <c r="I802" i="3"/>
  <c r="J802" i="3"/>
  <c r="K802" i="3" s="1"/>
  <c r="L802" i="3" s="1"/>
  <c r="N802" i="3" s="1"/>
  <c r="I803" i="3" l="1"/>
  <c r="J803" i="3"/>
  <c r="K803" i="3" s="1"/>
  <c r="L803" i="3" s="1"/>
  <c r="N803" i="3" s="1"/>
  <c r="F804" i="3"/>
  <c r="C805" i="3" s="1"/>
  <c r="H804" i="3"/>
  <c r="E804" i="3"/>
  <c r="G804" i="3" s="1"/>
  <c r="D805" i="3" s="1"/>
  <c r="M805" i="3" l="1"/>
  <c r="J804" i="3"/>
  <c r="K804" i="3" s="1"/>
  <c r="L804" i="3" s="1"/>
  <c r="N804" i="3" s="1"/>
  <c r="I804" i="3"/>
  <c r="H805" i="3"/>
  <c r="E805" i="3"/>
  <c r="G805" i="3" s="1"/>
  <c r="D806" i="3" s="1"/>
  <c r="M806" i="3" s="1"/>
  <c r="F805" i="3"/>
  <c r="C806" i="3" s="1"/>
  <c r="F806" i="3" l="1"/>
  <c r="C807" i="3" s="1"/>
  <c r="E806" i="3"/>
  <c r="G806" i="3" s="1"/>
  <c r="D807" i="3" s="1"/>
  <c r="M807" i="3" s="1"/>
  <c r="H806" i="3"/>
  <c r="I805" i="3"/>
  <c r="J805" i="3"/>
  <c r="K805" i="3" s="1"/>
  <c r="L805" i="3" s="1"/>
  <c r="N805" i="3" s="1"/>
  <c r="J806" i="3" l="1"/>
  <c r="K806" i="3" s="1"/>
  <c r="L806" i="3" s="1"/>
  <c r="N806" i="3" s="1"/>
  <c r="I806" i="3"/>
  <c r="F807" i="3"/>
  <c r="C808" i="3" s="1"/>
  <c r="H807" i="3"/>
  <c r="E807" i="3"/>
  <c r="G807" i="3" s="1"/>
  <c r="D808" i="3" s="1"/>
  <c r="M808" i="3" s="1"/>
  <c r="I807" i="3" l="1"/>
  <c r="J807" i="3"/>
  <c r="K807" i="3" s="1"/>
  <c r="L807" i="3" s="1"/>
  <c r="N807" i="3" s="1"/>
  <c r="E808" i="3"/>
  <c r="G808" i="3" s="1"/>
  <c r="D809" i="3" s="1"/>
  <c r="M809" i="3" s="1"/>
  <c r="F808" i="3"/>
  <c r="C809" i="3" s="1"/>
  <c r="H808" i="3"/>
  <c r="J808" i="3" l="1"/>
  <c r="K808" i="3" s="1"/>
  <c r="L808" i="3" s="1"/>
  <c r="N808" i="3" s="1"/>
  <c r="I808" i="3"/>
  <c r="E809" i="3"/>
  <c r="G809" i="3" s="1"/>
  <c r="D810" i="3" s="1"/>
  <c r="M810" i="3" s="1"/>
  <c r="F809" i="3"/>
  <c r="C810" i="3" s="1"/>
  <c r="H809" i="3"/>
  <c r="E810" i="3" l="1"/>
  <c r="G810" i="3" s="1"/>
  <c r="D811" i="3" s="1"/>
  <c r="M811" i="3" s="1"/>
  <c r="F810" i="3"/>
  <c r="C811" i="3" s="1"/>
  <c r="H810" i="3"/>
  <c r="J809" i="3"/>
  <c r="K809" i="3" s="1"/>
  <c r="L809" i="3" s="1"/>
  <c r="N809" i="3" s="1"/>
  <c r="I809" i="3"/>
  <c r="J810" i="3" l="1"/>
  <c r="K810" i="3" s="1"/>
  <c r="L810" i="3" s="1"/>
  <c r="N810" i="3" s="1"/>
  <c r="I810" i="3"/>
  <c r="H811" i="3"/>
  <c r="E811" i="3"/>
  <c r="G811" i="3" s="1"/>
  <c r="D812" i="3" s="1"/>
  <c r="M812" i="3" s="1"/>
  <c r="F811" i="3"/>
  <c r="C812" i="3" s="1"/>
  <c r="I811" i="3" l="1"/>
  <c r="J811" i="3"/>
  <c r="K811" i="3" s="1"/>
  <c r="L811" i="3" s="1"/>
  <c r="N811" i="3" s="1"/>
  <c r="H812" i="3"/>
  <c r="E812" i="3"/>
  <c r="G812" i="3" s="1"/>
  <c r="D813" i="3" s="1"/>
  <c r="M813" i="3" s="1"/>
  <c r="F812" i="3"/>
  <c r="C813" i="3" s="1"/>
  <c r="E813" i="3" l="1"/>
  <c r="G813" i="3" s="1"/>
  <c r="D814" i="3" s="1"/>
  <c r="M814" i="3" s="1"/>
  <c r="F813" i="3"/>
  <c r="C814" i="3" s="1"/>
  <c r="H813" i="3"/>
  <c r="I812" i="3"/>
  <c r="J812" i="3"/>
  <c r="K812" i="3" s="1"/>
  <c r="L812" i="3" s="1"/>
  <c r="N812" i="3" s="1"/>
  <c r="I813" i="3" l="1"/>
  <c r="J813" i="3"/>
  <c r="K813" i="3" s="1"/>
  <c r="L813" i="3" s="1"/>
  <c r="N813" i="3" s="1"/>
  <c r="E814" i="3"/>
  <c r="G814" i="3" s="1"/>
  <c r="D815" i="3" s="1"/>
  <c r="M815" i="3" s="1"/>
  <c r="F814" i="3"/>
  <c r="C815" i="3" s="1"/>
  <c r="H814" i="3"/>
  <c r="I814" i="3" l="1"/>
  <c r="J814" i="3"/>
  <c r="K814" i="3" s="1"/>
  <c r="L814" i="3" s="1"/>
  <c r="N814" i="3" s="1"/>
  <c r="H815" i="3"/>
  <c r="E815" i="3"/>
  <c r="G815" i="3" s="1"/>
  <c r="D816" i="3" s="1"/>
  <c r="M816" i="3" s="1"/>
  <c r="F815" i="3"/>
  <c r="C816" i="3" s="1"/>
  <c r="F816" i="3" l="1"/>
  <c r="C817" i="3" s="1"/>
  <c r="E816" i="3"/>
  <c r="G816" i="3" s="1"/>
  <c r="D817" i="3" s="1"/>
  <c r="M817" i="3" s="1"/>
  <c r="H816" i="3"/>
  <c r="I815" i="3"/>
  <c r="J815" i="3"/>
  <c r="K815" i="3" s="1"/>
  <c r="L815" i="3" s="1"/>
  <c r="N815" i="3" s="1"/>
  <c r="J816" i="3" l="1"/>
  <c r="K816" i="3" s="1"/>
  <c r="L816" i="3" s="1"/>
  <c r="N816" i="3" s="1"/>
  <c r="I816" i="3"/>
  <c r="H817" i="3"/>
  <c r="E817" i="3"/>
  <c r="G817" i="3" s="1"/>
  <c r="D818" i="3" s="1"/>
  <c r="M818" i="3" s="1"/>
  <c r="F817" i="3"/>
  <c r="C818" i="3" s="1"/>
  <c r="F818" i="3" l="1"/>
  <c r="C819" i="3" s="1"/>
  <c r="H818" i="3"/>
  <c r="E818" i="3"/>
  <c r="G818" i="3" s="1"/>
  <c r="D819" i="3" s="1"/>
  <c r="M819" i="3" s="1"/>
  <c r="I817" i="3"/>
  <c r="J817" i="3"/>
  <c r="K817" i="3" s="1"/>
  <c r="L817" i="3" s="1"/>
  <c r="N817" i="3" s="1"/>
  <c r="J818" i="3" l="1"/>
  <c r="K818" i="3" s="1"/>
  <c r="L818" i="3" s="1"/>
  <c r="N818" i="3" s="1"/>
  <c r="I818" i="3"/>
  <c r="E819" i="3"/>
  <c r="G819" i="3" s="1"/>
  <c r="D820" i="3" s="1"/>
  <c r="M820" i="3" s="1"/>
  <c r="H819" i="3"/>
  <c r="F819" i="3"/>
  <c r="C820" i="3" s="1"/>
  <c r="F820" i="3" l="1"/>
  <c r="C821" i="3" s="1"/>
  <c r="H820" i="3"/>
  <c r="E820" i="3"/>
  <c r="G820" i="3" s="1"/>
  <c r="D821" i="3" s="1"/>
  <c r="M821" i="3" s="1"/>
  <c r="J819" i="3"/>
  <c r="K819" i="3" s="1"/>
  <c r="L819" i="3" s="1"/>
  <c r="N819" i="3" s="1"/>
  <c r="I819" i="3"/>
  <c r="J820" i="3" l="1"/>
  <c r="K820" i="3" s="1"/>
  <c r="L820" i="3" s="1"/>
  <c r="N820" i="3" s="1"/>
  <c r="I820" i="3"/>
  <c r="E821" i="3"/>
  <c r="G821" i="3" s="1"/>
  <c r="D822" i="3" s="1"/>
  <c r="M822" i="3" s="1"/>
  <c r="F821" i="3"/>
  <c r="C822" i="3" s="1"/>
  <c r="H821" i="3"/>
  <c r="J821" i="3" l="1"/>
  <c r="K821" i="3" s="1"/>
  <c r="L821" i="3" s="1"/>
  <c r="N821" i="3" s="1"/>
  <c r="I821" i="3"/>
  <c r="E822" i="3"/>
  <c r="G822" i="3" s="1"/>
  <c r="D823" i="3" s="1"/>
  <c r="M823" i="3" s="1"/>
  <c r="H822" i="3"/>
  <c r="F822" i="3"/>
  <c r="C823" i="3" s="1"/>
  <c r="H823" i="3" l="1"/>
  <c r="F823" i="3"/>
  <c r="C824" i="3" s="1"/>
  <c r="E823" i="3"/>
  <c r="G823" i="3" s="1"/>
  <c r="D824" i="3" s="1"/>
  <c r="M824" i="3" s="1"/>
  <c r="I822" i="3"/>
  <c r="J822" i="3"/>
  <c r="K822" i="3" s="1"/>
  <c r="L822" i="3" s="1"/>
  <c r="N822" i="3" s="1"/>
  <c r="F824" i="3" l="1"/>
  <c r="C825" i="3" s="1"/>
  <c r="E824" i="3"/>
  <c r="G824" i="3" s="1"/>
  <c r="D825" i="3" s="1"/>
  <c r="M825" i="3" s="1"/>
  <c r="H824" i="3"/>
  <c r="I823" i="3"/>
  <c r="J823" i="3"/>
  <c r="K823" i="3" s="1"/>
  <c r="L823" i="3" s="1"/>
  <c r="N823" i="3" s="1"/>
  <c r="J824" i="3" l="1"/>
  <c r="K824" i="3" s="1"/>
  <c r="L824" i="3" s="1"/>
  <c r="N824" i="3" s="1"/>
  <c r="I824" i="3"/>
  <c r="E825" i="3"/>
  <c r="G825" i="3" s="1"/>
  <c r="D826" i="3" s="1"/>
  <c r="M826" i="3" s="1"/>
  <c r="F825" i="3"/>
  <c r="C826" i="3" s="1"/>
  <c r="H825" i="3"/>
  <c r="I825" i="3" l="1"/>
  <c r="J825" i="3"/>
  <c r="K825" i="3" s="1"/>
  <c r="L825" i="3" s="1"/>
  <c r="N825" i="3" s="1"/>
  <c r="F826" i="3"/>
  <c r="C827" i="3" s="1"/>
  <c r="E826" i="3"/>
  <c r="G826" i="3" s="1"/>
  <c r="D827" i="3" s="1"/>
  <c r="M827" i="3" s="1"/>
  <c r="H826" i="3"/>
  <c r="J826" i="3" l="1"/>
  <c r="K826" i="3" s="1"/>
  <c r="L826" i="3" s="1"/>
  <c r="N826" i="3" s="1"/>
  <c r="I826" i="3"/>
  <c r="E827" i="3"/>
  <c r="G827" i="3" s="1"/>
  <c r="D828" i="3" s="1"/>
  <c r="M828" i="3" s="1"/>
  <c r="F827" i="3"/>
  <c r="C828" i="3" s="1"/>
  <c r="H827" i="3"/>
  <c r="J827" i="3" l="1"/>
  <c r="K827" i="3" s="1"/>
  <c r="L827" i="3" s="1"/>
  <c r="N827" i="3" s="1"/>
  <c r="I827" i="3"/>
  <c r="E828" i="3"/>
  <c r="G828" i="3" s="1"/>
  <c r="D829" i="3" s="1"/>
  <c r="M829" i="3" s="1"/>
  <c r="F828" i="3"/>
  <c r="C829" i="3" s="1"/>
  <c r="H828" i="3"/>
  <c r="J828" i="3" l="1"/>
  <c r="K828" i="3" s="1"/>
  <c r="L828" i="3" s="1"/>
  <c r="N828" i="3" s="1"/>
  <c r="I828" i="3"/>
  <c r="H829" i="3"/>
  <c r="E829" i="3"/>
  <c r="G829" i="3" s="1"/>
  <c r="D830" i="3" s="1"/>
  <c r="M830" i="3" s="1"/>
  <c r="F829" i="3"/>
  <c r="C830" i="3" s="1"/>
  <c r="F830" i="3" l="1"/>
  <c r="C831" i="3" s="1"/>
  <c r="E830" i="3"/>
  <c r="G830" i="3" s="1"/>
  <c r="D831" i="3" s="1"/>
  <c r="M831" i="3" s="1"/>
  <c r="H830" i="3"/>
  <c r="I829" i="3"/>
  <c r="J829" i="3"/>
  <c r="K829" i="3" s="1"/>
  <c r="L829" i="3" s="1"/>
  <c r="N829" i="3" s="1"/>
  <c r="J830" i="3" l="1"/>
  <c r="K830" i="3" s="1"/>
  <c r="L830" i="3" s="1"/>
  <c r="N830" i="3" s="1"/>
  <c r="I830" i="3"/>
  <c r="H831" i="3"/>
  <c r="F831" i="3"/>
  <c r="C832" i="3" s="1"/>
  <c r="E831" i="3"/>
  <c r="G831" i="3" s="1"/>
  <c r="D832" i="3" s="1"/>
  <c r="M832" i="3" s="1"/>
  <c r="H832" i="3" l="1"/>
  <c r="F832" i="3"/>
  <c r="C833" i="3" s="1"/>
  <c r="E832" i="3"/>
  <c r="G832" i="3" s="1"/>
  <c r="D833" i="3" s="1"/>
  <c r="M833" i="3" s="1"/>
  <c r="I831" i="3"/>
  <c r="J831" i="3"/>
  <c r="K831" i="3" s="1"/>
  <c r="L831" i="3" s="1"/>
  <c r="N831" i="3" s="1"/>
  <c r="E833" i="3" l="1"/>
  <c r="G833" i="3" s="1"/>
  <c r="D834" i="3" s="1"/>
  <c r="M834" i="3" s="1"/>
  <c r="H833" i="3"/>
  <c r="F833" i="3"/>
  <c r="C834" i="3" s="1"/>
  <c r="I832" i="3"/>
  <c r="J832" i="3"/>
  <c r="K832" i="3" s="1"/>
  <c r="L832" i="3" s="1"/>
  <c r="N832" i="3" s="1"/>
  <c r="H834" i="3" l="1"/>
  <c r="E834" i="3"/>
  <c r="G834" i="3" s="1"/>
  <c r="D835" i="3" s="1"/>
  <c r="M835" i="3" s="1"/>
  <c r="F834" i="3"/>
  <c r="C835" i="3" s="1"/>
  <c r="I833" i="3"/>
  <c r="J833" i="3"/>
  <c r="K833" i="3" s="1"/>
  <c r="L833" i="3" s="1"/>
  <c r="N833" i="3" s="1"/>
  <c r="H835" i="3" l="1"/>
  <c r="E835" i="3"/>
  <c r="G835" i="3" s="1"/>
  <c r="D836" i="3" s="1"/>
  <c r="M836" i="3" s="1"/>
  <c r="F835" i="3"/>
  <c r="C836" i="3" s="1"/>
  <c r="I834" i="3"/>
  <c r="J834" i="3"/>
  <c r="K834" i="3" s="1"/>
  <c r="L834" i="3" s="1"/>
  <c r="N834" i="3" s="1"/>
  <c r="E836" i="3" l="1"/>
  <c r="G836" i="3" s="1"/>
  <c r="D837" i="3" s="1"/>
  <c r="M837" i="3" s="1"/>
  <c r="H836" i="3"/>
  <c r="F836" i="3"/>
  <c r="C837" i="3" s="1"/>
  <c r="I835" i="3"/>
  <c r="J835" i="3"/>
  <c r="K835" i="3" s="1"/>
  <c r="L835" i="3" s="1"/>
  <c r="N835" i="3" s="1"/>
  <c r="E837" i="3" l="1"/>
  <c r="G837" i="3" s="1"/>
  <c r="D838" i="3" s="1"/>
  <c r="M838" i="3" s="1"/>
  <c r="F837" i="3"/>
  <c r="C838" i="3" s="1"/>
  <c r="H837" i="3"/>
  <c r="J836" i="3"/>
  <c r="K836" i="3" s="1"/>
  <c r="L836" i="3" s="1"/>
  <c r="N836" i="3" s="1"/>
  <c r="I836" i="3"/>
  <c r="I837" i="3" l="1"/>
  <c r="J837" i="3"/>
  <c r="K837" i="3" s="1"/>
  <c r="L837" i="3" s="1"/>
  <c r="N837" i="3" s="1"/>
  <c r="E838" i="3"/>
  <c r="G838" i="3" s="1"/>
  <c r="D839" i="3" s="1"/>
  <c r="M839" i="3" s="1"/>
  <c r="F838" i="3"/>
  <c r="C839" i="3" s="1"/>
  <c r="H838" i="3"/>
  <c r="J838" i="3" l="1"/>
  <c r="K838" i="3" s="1"/>
  <c r="L838" i="3" s="1"/>
  <c r="N838" i="3" s="1"/>
  <c r="I838" i="3"/>
  <c r="E839" i="3"/>
  <c r="G839" i="3" s="1"/>
  <c r="D840" i="3" s="1"/>
  <c r="M840" i="3" s="1"/>
  <c r="F839" i="3"/>
  <c r="C840" i="3" s="1"/>
  <c r="H839" i="3"/>
  <c r="J839" i="3" l="1"/>
  <c r="K839" i="3" s="1"/>
  <c r="L839" i="3" s="1"/>
  <c r="N839" i="3" s="1"/>
  <c r="I839" i="3"/>
  <c r="E840" i="3"/>
  <c r="G840" i="3" s="1"/>
  <c r="D841" i="3" s="1"/>
  <c r="F840" i="3"/>
  <c r="C841" i="3" s="1"/>
  <c r="H840" i="3"/>
  <c r="J840" i="3" l="1"/>
  <c r="K840" i="3" s="1"/>
  <c r="L840" i="3" s="1"/>
  <c r="N840" i="3" s="1"/>
  <c r="I840" i="3"/>
  <c r="E841" i="3"/>
  <c r="G841" i="3" s="1"/>
  <c r="D842" i="3" s="1"/>
  <c r="F841" i="3"/>
  <c r="C842" i="3" s="1"/>
  <c r="H841" i="3"/>
  <c r="M841" i="3"/>
  <c r="M842" i="3" l="1"/>
  <c r="I841" i="3"/>
  <c r="J841" i="3"/>
  <c r="K841" i="3" s="1"/>
  <c r="L841" i="3" s="1"/>
  <c r="N841" i="3" s="1"/>
  <c r="H842" i="3"/>
  <c r="E842" i="3"/>
  <c r="G842" i="3" s="1"/>
  <c r="D843" i="3" s="1"/>
  <c r="M843" i="3" s="1"/>
  <c r="F842" i="3"/>
  <c r="C843" i="3" s="1"/>
  <c r="E843" i="3" l="1"/>
  <c r="G843" i="3" s="1"/>
  <c r="D844" i="3" s="1"/>
  <c r="M844" i="3" s="1"/>
  <c r="H843" i="3"/>
  <c r="F843" i="3"/>
  <c r="C844" i="3" s="1"/>
  <c r="I842" i="3"/>
  <c r="J842" i="3"/>
  <c r="K842" i="3" s="1"/>
  <c r="L842" i="3" s="1"/>
  <c r="N842" i="3" s="1"/>
  <c r="F844" i="3" l="1"/>
  <c r="C845" i="3" s="1"/>
  <c r="E844" i="3"/>
  <c r="G844" i="3" s="1"/>
  <c r="D845" i="3" s="1"/>
  <c r="M845" i="3" s="1"/>
  <c r="H844" i="3"/>
  <c r="J843" i="3"/>
  <c r="K843" i="3" s="1"/>
  <c r="L843" i="3" s="1"/>
  <c r="N843" i="3" s="1"/>
  <c r="I843" i="3"/>
  <c r="I844" i="3" l="1"/>
  <c r="J844" i="3"/>
  <c r="K844" i="3" s="1"/>
  <c r="L844" i="3" s="1"/>
  <c r="N844" i="3" s="1"/>
  <c r="E845" i="3"/>
  <c r="G845" i="3" s="1"/>
  <c r="D846" i="3" s="1"/>
  <c r="M846" i="3" s="1"/>
  <c r="F845" i="3"/>
  <c r="C846" i="3" s="1"/>
  <c r="H845" i="3"/>
  <c r="F846" i="3" l="1"/>
  <c r="C847" i="3" s="1"/>
  <c r="E846" i="3"/>
  <c r="G846" i="3" s="1"/>
  <c r="D847" i="3" s="1"/>
  <c r="M847" i="3" s="1"/>
  <c r="H846" i="3"/>
  <c r="I845" i="3"/>
  <c r="J845" i="3"/>
  <c r="K845" i="3" s="1"/>
  <c r="L845" i="3" s="1"/>
  <c r="N845" i="3" s="1"/>
  <c r="I846" i="3" l="1"/>
  <c r="J846" i="3"/>
  <c r="K846" i="3" s="1"/>
  <c r="L846" i="3" s="1"/>
  <c r="N846" i="3" s="1"/>
  <c r="F847" i="3"/>
  <c r="C848" i="3" s="1"/>
  <c r="H847" i="3"/>
  <c r="E847" i="3"/>
  <c r="G847" i="3" s="1"/>
  <c r="D848" i="3" s="1"/>
  <c r="M848" i="3" s="1"/>
  <c r="J847" i="3" l="1"/>
  <c r="K847" i="3" s="1"/>
  <c r="L847" i="3" s="1"/>
  <c r="N847" i="3" s="1"/>
  <c r="I847" i="3"/>
  <c r="E848" i="3"/>
  <c r="G848" i="3" s="1"/>
  <c r="D849" i="3" s="1"/>
  <c r="M849" i="3" s="1"/>
  <c r="H848" i="3"/>
  <c r="F848" i="3"/>
  <c r="C849" i="3" s="1"/>
  <c r="H849" i="3" l="1"/>
  <c r="E849" i="3"/>
  <c r="G849" i="3" s="1"/>
  <c r="D850" i="3" s="1"/>
  <c r="M850" i="3" s="1"/>
  <c r="F849" i="3"/>
  <c r="C850" i="3" s="1"/>
  <c r="J848" i="3"/>
  <c r="K848" i="3" s="1"/>
  <c r="L848" i="3" s="1"/>
  <c r="N848" i="3" s="1"/>
  <c r="I848" i="3"/>
  <c r="F850" i="3" l="1"/>
  <c r="C851" i="3" s="1"/>
  <c r="E850" i="3"/>
  <c r="G850" i="3" s="1"/>
  <c r="D851" i="3" s="1"/>
  <c r="M851" i="3" s="1"/>
  <c r="H850" i="3"/>
  <c r="I849" i="3"/>
  <c r="J849" i="3"/>
  <c r="K849" i="3" s="1"/>
  <c r="L849" i="3" s="1"/>
  <c r="N849" i="3" s="1"/>
  <c r="I850" i="3" l="1"/>
  <c r="J850" i="3"/>
  <c r="K850" i="3" s="1"/>
  <c r="L850" i="3" s="1"/>
  <c r="N850" i="3" s="1"/>
  <c r="H851" i="3"/>
  <c r="E851" i="3"/>
  <c r="G851" i="3" s="1"/>
  <c r="D852" i="3" s="1"/>
  <c r="M852" i="3" s="1"/>
  <c r="F851" i="3"/>
  <c r="C852" i="3" s="1"/>
  <c r="H852" i="3" l="1"/>
  <c r="E852" i="3"/>
  <c r="G852" i="3" s="1"/>
  <c r="D853" i="3" s="1"/>
  <c r="M853" i="3" s="1"/>
  <c r="F852" i="3"/>
  <c r="C853" i="3" s="1"/>
  <c r="J851" i="3"/>
  <c r="K851" i="3" s="1"/>
  <c r="L851" i="3" s="1"/>
  <c r="N851" i="3" s="1"/>
  <c r="I851" i="3"/>
  <c r="E853" i="3" l="1"/>
  <c r="G853" i="3" s="1"/>
  <c r="D854" i="3" s="1"/>
  <c r="M854" i="3" s="1"/>
  <c r="F853" i="3"/>
  <c r="C854" i="3" s="1"/>
  <c r="H853" i="3"/>
  <c r="I852" i="3"/>
  <c r="J852" i="3"/>
  <c r="K852" i="3" s="1"/>
  <c r="L852" i="3" s="1"/>
  <c r="N852" i="3" s="1"/>
  <c r="I853" i="3" l="1"/>
  <c r="J853" i="3"/>
  <c r="K853" i="3" s="1"/>
  <c r="L853" i="3" s="1"/>
  <c r="N853" i="3" s="1"/>
  <c r="E854" i="3"/>
  <c r="G854" i="3" s="1"/>
  <c r="D855" i="3" s="1"/>
  <c r="M855" i="3" s="1"/>
  <c r="F854" i="3"/>
  <c r="C855" i="3" s="1"/>
  <c r="H854" i="3"/>
  <c r="I854" i="3" l="1"/>
  <c r="J854" i="3"/>
  <c r="K854" i="3" s="1"/>
  <c r="L854" i="3" s="1"/>
  <c r="N854" i="3" s="1"/>
  <c r="E855" i="3"/>
  <c r="G855" i="3" s="1"/>
  <c r="D856" i="3" s="1"/>
  <c r="M856" i="3" s="1"/>
  <c r="F855" i="3"/>
  <c r="C856" i="3" s="1"/>
  <c r="H855" i="3"/>
  <c r="I855" i="3" l="1"/>
  <c r="J855" i="3"/>
  <c r="K855" i="3" s="1"/>
  <c r="L855" i="3" s="1"/>
  <c r="N855" i="3" s="1"/>
  <c r="F856" i="3"/>
  <c r="C857" i="3" s="1"/>
  <c r="E856" i="3"/>
  <c r="G856" i="3" s="1"/>
  <c r="D857" i="3" s="1"/>
  <c r="M857" i="3" s="1"/>
  <c r="H856" i="3"/>
  <c r="J856" i="3" l="1"/>
  <c r="K856" i="3" s="1"/>
  <c r="L856" i="3" s="1"/>
  <c r="N856" i="3" s="1"/>
  <c r="I856" i="3"/>
  <c r="E857" i="3"/>
  <c r="G857" i="3" s="1"/>
  <c r="D858" i="3" s="1"/>
  <c r="M858" i="3" s="1"/>
  <c r="H857" i="3"/>
  <c r="F857" i="3"/>
  <c r="C858" i="3" s="1"/>
  <c r="E858" i="3" l="1"/>
  <c r="G858" i="3" s="1"/>
  <c r="D859" i="3" s="1"/>
  <c r="M859" i="3" s="1"/>
  <c r="F858" i="3"/>
  <c r="C859" i="3" s="1"/>
  <c r="H858" i="3"/>
  <c r="J857" i="3"/>
  <c r="K857" i="3" s="1"/>
  <c r="L857" i="3" s="1"/>
  <c r="N857" i="3" s="1"/>
  <c r="I857" i="3"/>
  <c r="I858" i="3" l="1"/>
  <c r="J858" i="3"/>
  <c r="K858" i="3" s="1"/>
  <c r="L858" i="3" s="1"/>
  <c r="N858" i="3" s="1"/>
  <c r="H859" i="3"/>
  <c r="E859" i="3"/>
  <c r="G859" i="3" s="1"/>
  <c r="D860" i="3" s="1"/>
  <c r="M860" i="3" s="1"/>
  <c r="F859" i="3"/>
  <c r="C860" i="3" s="1"/>
  <c r="E860" i="3" l="1"/>
  <c r="G860" i="3" s="1"/>
  <c r="D861" i="3" s="1"/>
  <c r="M861" i="3" s="1"/>
  <c r="H860" i="3"/>
  <c r="F860" i="3"/>
  <c r="C861" i="3" s="1"/>
  <c r="I859" i="3"/>
  <c r="J859" i="3"/>
  <c r="K859" i="3" s="1"/>
  <c r="L859" i="3" s="1"/>
  <c r="N859" i="3" s="1"/>
  <c r="H861" i="3" l="1"/>
  <c r="E861" i="3"/>
  <c r="G861" i="3" s="1"/>
  <c r="D862" i="3" s="1"/>
  <c r="M862" i="3" s="1"/>
  <c r="F861" i="3"/>
  <c r="C862" i="3" s="1"/>
  <c r="I860" i="3"/>
  <c r="J860" i="3"/>
  <c r="K860" i="3" s="1"/>
  <c r="L860" i="3" s="1"/>
  <c r="N860" i="3" s="1"/>
  <c r="E862" i="3" l="1"/>
  <c r="G862" i="3" s="1"/>
  <c r="D863" i="3" s="1"/>
  <c r="M863" i="3" s="1"/>
  <c r="F862" i="3"/>
  <c r="C863" i="3" s="1"/>
  <c r="H862" i="3"/>
  <c r="J861" i="3"/>
  <c r="K861" i="3" s="1"/>
  <c r="L861" i="3" s="1"/>
  <c r="N861" i="3" s="1"/>
  <c r="I861" i="3"/>
  <c r="I862" i="3" l="1"/>
  <c r="J862" i="3"/>
  <c r="K862" i="3" s="1"/>
  <c r="L862" i="3" s="1"/>
  <c r="N862" i="3" s="1"/>
  <c r="F863" i="3"/>
  <c r="C864" i="3" s="1"/>
  <c r="E863" i="3"/>
  <c r="G863" i="3" s="1"/>
  <c r="D864" i="3" s="1"/>
  <c r="M864" i="3" s="1"/>
  <c r="H863" i="3"/>
  <c r="J863" i="3" l="1"/>
  <c r="K863" i="3" s="1"/>
  <c r="L863" i="3" s="1"/>
  <c r="N863" i="3" s="1"/>
  <c r="I863" i="3"/>
  <c r="E864" i="3"/>
  <c r="G864" i="3" s="1"/>
  <c r="D865" i="3" s="1"/>
  <c r="M865" i="3" s="1"/>
  <c r="F864" i="3"/>
  <c r="C865" i="3" s="1"/>
  <c r="H864" i="3"/>
  <c r="I864" i="3" l="1"/>
  <c r="J864" i="3"/>
  <c r="K864" i="3" s="1"/>
  <c r="L864" i="3" s="1"/>
  <c r="N864" i="3" s="1"/>
  <c r="F865" i="3"/>
  <c r="C866" i="3" s="1"/>
  <c r="H865" i="3"/>
  <c r="E865" i="3"/>
  <c r="G865" i="3" s="1"/>
  <c r="D866" i="3" s="1"/>
  <c r="M866" i="3" s="1"/>
  <c r="J865" i="3" l="1"/>
  <c r="K865" i="3" s="1"/>
  <c r="L865" i="3" s="1"/>
  <c r="N865" i="3" s="1"/>
  <c r="I865" i="3"/>
  <c r="E866" i="3"/>
  <c r="G866" i="3" s="1"/>
  <c r="D867" i="3" s="1"/>
  <c r="M867" i="3" s="1"/>
  <c r="F866" i="3"/>
  <c r="C867" i="3" s="1"/>
  <c r="H866" i="3"/>
  <c r="J866" i="3" l="1"/>
  <c r="K866" i="3" s="1"/>
  <c r="L866" i="3" s="1"/>
  <c r="N866" i="3" s="1"/>
  <c r="I866" i="3"/>
  <c r="H867" i="3"/>
  <c r="E867" i="3"/>
  <c r="G867" i="3" s="1"/>
  <c r="D868" i="3" s="1"/>
  <c r="M868" i="3" s="1"/>
  <c r="F867" i="3"/>
  <c r="C868" i="3" s="1"/>
  <c r="E868" i="3" l="1"/>
  <c r="G868" i="3" s="1"/>
  <c r="D869" i="3" s="1"/>
  <c r="M869" i="3" s="1"/>
  <c r="F868" i="3"/>
  <c r="C869" i="3" s="1"/>
  <c r="H868" i="3"/>
  <c r="J867" i="3"/>
  <c r="K867" i="3" s="1"/>
  <c r="L867" i="3" s="1"/>
  <c r="N867" i="3" s="1"/>
  <c r="I867" i="3"/>
  <c r="I868" i="3" l="1"/>
  <c r="J868" i="3"/>
  <c r="K868" i="3" s="1"/>
  <c r="L868" i="3" s="1"/>
  <c r="N868" i="3" s="1"/>
  <c r="H869" i="3"/>
  <c r="E869" i="3"/>
  <c r="G869" i="3" s="1"/>
  <c r="D870" i="3" s="1"/>
  <c r="M870" i="3" s="1"/>
  <c r="F869" i="3"/>
  <c r="C870" i="3" s="1"/>
  <c r="E870" i="3" l="1"/>
  <c r="G870" i="3" s="1"/>
  <c r="D871" i="3" s="1"/>
  <c r="M871" i="3" s="1"/>
  <c r="H870" i="3"/>
  <c r="F870" i="3"/>
  <c r="C871" i="3" s="1"/>
  <c r="I869" i="3"/>
  <c r="J869" i="3"/>
  <c r="K869" i="3" s="1"/>
  <c r="L869" i="3" s="1"/>
  <c r="N869" i="3" s="1"/>
  <c r="H871" i="3" l="1"/>
  <c r="F871" i="3"/>
  <c r="C872" i="3" s="1"/>
  <c r="E871" i="3"/>
  <c r="G871" i="3" s="1"/>
  <c r="D872" i="3" s="1"/>
  <c r="M872" i="3" s="1"/>
  <c r="I870" i="3"/>
  <c r="J870" i="3"/>
  <c r="K870" i="3" s="1"/>
  <c r="L870" i="3" s="1"/>
  <c r="N870" i="3" s="1"/>
  <c r="F872" i="3" l="1"/>
  <c r="C873" i="3" s="1"/>
  <c r="E872" i="3"/>
  <c r="G872" i="3" s="1"/>
  <c r="D873" i="3" s="1"/>
  <c r="M873" i="3" s="1"/>
  <c r="H872" i="3"/>
  <c r="I871" i="3"/>
  <c r="J871" i="3"/>
  <c r="K871" i="3" s="1"/>
  <c r="L871" i="3" s="1"/>
  <c r="N871" i="3" s="1"/>
  <c r="J872" i="3" l="1"/>
  <c r="K872" i="3" s="1"/>
  <c r="L872" i="3" s="1"/>
  <c r="N872" i="3" s="1"/>
  <c r="I872" i="3"/>
  <c r="F873" i="3"/>
  <c r="C874" i="3" s="1"/>
  <c r="H873" i="3"/>
  <c r="E873" i="3"/>
  <c r="G873" i="3" s="1"/>
  <c r="D874" i="3" s="1"/>
  <c r="M874" i="3" s="1"/>
  <c r="J873" i="3" l="1"/>
  <c r="K873" i="3" s="1"/>
  <c r="L873" i="3" s="1"/>
  <c r="N873" i="3" s="1"/>
  <c r="I873" i="3"/>
  <c r="F874" i="3"/>
  <c r="C875" i="3" s="1"/>
  <c r="H874" i="3"/>
  <c r="E874" i="3"/>
  <c r="G874" i="3" s="1"/>
  <c r="D875" i="3" s="1"/>
  <c r="M875" i="3" s="1"/>
  <c r="I874" i="3" l="1"/>
  <c r="J874" i="3"/>
  <c r="K874" i="3" s="1"/>
  <c r="L874" i="3" s="1"/>
  <c r="N874" i="3" s="1"/>
  <c r="F875" i="3"/>
  <c r="C876" i="3" s="1"/>
  <c r="E875" i="3"/>
  <c r="G875" i="3" s="1"/>
  <c r="D876" i="3" s="1"/>
  <c r="M876" i="3" s="1"/>
  <c r="H875" i="3"/>
  <c r="I875" i="3" l="1"/>
  <c r="J875" i="3"/>
  <c r="K875" i="3" s="1"/>
  <c r="L875" i="3" s="1"/>
  <c r="N875" i="3" s="1"/>
  <c r="F876" i="3"/>
  <c r="C877" i="3" s="1"/>
  <c r="E876" i="3"/>
  <c r="G876" i="3" s="1"/>
  <c r="D877" i="3" s="1"/>
  <c r="M877" i="3" s="1"/>
  <c r="H876" i="3"/>
  <c r="E877" i="3" l="1"/>
  <c r="G877" i="3" s="1"/>
  <c r="D878" i="3" s="1"/>
  <c r="M878" i="3" s="1"/>
  <c r="F877" i="3"/>
  <c r="C878" i="3" s="1"/>
  <c r="H877" i="3"/>
  <c r="J876" i="3"/>
  <c r="K876" i="3" s="1"/>
  <c r="L876" i="3" s="1"/>
  <c r="N876" i="3" s="1"/>
  <c r="I876" i="3"/>
  <c r="I877" i="3" l="1"/>
  <c r="J877" i="3"/>
  <c r="K877" i="3" s="1"/>
  <c r="L877" i="3" s="1"/>
  <c r="N877" i="3" s="1"/>
  <c r="H878" i="3"/>
  <c r="E878" i="3"/>
  <c r="G878" i="3" s="1"/>
  <c r="D879" i="3" s="1"/>
  <c r="M879" i="3" s="1"/>
  <c r="F878" i="3"/>
  <c r="C879" i="3" s="1"/>
  <c r="F879" i="3" l="1"/>
  <c r="C880" i="3" s="1"/>
  <c r="H879" i="3"/>
  <c r="E879" i="3"/>
  <c r="G879" i="3" s="1"/>
  <c r="D880" i="3" s="1"/>
  <c r="M880" i="3" s="1"/>
  <c r="I878" i="3"/>
  <c r="J878" i="3"/>
  <c r="K878" i="3" s="1"/>
  <c r="L878" i="3" s="1"/>
  <c r="N878" i="3" s="1"/>
  <c r="J879" i="3" l="1"/>
  <c r="K879" i="3" s="1"/>
  <c r="L879" i="3" s="1"/>
  <c r="N879" i="3" s="1"/>
  <c r="I879" i="3"/>
  <c r="E880" i="3"/>
  <c r="G880" i="3" s="1"/>
  <c r="D881" i="3" s="1"/>
  <c r="M881" i="3" s="1"/>
  <c r="F880" i="3"/>
  <c r="C881" i="3" s="1"/>
  <c r="H880" i="3"/>
  <c r="J880" i="3" l="1"/>
  <c r="K880" i="3" s="1"/>
  <c r="L880" i="3" s="1"/>
  <c r="N880" i="3" s="1"/>
  <c r="I880" i="3"/>
  <c r="E881" i="3"/>
  <c r="G881" i="3" s="1"/>
  <c r="D882" i="3" s="1"/>
  <c r="M882" i="3" s="1"/>
  <c r="H881" i="3"/>
  <c r="F881" i="3"/>
  <c r="C882" i="3" s="1"/>
  <c r="E882" i="3" l="1"/>
  <c r="G882" i="3" s="1"/>
  <c r="D883" i="3" s="1"/>
  <c r="M883" i="3" s="1"/>
  <c r="H882" i="3"/>
  <c r="F882" i="3"/>
  <c r="C883" i="3" s="1"/>
  <c r="J881" i="3"/>
  <c r="K881" i="3" s="1"/>
  <c r="L881" i="3" s="1"/>
  <c r="N881" i="3" s="1"/>
  <c r="I881" i="3"/>
  <c r="H883" i="3" l="1"/>
  <c r="F883" i="3"/>
  <c r="C884" i="3" s="1"/>
  <c r="E883" i="3"/>
  <c r="G883" i="3" s="1"/>
  <c r="D884" i="3" s="1"/>
  <c r="M884" i="3" s="1"/>
  <c r="J882" i="3"/>
  <c r="K882" i="3" s="1"/>
  <c r="L882" i="3" s="1"/>
  <c r="N882" i="3" s="1"/>
  <c r="I882" i="3"/>
  <c r="H884" i="3" l="1"/>
  <c r="F884" i="3"/>
  <c r="C885" i="3" s="1"/>
  <c r="E884" i="3"/>
  <c r="G884" i="3" s="1"/>
  <c r="D885" i="3" s="1"/>
  <c r="M885" i="3" s="1"/>
  <c r="I883" i="3"/>
  <c r="J883" i="3"/>
  <c r="K883" i="3" s="1"/>
  <c r="L883" i="3" s="1"/>
  <c r="N883" i="3" s="1"/>
  <c r="F885" i="3" l="1"/>
  <c r="C886" i="3" s="1"/>
  <c r="H885" i="3"/>
  <c r="E885" i="3"/>
  <c r="G885" i="3" s="1"/>
  <c r="D886" i="3" s="1"/>
  <c r="M886" i="3" s="1"/>
  <c r="J884" i="3"/>
  <c r="K884" i="3" s="1"/>
  <c r="L884" i="3" s="1"/>
  <c r="N884" i="3" s="1"/>
  <c r="I884" i="3"/>
  <c r="J885" i="3" l="1"/>
  <c r="K885" i="3" s="1"/>
  <c r="L885" i="3" s="1"/>
  <c r="N885" i="3" s="1"/>
  <c r="I885" i="3"/>
  <c r="E886" i="3"/>
  <c r="G886" i="3" s="1"/>
  <c r="D887" i="3" s="1"/>
  <c r="M887" i="3" s="1"/>
  <c r="F886" i="3"/>
  <c r="C887" i="3" s="1"/>
  <c r="H886" i="3"/>
  <c r="J886" i="3" l="1"/>
  <c r="K886" i="3" s="1"/>
  <c r="L886" i="3" s="1"/>
  <c r="N886" i="3" s="1"/>
  <c r="I886" i="3"/>
  <c r="E887" i="3"/>
  <c r="G887" i="3" s="1"/>
  <c r="D888" i="3" s="1"/>
  <c r="M888" i="3" s="1"/>
  <c r="H887" i="3"/>
  <c r="F887" i="3"/>
  <c r="C888" i="3" s="1"/>
  <c r="J887" i="3" l="1"/>
  <c r="K887" i="3" s="1"/>
  <c r="L887" i="3" s="1"/>
  <c r="N887" i="3" s="1"/>
  <c r="I887" i="3"/>
  <c r="F888" i="3"/>
  <c r="C889" i="3" s="1"/>
  <c r="H888" i="3"/>
  <c r="E888" i="3"/>
  <c r="G888" i="3" s="1"/>
  <c r="D889" i="3" s="1"/>
  <c r="M889" i="3" s="1"/>
  <c r="I888" i="3" l="1"/>
  <c r="J888" i="3"/>
  <c r="K888" i="3" s="1"/>
  <c r="L888" i="3" s="1"/>
  <c r="N888" i="3" s="1"/>
  <c r="E889" i="3"/>
  <c r="G889" i="3" s="1"/>
  <c r="D890" i="3" s="1"/>
  <c r="M890" i="3" s="1"/>
  <c r="F889" i="3"/>
  <c r="C890" i="3" s="1"/>
  <c r="H889" i="3"/>
  <c r="J889" i="3" l="1"/>
  <c r="K889" i="3" s="1"/>
  <c r="L889" i="3" s="1"/>
  <c r="N889" i="3" s="1"/>
  <c r="I889" i="3"/>
  <c r="F890" i="3"/>
  <c r="C891" i="3" s="1"/>
  <c r="H890" i="3"/>
  <c r="E890" i="3"/>
  <c r="G890" i="3" s="1"/>
  <c r="D891" i="3" s="1"/>
  <c r="M891" i="3" s="1"/>
  <c r="J890" i="3" l="1"/>
  <c r="K890" i="3" s="1"/>
  <c r="L890" i="3" s="1"/>
  <c r="N890" i="3" s="1"/>
  <c r="I890" i="3"/>
  <c r="E891" i="3"/>
  <c r="G891" i="3" s="1"/>
  <c r="D892" i="3" s="1"/>
  <c r="M892" i="3" s="1"/>
  <c r="H891" i="3"/>
  <c r="F891" i="3"/>
  <c r="C892" i="3" s="1"/>
  <c r="E892" i="3" l="1"/>
  <c r="G892" i="3" s="1"/>
  <c r="D893" i="3" s="1"/>
  <c r="M893" i="3" s="1"/>
  <c r="H892" i="3"/>
  <c r="F892" i="3"/>
  <c r="C893" i="3" s="1"/>
  <c r="I891" i="3"/>
  <c r="J891" i="3"/>
  <c r="K891" i="3" s="1"/>
  <c r="L891" i="3" s="1"/>
  <c r="N891" i="3" s="1"/>
  <c r="E893" i="3" l="1"/>
  <c r="G893" i="3" s="1"/>
  <c r="D894" i="3" s="1"/>
  <c r="M894" i="3" s="1"/>
  <c r="F893" i="3"/>
  <c r="C894" i="3" s="1"/>
  <c r="H893" i="3"/>
  <c r="J892" i="3"/>
  <c r="K892" i="3" s="1"/>
  <c r="L892" i="3" s="1"/>
  <c r="N892" i="3" s="1"/>
  <c r="I892" i="3"/>
  <c r="I893" i="3" l="1"/>
  <c r="J893" i="3"/>
  <c r="K893" i="3" s="1"/>
  <c r="L893" i="3" s="1"/>
  <c r="N893" i="3" s="1"/>
  <c r="H894" i="3"/>
  <c r="E894" i="3"/>
  <c r="G894" i="3" s="1"/>
  <c r="D895" i="3" s="1"/>
  <c r="M895" i="3" s="1"/>
  <c r="F894" i="3"/>
  <c r="C895" i="3" s="1"/>
  <c r="F895" i="3" l="1"/>
  <c r="C896" i="3" s="1"/>
  <c r="E895" i="3"/>
  <c r="G895" i="3" s="1"/>
  <c r="D896" i="3" s="1"/>
  <c r="M896" i="3" s="1"/>
  <c r="H895" i="3"/>
  <c r="J894" i="3"/>
  <c r="K894" i="3" s="1"/>
  <c r="L894" i="3" s="1"/>
  <c r="N894" i="3" s="1"/>
  <c r="I894" i="3"/>
  <c r="J895" i="3" l="1"/>
  <c r="K895" i="3" s="1"/>
  <c r="L895" i="3" s="1"/>
  <c r="N895" i="3" s="1"/>
  <c r="I895" i="3"/>
  <c r="F896" i="3"/>
  <c r="C897" i="3" s="1"/>
  <c r="H896" i="3"/>
  <c r="E896" i="3"/>
  <c r="G896" i="3" s="1"/>
  <c r="D897" i="3" s="1"/>
  <c r="M897" i="3" s="1"/>
  <c r="E897" i="3" l="1"/>
  <c r="G897" i="3" s="1"/>
  <c r="D898" i="3" s="1"/>
  <c r="M898" i="3" s="1"/>
  <c r="F897" i="3"/>
  <c r="C898" i="3" s="1"/>
  <c r="H897" i="3"/>
  <c r="J896" i="3"/>
  <c r="K896" i="3" s="1"/>
  <c r="L896" i="3" s="1"/>
  <c r="N896" i="3" s="1"/>
  <c r="I896" i="3"/>
  <c r="J897" i="3" l="1"/>
  <c r="K897" i="3" s="1"/>
  <c r="L897" i="3" s="1"/>
  <c r="N897" i="3" s="1"/>
  <c r="I897" i="3"/>
  <c r="F898" i="3"/>
  <c r="C899" i="3" s="1"/>
  <c r="E898" i="3"/>
  <c r="G898" i="3" s="1"/>
  <c r="D899" i="3" s="1"/>
  <c r="M899" i="3" s="1"/>
  <c r="H898" i="3"/>
  <c r="J898" i="3" l="1"/>
  <c r="K898" i="3" s="1"/>
  <c r="L898" i="3" s="1"/>
  <c r="N898" i="3" s="1"/>
  <c r="I898" i="3"/>
  <c r="H899" i="3"/>
  <c r="E899" i="3"/>
  <c r="G899" i="3" s="1"/>
  <c r="D900" i="3" s="1"/>
  <c r="M900" i="3" s="1"/>
  <c r="F899" i="3"/>
  <c r="C900" i="3" s="1"/>
  <c r="H900" i="3" l="1"/>
  <c r="F900" i="3"/>
  <c r="C901" i="3" s="1"/>
  <c r="E900" i="3"/>
  <c r="G900" i="3" s="1"/>
  <c r="D901" i="3" s="1"/>
  <c r="M901" i="3" s="1"/>
  <c r="J899" i="3"/>
  <c r="K899" i="3" s="1"/>
  <c r="L899" i="3" s="1"/>
  <c r="N899" i="3" s="1"/>
  <c r="I899" i="3"/>
  <c r="H901" i="3" l="1"/>
  <c r="E901" i="3"/>
  <c r="G901" i="3" s="1"/>
  <c r="D902" i="3" s="1"/>
  <c r="M902" i="3" s="1"/>
  <c r="F901" i="3"/>
  <c r="C902" i="3" s="1"/>
  <c r="J900" i="3"/>
  <c r="K900" i="3" s="1"/>
  <c r="L900" i="3" s="1"/>
  <c r="N900" i="3" s="1"/>
  <c r="I900" i="3"/>
  <c r="H902" i="3" l="1"/>
  <c r="F902" i="3"/>
  <c r="C903" i="3" s="1"/>
  <c r="E902" i="3"/>
  <c r="G902" i="3" s="1"/>
  <c r="D903" i="3" s="1"/>
  <c r="M903" i="3" s="1"/>
  <c r="I901" i="3"/>
  <c r="J901" i="3"/>
  <c r="K901" i="3" s="1"/>
  <c r="L901" i="3" s="1"/>
  <c r="N901" i="3" s="1"/>
  <c r="F903" i="3" l="1"/>
  <c r="C904" i="3" s="1"/>
  <c r="E903" i="3"/>
  <c r="G903" i="3" s="1"/>
  <c r="D904" i="3" s="1"/>
  <c r="M904" i="3" s="1"/>
  <c r="H903" i="3"/>
  <c r="J902" i="3"/>
  <c r="K902" i="3" s="1"/>
  <c r="L902" i="3" s="1"/>
  <c r="N902" i="3" s="1"/>
  <c r="I902" i="3"/>
  <c r="J903" i="3" l="1"/>
  <c r="K903" i="3" s="1"/>
  <c r="L903" i="3" s="1"/>
  <c r="N903" i="3" s="1"/>
  <c r="I903" i="3"/>
  <c r="H904" i="3"/>
  <c r="E904" i="3"/>
  <c r="G904" i="3" s="1"/>
  <c r="D905" i="3" s="1"/>
  <c r="M905" i="3" s="1"/>
  <c r="F904" i="3"/>
  <c r="C905" i="3" s="1"/>
  <c r="F905" i="3" l="1"/>
  <c r="C906" i="3" s="1"/>
  <c r="H905" i="3"/>
  <c r="E905" i="3"/>
  <c r="G905" i="3" s="1"/>
  <c r="D906" i="3" s="1"/>
  <c r="M906" i="3" s="1"/>
  <c r="J904" i="3"/>
  <c r="K904" i="3" s="1"/>
  <c r="L904" i="3" s="1"/>
  <c r="N904" i="3" s="1"/>
  <c r="I904" i="3"/>
  <c r="I905" i="3" l="1"/>
  <c r="J905" i="3"/>
  <c r="K905" i="3" s="1"/>
  <c r="L905" i="3" s="1"/>
  <c r="N905" i="3" s="1"/>
  <c r="H906" i="3"/>
  <c r="E906" i="3"/>
  <c r="G906" i="3" s="1"/>
  <c r="D907" i="3" s="1"/>
  <c r="M907" i="3" s="1"/>
  <c r="F906" i="3"/>
  <c r="C907" i="3" s="1"/>
  <c r="H907" i="3" l="1"/>
  <c r="E907" i="3"/>
  <c r="G907" i="3" s="1"/>
  <c r="D908" i="3" s="1"/>
  <c r="M908" i="3" s="1"/>
  <c r="F907" i="3"/>
  <c r="C908" i="3" s="1"/>
  <c r="J906" i="3"/>
  <c r="K906" i="3" s="1"/>
  <c r="L906" i="3" s="1"/>
  <c r="N906" i="3" s="1"/>
  <c r="I906" i="3"/>
  <c r="E908" i="3" l="1"/>
  <c r="G908" i="3" s="1"/>
  <c r="D909" i="3" s="1"/>
  <c r="M909" i="3" s="1"/>
  <c r="H908" i="3"/>
  <c r="F908" i="3"/>
  <c r="C909" i="3" s="1"/>
  <c r="I907" i="3"/>
  <c r="J907" i="3"/>
  <c r="K907" i="3" s="1"/>
  <c r="L907" i="3" s="1"/>
  <c r="N907" i="3" s="1"/>
  <c r="E909" i="3" l="1"/>
  <c r="G909" i="3" s="1"/>
  <c r="D910" i="3" s="1"/>
  <c r="M910" i="3" s="1"/>
  <c r="H909" i="3"/>
  <c r="F909" i="3"/>
  <c r="C910" i="3" s="1"/>
  <c r="J908" i="3"/>
  <c r="K908" i="3" s="1"/>
  <c r="L908" i="3" s="1"/>
  <c r="N908" i="3" s="1"/>
  <c r="I908" i="3"/>
  <c r="J909" i="3" l="1"/>
  <c r="K909" i="3" s="1"/>
  <c r="L909" i="3" s="1"/>
  <c r="N909" i="3" s="1"/>
  <c r="I909" i="3"/>
  <c r="E910" i="3"/>
  <c r="G910" i="3" s="1"/>
  <c r="D911" i="3" s="1"/>
  <c r="M911" i="3" s="1"/>
  <c r="F910" i="3"/>
  <c r="C911" i="3" s="1"/>
  <c r="H910" i="3"/>
  <c r="I910" i="3" l="1"/>
  <c r="J910" i="3"/>
  <c r="K910" i="3" s="1"/>
  <c r="L910" i="3" s="1"/>
  <c r="N910" i="3" s="1"/>
  <c r="F911" i="3"/>
  <c r="C912" i="3" s="1"/>
  <c r="H911" i="3"/>
  <c r="E911" i="3"/>
  <c r="G911" i="3" s="1"/>
  <c r="D912" i="3" s="1"/>
  <c r="M912" i="3" s="1"/>
  <c r="J911" i="3" l="1"/>
  <c r="K911" i="3" s="1"/>
  <c r="L911" i="3" s="1"/>
  <c r="N911" i="3" s="1"/>
  <c r="I911" i="3"/>
  <c r="E912" i="3"/>
  <c r="G912" i="3" s="1"/>
  <c r="D913" i="3" s="1"/>
  <c r="M913" i="3" s="1"/>
  <c r="H912" i="3"/>
  <c r="F912" i="3"/>
  <c r="C913" i="3" s="1"/>
  <c r="E913" i="3" l="1"/>
  <c r="G913" i="3" s="1"/>
  <c r="D914" i="3" s="1"/>
  <c r="M914" i="3" s="1"/>
  <c r="F913" i="3"/>
  <c r="C914" i="3" s="1"/>
  <c r="H913" i="3"/>
  <c r="J912" i="3"/>
  <c r="K912" i="3" s="1"/>
  <c r="L912" i="3" s="1"/>
  <c r="N912" i="3" s="1"/>
  <c r="I912" i="3"/>
  <c r="J913" i="3" l="1"/>
  <c r="K913" i="3" s="1"/>
  <c r="L913" i="3" s="1"/>
  <c r="N913" i="3" s="1"/>
  <c r="I913" i="3"/>
  <c r="H914" i="3"/>
  <c r="F914" i="3"/>
  <c r="C915" i="3" s="1"/>
  <c r="E914" i="3"/>
  <c r="G914" i="3" s="1"/>
  <c r="D915" i="3" s="1"/>
  <c r="M915" i="3" s="1"/>
  <c r="H915" i="3" l="1"/>
  <c r="F915" i="3"/>
  <c r="C916" i="3" s="1"/>
  <c r="E915" i="3"/>
  <c r="G915" i="3" s="1"/>
  <c r="D916" i="3" s="1"/>
  <c r="M916" i="3" s="1"/>
  <c r="I914" i="3"/>
  <c r="J914" i="3"/>
  <c r="K914" i="3" s="1"/>
  <c r="L914" i="3" s="1"/>
  <c r="N914" i="3" s="1"/>
  <c r="H916" i="3" l="1"/>
  <c r="E916" i="3"/>
  <c r="G916" i="3" s="1"/>
  <c r="D917" i="3" s="1"/>
  <c r="M917" i="3" s="1"/>
  <c r="F916" i="3"/>
  <c r="C917" i="3" s="1"/>
  <c r="J915" i="3"/>
  <c r="K915" i="3" s="1"/>
  <c r="L915" i="3" s="1"/>
  <c r="N915" i="3" s="1"/>
  <c r="I915" i="3"/>
  <c r="E917" i="3" l="1"/>
  <c r="G917" i="3" s="1"/>
  <c r="D918" i="3" s="1"/>
  <c r="M918" i="3" s="1"/>
  <c r="F917" i="3"/>
  <c r="C918" i="3" s="1"/>
  <c r="H917" i="3"/>
  <c r="I916" i="3"/>
  <c r="J916" i="3"/>
  <c r="K916" i="3" s="1"/>
  <c r="L916" i="3" s="1"/>
  <c r="N916" i="3" s="1"/>
  <c r="I917" i="3" l="1"/>
  <c r="J917" i="3"/>
  <c r="K917" i="3" s="1"/>
  <c r="L917" i="3" s="1"/>
  <c r="N917" i="3" s="1"/>
  <c r="F918" i="3"/>
  <c r="C919" i="3" s="1"/>
  <c r="H918" i="3"/>
  <c r="E918" i="3"/>
  <c r="G918" i="3" s="1"/>
  <c r="D919" i="3" s="1"/>
  <c r="M919" i="3" s="1"/>
  <c r="I918" i="3" l="1"/>
  <c r="J918" i="3"/>
  <c r="K918" i="3" s="1"/>
  <c r="L918" i="3" s="1"/>
  <c r="N918" i="3" s="1"/>
  <c r="F919" i="3"/>
  <c r="C920" i="3" s="1"/>
  <c r="H919" i="3"/>
  <c r="E919" i="3"/>
  <c r="G919" i="3" s="1"/>
  <c r="D920" i="3" s="1"/>
  <c r="M920" i="3" s="1"/>
  <c r="F920" i="3" l="1"/>
  <c r="C921" i="3" s="1"/>
  <c r="H920" i="3"/>
  <c r="E920" i="3"/>
  <c r="G920" i="3" s="1"/>
  <c r="D921" i="3" s="1"/>
  <c r="M921" i="3" s="1"/>
  <c r="I919" i="3"/>
  <c r="J919" i="3"/>
  <c r="K919" i="3" s="1"/>
  <c r="L919" i="3" s="1"/>
  <c r="N919" i="3" s="1"/>
  <c r="J920" i="3" l="1"/>
  <c r="K920" i="3" s="1"/>
  <c r="L920" i="3" s="1"/>
  <c r="N920" i="3" s="1"/>
  <c r="I920" i="3"/>
  <c r="H921" i="3"/>
  <c r="E921" i="3"/>
  <c r="G921" i="3" s="1"/>
  <c r="D922" i="3" s="1"/>
  <c r="M922" i="3" s="1"/>
  <c r="F921" i="3"/>
  <c r="C922" i="3" s="1"/>
  <c r="F922" i="3" l="1"/>
  <c r="C923" i="3" s="1"/>
  <c r="E922" i="3"/>
  <c r="G922" i="3" s="1"/>
  <c r="D923" i="3" s="1"/>
  <c r="M923" i="3" s="1"/>
  <c r="H922" i="3"/>
  <c r="I921" i="3"/>
  <c r="J921" i="3"/>
  <c r="K921" i="3" s="1"/>
  <c r="L921" i="3" s="1"/>
  <c r="N921" i="3" s="1"/>
  <c r="J922" i="3" l="1"/>
  <c r="K922" i="3" s="1"/>
  <c r="L922" i="3" s="1"/>
  <c r="N922" i="3" s="1"/>
  <c r="I922" i="3"/>
  <c r="F923" i="3"/>
  <c r="C924" i="3" s="1"/>
  <c r="H923" i="3"/>
  <c r="E923" i="3"/>
  <c r="G923" i="3" s="1"/>
  <c r="D924" i="3" s="1"/>
  <c r="M924" i="3" s="1"/>
  <c r="H924" i="3" l="1"/>
  <c r="E924" i="3"/>
  <c r="G924" i="3" s="1"/>
  <c r="D925" i="3" s="1"/>
  <c r="M925" i="3" s="1"/>
  <c r="F924" i="3"/>
  <c r="C925" i="3" s="1"/>
  <c r="I923" i="3"/>
  <c r="J923" i="3"/>
  <c r="K923" i="3" s="1"/>
  <c r="L923" i="3" s="1"/>
  <c r="N923" i="3" s="1"/>
  <c r="H925" i="3" l="1"/>
  <c r="F925" i="3"/>
  <c r="C926" i="3" s="1"/>
  <c r="E925" i="3"/>
  <c r="G925" i="3" s="1"/>
  <c r="D926" i="3" s="1"/>
  <c r="M926" i="3" s="1"/>
  <c r="I924" i="3"/>
  <c r="J924" i="3"/>
  <c r="K924" i="3" s="1"/>
  <c r="L924" i="3" s="1"/>
  <c r="N924" i="3" s="1"/>
  <c r="E926" i="3" l="1"/>
  <c r="G926" i="3" s="1"/>
  <c r="D927" i="3" s="1"/>
  <c r="M927" i="3" s="1"/>
  <c r="F926" i="3"/>
  <c r="C927" i="3" s="1"/>
  <c r="H926" i="3"/>
  <c r="J925" i="3"/>
  <c r="K925" i="3" s="1"/>
  <c r="L925" i="3" s="1"/>
  <c r="N925" i="3" s="1"/>
  <c r="I925" i="3"/>
  <c r="I926" i="3" l="1"/>
  <c r="J926" i="3"/>
  <c r="K926" i="3" s="1"/>
  <c r="L926" i="3" s="1"/>
  <c r="N926" i="3" s="1"/>
  <c r="H927" i="3"/>
  <c r="E927" i="3"/>
  <c r="G927" i="3" s="1"/>
  <c r="D928" i="3" s="1"/>
  <c r="M928" i="3" s="1"/>
  <c r="F927" i="3"/>
  <c r="C928" i="3" s="1"/>
  <c r="H928" i="3" l="1"/>
  <c r="F928" i="3"/>
  <c r="C929" i="3" s="1"/>
  <c r="E928" i="3"/>
  <c r="G928" i="3" s="1"/>
  <c r="D929" i="3" s="1"/>
  <c r="M929" i="3" s="1"/>
  <c r="J927" i="3"/>
  <c r="K927" i="3" s="1"/>
  <c r="L927" i="3" s="1"/>
  <c r="N927" i="3" s="1"/>
  <c r="I927" i="3"/>
  <c r="H929" i="3" l="1"/>
  <c r="E929" i="3"/>
  <c r="G929" i="3" s="1"/>
  <c r="D930" i="3" s="1"/>
  <c r="M930" i="3" s="1"/>
  <c r="F929" i="3"/>
  <c r="C930" i="3" s="1"/>
  <c r="J928" i="3"/>
  <c r="K928" i="3" s="1"/>
  <c r="L928" i="3" s="1"/>
  <c r="N928" i="3" s="1"/>
  <c r="I928" i="3"/>
  <c r="H930" i="3" l="1"/>
  <c r="E930" i="3"/>
  <c r="G930" i="3" s="1"/>
  <c r="D931" i="3" s="1"/>
  <c r="M931" i="3" s="1"/>
  <c r="F930" i="3"/>
  <c r="C931" i="3" s="1"/>
  <c r="I929" i="3"/>
  <c r="J929" i="3"/>
  <c r="K929" i="3" s="1"/>
  <c r="L929" i="3" s="1"/>
  <c r="N929" i="3" s="1"/>
  <c r="H931" i="3" l="1"/>
  <c r="E931" i="3"/>
  <c r="G931" i="3" s="1"/>
  <c r="D932" i="3" s="1"/>
  <c r="M932" i="3" s="1"/>
  <c r="F931" i="3"/>
  <c r="C932" i="3" s="1"/>
  <c r="I930" i="3"/>
  <c r="J930" i="3"/>
  <c r="K930" i="3" s="1"/>
  <c r="L930" i="3" s="1"/>
  <c r="N930" i="3" s="1"/>
  <c r="F932" i="3" l="1"/>
  <c r="C933" i="3" s="1"/>
  <c r="H932" i="3"/>
  <c r="E932" i="3"/>
  <c r="G932" i="3" s="1"/>
  <c r="D933" i="3" s="1"/>
  <c r="M933" i="3" s="1"/>
  <c r="J931" i="3"/>
  <c r="K931" i="3" s="1"/>
  <c r="L931" i="3" s="1"/>
  <c r="N931" i="3" s="1"/>
  <c r="I931" i="3"/>
  <c r="J932" i="3" l="1"/>
  <c r="K932" i="3" s="1"/>
  <c r="L932" i="3" s="1"/>
  <c r="N932" i="3" s="1"/>
  <c r="I932" i="3"/>
  <c r="F933" i="3"/>
  <c r="C934" i="3" s="1"/>
  <c r="H933" i="3"/>
  <c r="E933" i="3"/>
  <c r="G933" i="3" s="1"/>
  <c r="D934" i="3" s="1"/>
  <c r="M934" i="3" s="1"/>
  <c r="F934" i="3" l="1"/>
  <c r="C935" i="3" s="1"/>
  <c r="H934" i="3"/>
  <c r="E934" i="3"/>
  <c r="G934" i="3" s="1"/>
  <c r="D935" i="3" s="1"/>
  <c r="M935" i="3" s="1"/>
  <c r="J933" i="3"/>
  <c r="K933" i="3" s="1"/>
  <c r="L933" i="3" s="1"/>
  <c r="N933" i="3" s="1"/>
  <c r="I933" i="3"/>
  <c r="I934" i="3" l="1"/>
  <c r="J934" i="3"/>
  <c r="K934" i="3" s="1"/>
  <c r="L934" i="3" s="1"/>
  <c r="N934" i="3" s="1"/>
  <c r="H935" i="3"/>
  <c r="F935" i="3"/>
  <c r="C936" i="3" s="1"/>
  <c r="E935" i="3"/>
  <c r="G935" i="3" s="1"/>
  <c r="D936" i="3" s="1"/>
  <c r="M936" i="3" s="1"/>
  <c r="F936" i="3" l="1"/>
  <c r="C937" i="3" s="1"/>
  <c r="E936" i="3"/>
  <c r="G936" i="3" s="1"/>
  <c r="D937" i="3" s="1"/>
  <c r="M937" i="3" s="1"/>
  <c r="H936" i="3"/>
  <c r="I935" i="3"/>
  <c r="J935" i="3"/>
  <c r="K935" i="3" s="1"/>
  <c r="L935" i="3" s="1"/>
  <c r="N935" i="3" s="1"/>
  <c r="I936" i="3" l="1"/>
  <c r="J936" i="3"/>
  <c r="K936" i="3" s="1"/>
  <c r="L936" i="3" s="1"/>
  <c r="N936" i="3" s="1"/>
  <c r="E937" i="3"/>
  <c r="G937" i="3" s="1"/>
  <c r="D938" i="3" s="1"/>
  <c r="M938" i="3" s="1"/>
  <c r="H937" i="3"/>
  <c r="F937" i="3"/>
  <c r="C938" i="3" s="1"/>
  <c r="E938" i="3" l="1"/>
  <c r="G938" i="3" s="1"/>
  <c r="D939" i="3" s="1"/>
  <c r="M939" i="3" s="1"/>
  <c r="F938" i="3"/>
  <c r="C939" i="3" s="1"/>
  <c r="H938" i="3"/>
  <c r="I937" i="3"/>
  <c r="J937" i="3"/>
  <c r="K937" i="3" s="1"/>
  <c r="L937" i="3" s="1"/>
  <c r="N937" i="3" s="1"/>
  <c r="I938" i="3" l="1"/>
  <c r="J938" i="3"/>
  <c r="K938" i="3" s="1"/>
  <c r="L938" i="3" s="1"/>
  <c r="N938" i="3" s="1"/>
  <c r="E939" i="3"/>
  <c r="G939" i="3" s="1"/>
  <c r="D940" i="3" s="1"/>
  <c r="M940" i="3" s="1"/>
  <c r="F939" i="3"/>
  <c r="C940" i="3" s="1"/>
  <c r="H939" i="3"/>
  <c r="I939" i="3" l="1"/>
  <c r="J939" i="3"/>
  <c r="K939" i="3" s="1"/>
  <c r="L939" i="3" s="1"/>
  <c r="N939" i="3" s="1"/>
  <c r="H940" i="3"/>
  <c r="E940" i="3"/>
  <c r="G940" i="3" s="1"/>
  <c r="D941" i="3" s="1"/>
  <c r="M941" i="3" s="1"/>
  <c r="F940" i="3"/>
  <c r="C941" i="3" s="1"/>
  <c r="H941" i="3" l="1"/>
  <c r="E941" i="3"/>
  <c r="G941" i="3" s="1"/>
  <c r="D942" i="3" s="1"/>
  <c r="M942" i="3" s="1"/>
  <c r="F941" i="3"/>
  <c r="C942" i="3" s="1"/>
  <c r="J940" i="3"/>
  <c r="K940" i="3" s="1"/>
  <c r="L940" i="3" s="1"/>
  <c r="N940" i="3" s="1"/>
  <c r="I940" i="3"/>
  <c r="F942" i="3" l="1"/>
  <c r="C943" i="3" s="1"/>
  <c r="H942" i="3"/>
  <c r="E942" i="3"/>
  <c r="G942" i="3" s="1"/>
  <c r="D943" i="3" s="1"/>
  <c r="M943" i="3" s="1"/>
  <c r="J941" i="3"/>
  <c r="K941" i="3" s="1"/>
  <c r="L941" i="3" s="1"/>
  <c r="N941" i="3" s="1"/>
  <c r="I941" i="3"/>
  <c r="J942" i="3" l="1"/>
  <c r="K942" i="3" s="1"/>
  <c r="L942" i="3" s="1"/>
  <c r="N942" i="3" s="1"/>
  <c r="I942" i="3"/>
  <c r="E943" i="3"/>
  <c r="G943" i="3" s="1"/>
  <c r="D944" i="3" s="1"/>
  <c r="M944" i="3" s="1"/>
  <c r="F943" i="3"/>
  <c r="C944" i="3" s="1"/>
  <c r="H943" i="3"/>
  <c r="I943" i="3" l="1"/>
  <c r="J943" i="3"/>
  <c r="K943" i="3" s="1"/>
  <c r="L943" i="3" s="1"/>
  <c r="N943" i="3" s="1"/>
  <c r="H944" i="3"/>
  <c r="E944" i="3"/>
  <c r="G944" i="3" s="1"/>
  <c r="D945" i="3" s="1"/>
  <c r="M945" i="3" s="1"/>
  <c r="F944" i="3"/>
  <c r="C945" i="3" s="1"/>
  <c r="F945" i="3" l="1"/>
  <c r="C946" i="3" s="1"/>
  <c r="H945" i="3"/>
  <c r="E945" i="3"/>
  <c r="G945" i="3" s="1"/>
  <c r="D946" i="3" s="1"/>
  <c r="M946" i="3" s="1"/>
  <c r="J944" i="3"/>
  <c r="K944" i="3" s="1"/>
  <c r="L944" i="3" s="1"/>
  <c r="N944" i="3" s="1"/>
  <c r="I944" i="3"/>
  <c r="J945" i="3" l="1"/>
  <c r="K945" i="3" s="1"/>
  <c r="L945" i="3" s="1"/>
  <c r="N945" i="3" s="1"/>
  <c r="I945" i="3"/>
  <c r="E946" i="3"/>
  <c r="G946" i="3" s="1"/>
  <c r="D947" i="3" s="1"/>
  <c r="M947" i="3" s="1"/>
  <c r="F946" i="3"/>
  <c r="C947" i="3" s="1"/>
  <c r="H946" i="3"/>
  <c r="I946" i="3" l="1"/>
  <c r="J946" i="3"/>
  <c r="K946" i="3" s="1"/>
  <c r="L946" i="3" s="1"/>
  <c r="N946" i="3" s="1"/>
  <c r="E947" i="3"/>
  <c r="G947" i="3" s="1"/>
  <c r="D948" i="3" s="1"/>
  <c r="M948" i="3" s="1"/>
  <c r="F947" i="3"/>
  <c r="C948" i="3" s="1"/>
  <c r="H947" i="3"/>
  <c r="J947" i="3" l="1"/>
  <c r="K947" i="3" s="1"/>
  <c r="L947" i="3" s="1"/>
  <c r="N947" i="3" s="1"/>
  <c r="I947" i="3"/>
  <c r="H948" i="3"/>
  <c r="E948" i="3"/>
  <c r="G948" i="3" s="1"/>
  <c r="D949" i="3" s="1"/>
  <c r="M949" i="3" s="1"/>
  <c r="F948" i="3"/>
  <c r="C949" i="3" s="1"/>
  <c r="F949" i="3" l="1"/>
  <c r="C950" i="3" s="1"/>
  <c r="H949" i="3"/>
  <c r="E949" i="3"/>
  <c r="G949" i="3" s="1"/>
  <c r="D950" i="3" s="1"/>
  <c r="M950" i="3" s="1"/>
  <c r="J948" i="3"/>
  <c r="K948" i="3" s="1"/>
  <c r="L948" i="3" s="1"/>
  <c r="N948" i="3" s="1"/>
  <c r="I948" i="3"/>
  <c r="J949" i="3" l="1"/>
  <c r="K949" i="3" s="1"/>
  <c r="L949" i="3" s="1"/>
  <c r="N949" i="3" s="1"/>
  <c r="I949" i="3"/>
  <c r="F950" i="3"/>
  <c r="C951" i="3" s="1"/>
  <c r="E950" i="3"/>
  <c r="G950" i="3" s="1"/>
  <c r="D951" i="3" s="1"/>
  <c r="M951" i="3" s="1"/>
  <c r="H950" i="3"/>
  <c r="J950" i="3" l="1"/>
  <c r="K950" i="3" s="1"/>
  <c r="L950" i="3" s="1"/>
  <c r="N950" i="3" s="1"/>
  <c r="I950" i="3"/>
  <c r="H951" i="3"/>
  <c r="E951" i="3"/>
  <c r="G951" i="3" s="1"/>
  <c r="D952" i="3" s="1"/>
  <c r="M952" i="3" s="1"/>
  <c r="F951" i="3"/>
  <c r="C952" i="3" s="1"/>
  <c r="H952" i="3" l="1"/>
  <c r="E952" i="3"/>
  <c r="G952" i="3" s="1"/>
  <c r="D953" i="3" s="1"/>
  <c r="M953" i="3" s="1"/>
  <c r="F952" i="3"/>
  <c r="C953" i="3" s="1"/>
  <c r="I951" i="3"/>
  <c r="J951" i="3"/>
  <c r="K951" i="3" s="1"/>
  <c r="L951" i="3" s="1"/>
  <c r="N951" i="3" s="1"/>
  <c r="E953" i="3" l="1"/>
  <c r="G953" i="3" s="1"/>
  <c r="D954" i="3" s="1"/>
  <c r="M954" i="3" s="1"/>
  <c r="F953" i="3"/>
  <c r="C954" i="3" s="1"/>
  <c r="H953" i="3"/>
  <c r="I952" i="3"/>
  <c r="J952" i="3"/>
  <c r="K952" i="3" s="1"/>
  <c r="L952" i="3" s="1"/>
  <c r="N952" i="3" s="1"/>
  <c r="I953" i="3" l="1"/>
  <c r="J953" i="3"/>
  <c r="K953" i="3" s="1"/>
  <c r="L953" i="3" s="1"/>
  <c r="N953" i="3" s="1"/>
  <c r="H954" i="3"/>
  <c r="E954" i="3"/>
  <c r="G954" i="3" s="1"/>
  <c r="D955" i="3" s="1"/>
  <c r="M955" i="3" s="1"/>
  <c r="F954" i="3"/>
  <c r="C955" i="3" s="1"/>
  <c r="F955" i="3" l="1"/>
  <c r="C956" i="3" s="1"/>
  <c r="H955" i="3"/>
  <c r="E955" i="3"/>
  <c r="G955" i="3" s="1"/>
  <c r="D956" i="3" s="1"/>
  <c r="M956" i="3" s="1"/>
  <c r="I954" i="3"/>
  <c r="J954" i="3"/>
  <c r="K954" i="3" s="1"/>
  <c r="L954" i="3" s="1"/>
  <c r="N954" i="3" s="1"/>
  <c r="I955" i="3" l="1"/>
  <c r="J955" i="3"/>
  <c r="K955" i="3" s="1"/>
  <c r="L955" i="3" s="1"/>
  <c r="N955" i="3" s="1"/>
  <c r="H956" i="3"/>
  <c r="F956" i="3"/>
  <c r="C957" i="3" s="1"/>
  <c r="E956" i="3"/>
  <c r="G956" i="3" s="1"/>
  <c r="D957" i="3" s="1"/>
  <c r="M957" i="3" s="1"/>
  <c r="F957" i="3" l="1"/>
  <c r="C958" i="3" s="1"/>
  <c r="H957" i="3"/>
  <c r="E957" i="3"/>
  <c r="G957" i="3" s="1"/>
  <c r="D958" i="3" s="1"/>
  <c r="M958" i="3" s="1"/>
  <c r="J956" i="3"/>
  <c r="K956" i="3" s="1"/>
  <c r="L956" i="3" s="1"/>
  <c r="N956" i="3" s="1"/>
  <c r="I956" i="3"/>
  <c r="I957" i="3" l="1"/>
  <c r="J957" i="3"/>
  <c r="K957" i="3" s="1"/>
  <c r="L957" i="3" s="1"/>
  <c r="N957" i="3" s="1"/>
  <c r="H958" i="3"/>
  <c r="E958" i="3"/>
  <c r="G958" i="3" s="1"/>
  <c r="D959" i="3" s="1"/>
  <c r="M959" i="3" s="1"/>
  <c r="F958" i="3"/>
  <c r="C959" i="3" s="1"/>
  <c r="H959" i="3" l="1"/>
  <c r="F959" i="3"/>
  <c r="C960" i="3" s="1"/>
  <c r="E959" i="3"/>
  <c r="G959" i="3" s="1"/>
  <c r="D960" i="3" s="1"/>
  <c r="M960" i="3" s="1"/>
  <c r="J958" i="3"/>
  <c r="K958" i="3" s="1"/>
  <c r="L958" i="3" s="1"/>
  <c r="N958" i="3" s="1"/>
  <c r="I958" i="3"/>
  <c r="H960" i="3" l="1"/>
  <c r="E960" i="3"/>
  <c r="G960" i="3" s="1"/>
  <c r="D961" i="3" s="1"/>
  <c r="M961" i="3" s="1"/>
  <c r="F960" i="3"/>
  <c r="C961" i="3" s="1"/>
  <c r="I959" i="3"/>
  <c r="J959" i="3"/>
  <c r="K959" i="3" s="1"/>
  <c r="L959" i="3" s="1"/>
  <c r="N959" i="3" s="1"/>
  <c r="H961" i="3" l="1"/>
  <c r="E961" i="3"/>
  <c r="G961" i="3" s="1"/>
  <c r="D962" i="3" s="1"/>
  <c r="M962" i="3" s="1"/>
  <c r="F961" i="3"/>
  <c r="C962" i="3" s="1"/>
  <c r="I960" i="3"/>
  <c r="J960" i="3"/>
  <c r="K960" i="3" s="1"/>
  <c r="L960" i="3" s="1"/>
  <c r="N960" i="3" s="1"/>
  <c r="F962" i="3" l="1"/>
  <c r="C963" i="3" s="1"/>
  <c r="E962" i="3"/>
  <c r="G962" i="3" s="1"/>
  <c r="D963" i="3" s="1"/>
  <c r="M963" i="3" s="1"/>
  <c r="H962" i="3"/>
  <c r="J961" i="3"/>
  <c r="K961" i="3" s="1"/>
  <c r="L961" i="3" s="1"/>
  <c r="N961" i="3" s="1"/>
  <c r="I961" i="3"/>
  <c r="J962" i="3" l="1"/>
  <c r="K962" i="3" s="1"/>
  <c r="L962" i="3" s="1"/>
  <c r="N962" i="3" s="1"/>
  <c r="I962" i="3"/>
  <c r="E963" i="3"/>
  <c r="G963" i="3" s="1"/>
  <c r="D964" i="3" s="1"/>
  <c r="M964" i="3" s="1"/>
  <c r="F963" i="3"/>
  <c r="C964" i="3" s="1"/>
  <c r="H963" i="3"/>
  <c r="H964" i="3" l="1"/>
  <c r="E964" i="3"/>
  <c r="G964" i="3" s="1"/>
  <c r="D965" i="3" s="1"/>
  <c r="M965" i="3" s="1"/>
  <c r="F964" i="3"/>
  <c r="C965" i="3" s="1"/>
  <c r="I963" i="3"/>
  <c r="J963" i="3"/>
  <c r="K963" i="3" s="1"/>
  <c r="L963" i="3" s="1"/>
  <c r="N963" i="3" s="1"/>
  <c r="F965" i="3" l="1"/>
  <c r="C966" i="3" s="1"/>
  <c r="H965" i="3"/>
  <c r="E965" i="3"/>
  <c r="G965" i="3" s="1"/>
  <c r="D966" i="3" s="1"/>
  <c r="M966" i="3" s="1"/>
  <c r="I964" i="3"/>
  <c r="J964" i="3"/>
  <c r="K964" i="3" s="1"/>
  <c r="L964" i="3" s="1"/>
  <c r="N964" i="3" s="1"/>
  <c r="J965" i="3" l="1"/>
  <c r="K965" i="3" s="1"/>
  <c r="L965" i="3" s="1"/>
  <c r="N965" i="3" s="1"/>
  <c r="I965" i="3"/>
  <c r="E966" i="3"/>
  <c r="G966" i="3" s="1"/>
  <c r="D967" i="3" s="1"/>
  <c r="M967" i="3" s="1"/>
  <c r="F966" i="3"/>
  <c r="C967" i="3" s="1"/>
  <c r="H966" i="3"/>
  <c r="I966" i="3" l="1"/>
  <c r="J966" i="3"/>
  <c r="K966" i="3" s="1"/>
  <c r="L966" i="3" s="1"/>
  <c r="N966" i="3" s="1"/>
  <c r="H967" i="3"/>
  <c r="E967" i="3"/>
  <c r="G967" i="3" s="1"/>
  <c r="D968" i="3" s="1"/>
  <c r="M968" i="3" s="1"/>
  <c r="F967" i="3"/>
  <c r="C968" i="3" s="1"/>
  <c r="H968" i="3" l="1"/>
  <c r="E968" i="3"/>
  <c r="G968" i="3" s="1"/>
  <c r="D969" i="3" s="1"/>
  <c r="M969" i="3" s="1"/>
  <c r="F968" i="3"/>
  <c r="C969" i="3" s="1"/>
  <c r="I967" i="3"/>
  <c r="J967" i="3"/>
  <c r="K967" i="3" s="1"/>
  <c r="L967" i="3" s="1"/>
  <c r="N967" i="3" s="1"/>
  <c r="H969" i="3" l="1"/>
  <c r="F969" i="3"/>
  <c r="C970" i="3" s="1"/>
  <c r="E969" i="3"/>
  <c r="G969" i="3" s="1"/>
  <c r="D970" i="3" s="1"/>
  <c r="M970" i="3" s="1"/>
  <c r="I968" i="3"/>
  <c r="J968" i="3"/>
  <c r="K968" i="3" s="1"/>
  <c r="L968" i="3" s="1"/>
  <c r="N968" i="3" s="1"/>
  <c r="H970" i="3" l="1"/>
  <c r="E970" i="3"/>
  <c r="G970" i="3" s="1"/>
  <c r="D971" i="3" s="1"/>
  <c r="M971" i="3" s="1"/>
  <c r="F970" i="3"/>
  <c r="C971" i="3" s="1"/>
  <c r="J969" i="3"/>
  <c r="K969" i="3" s="1"/>
  <c r="L969" i="3" s="1"/>
  <c r="N969" i="3" s="1"/>
  <c r="I969" i="3"/>
  <c r="H971" i="3" l="1"/>
  <c r="E971" i="3"/>
  <c r="G971" i="3" s="1"/>
  <c r="D972" i="3" s="1"/>
  <c r="M972" i="3" s="1"/>
  <c r="F971" i="3"/>
  <c r="C972" i="3" s="1"/>
  <c r="J970" i="3"/>
  <c r="K970" i="3" s="1"/>
  <c r="L970" i="3" s="1"/>
  <c r="N970" i="3" s="1"/>
  <c r="I970" i="3"/>
  <c r="F972" i="3" l="1"/>
  <c r="C973" i="3" s="1"/>
  <c r="H972" i="3"/>
  <c r="E972" i="3"/>
  <c r="G972" i="3" s="1"/>
  <c r="D973" i="3" s="1"/>
  <c r="M973" i="3" s="1"/>
  <c r="I971" i="3"/>
  <c r="J971" i="3"/>
  <c r="K971" i="3" s="1"/>
  <c r="L971" i="3" s="1"/>
  <c r="N971" i="3" s="1"/>
  <c r="J972" i="3" l="1"/>
  <c r="K972" i="3" s="1"/>
  <c r="L972" i="3" s="1"/>
  <c r="N972" i="3" s="1"/>
  <c r="I972" i="3"/>
  <c r="E973" i="3"/>
  <c r="G973" i="3" s="1"/>
  <c r="D974" i="3" s="1"/>
  <c r="M974" i="3" s="1"/>
  <c r="H973" i="3"/>
  <c r="F973" i="3"/>
  <c r="C974" i="3" s="1"/>
  <c r="E974" i="3" l="1"/>
  <c r="G974" i="3" s="1"/>
  <c r="D975" i="3" s="1"/>
  <c r="M975" i="3" s="1"/>
  <c r="F974" i="3"/>
  <c r="C975" i="3" s="1"/>
  <c r="H974" i="3"/>
  <c r="I973" i="3"/>
  <c r="J973" i="3"/>
  <c r="K973" i="3" s="1"/>
  <c r="L973" i="3" s="1"/>
  <c r="N973" i="3" s="1"/>
  <c r="I974" i="3" l="1"/>
  <c r="J974" i="3"/>
  <c r="K974" i="3" s="1"/>
  <c r="L974" i="3" s="1"/>
  <c r="N974" i="3" s="1"/>
  <c r="F975" i="3"/>
  <c r="C976" i="3" s="1"/>
  <c r="H975" i="3"/>
  <c r="E975" i="3"/>
  <c r="G975" i="3" s="1"/>
  <c r="D976" i="3" s="1"/>
  <c r="M976" i="3" s="1"/>
  <c r="J975" i="3" l="1"/>
  <c r="K975" i="3" s="1"/>
  <c r="L975" i="3" s="1"/>
  <c r="N975" i="3" s="1"/>
  <c r="I975" i="3"/>
  <c r="F976" i="3"/>
  <c r="C977" i="3" s="1"/>
  <c r="E976" i="3"/>
  <c r="G976" i="3" s="1"/>
  <c r="D977" i="3" s="1"/>
  <c r="M977" i="3" s="1"/>
  <c r="H976" i="3"/>
  <c r="I976" i="3" l="1"/>
  <c r="J976" i="3"/>
  <c r="K976" i="3" s="1"/>
  <c r="L976" i="3" s="1"/>
  <c r="N976" i="3" s="1"/>
  <c r="F977" i="3"/>
  <c r="C978" i="3" s="1"/>
  <c r="H977" i="3"/>
  <c r="E977" i="3"/>
  <c r="G977" i="3" s="1"/>
  <c r="D978" i="3" s="1"/>
  <c r="M978" i="3" s="1"/>
  <c r="J977" i="3" l="1"/>
  <c r="K977" i="3" s="1"/>
  <c r="L977" i="3" s="1"/>
  <c r="N977" i="3" s="1"/>
  <c r="I977" i="3"/>
  <c r="H978" i="3"/>
  <c r="E978" i="3"/>
  <c r="G978" i="3" s="1"/>
  <c r="D979" i="3" s="1"/>
  <c r="M979" i="3" s="1"/>
  <c r="F978" i="3"/>
  <c r="C979" i="3" s="1"/>
  <c r="F979" i="3" l="1"/>
  <c r="C980" i="3" s="1"/>
  <c r="H979" i="3"/>
  <c r="E979" i="3"/>
  <c r="G979" i="3" s="1"/>
  <c r="D980" i="3" s="1"/>
  <c r="M980" i="3" s="1"/>
  <c r="J978" i="3"/>
  <c r="K978" i="3" s="1"/>
  <c r="L978" i="3" s="1"/>
  <c r="N978" i="3" s="1"/>
  <c r="I978" i="3"/>
  <c r="I979" i="3" l="1"/>
  <c r="J979" i="3"/>
  <c r="K979" i="3" s="1"/>
  <c r="L979" i="3" s="1"/>
  <c r="N979" i="3" s="1"/>
  <c r="E980" i="3"/>
  <c r="G980" i="3" s="1"/>
  <c r="D981" i="3" s="1"/>
  <c r="M981" i="3" s="1"/>
  <c r="H980" i="3"/>
  <c r="F980" i="3"/>
  <c r="C981" i="3" s="1"/>
  <c r="E981" i="3" l="1"/>
  <c r="G981" i="3" s="1"/>
  <c r="D982" i="3" s="1"/>
  <c r="M982" i="3" s="1"/>
  <c r="F981" i="3"/>
  <c r="C982" i="3" s="1"/>
  <c r="H981" i="3"/>
  <c r="I980" i="3"/>
  <c r="J980" i="3"/>
  <c r="K980" i="3" s="1"/>
  <c r="L980" i="3" s="1"/>
  <c r="N980" i="3" s="1"/>
  <c r="J981" i="3" l="1"/>
  <c r="K981" i="3" s="1"/>
  <c r="L981" i="3" s="1"/>
  <c r="N981" i="3" s="1"/>
  <c r="I981" i="3"/>
  <c r="F982" i="3"/>
  <c r="C983" i="3" s="1"/>
  <c r="H982" i="3"/>
  <c r="E982" i="3"/>
  <c r="G982" i="3" s="1"/>
  <c r="D983" i="3" s="1"/>
  <c r="M983" i="3" s="1"/>
  <c r="J982" i="3" l="1"/>
  <c r="K982" i="3" s="1"/>
  <c r="L982" i="3" s="1"/>
  <c r="N982" i="3" s="1"/>
  <c r="I982" i="3"/>
  <c r="E983" i="3"/>
  <c r="G983" i="3" s="1"/>
  <c r="D984" i="3" s="1"/>
  <c r="M984" i="3" s="1"/>
  <c r="F983" i="3"/>
  <c r="C984" i="3" s="1"/>
  <c r="H983" i="3"/>
  <c r="H984" i="3" l="1"/>
  <c r="E984" i="3"/>
  <c r="G984" i="3" s="1"/>
  <c r="D985" i="3" s="1"/>
  <c r="M985" i="3" s="1"/>
  <c r="F984" i="3"/>
  <c r="C985" i="3" s="1"/>
  <c r="I983" i="3"/>
  <c r="J983" i="3"/>
  <c r="K983" i="3" s="1"/>
  <c r="L983" i="3" s="1"/>
  <c r="N983" i="3" s="1"/>
  <c r="F985" i="3" l="1"/>
  <c r="C986" i="3" s="1"/>
  <c r="H985" i="3"/>
  <c r="E985" i="3"/>
  <c r="G985" i="3" s="1"/>
  <c r="D986" i="3" s="1"/>
  <c r="M986" i="3" s="1"/>
  <c r="I984" i="3"/>
  <c r="J984" i="3"/>
  <c r="K984" i="3" s="1"/>
  <c r="L984" i="3" s="1"/>
  <c r="N984" i="3" s="1"/>
  <c r="J985" i="3" l="1"/>
  <c r="K985" i="3" s="1"/>
  <c r="L985" i="3" s="1"/>
  <c r="N985" i="3" s="1"/>
  <c r="I985" i="3"/>
  <c r="E986" i="3"/>
  <c r="G986" i="3" s="1"/>
  <c r="D987" i="3" s="1"/>
  <c r="M987" i="3" s="1"/>
  <c r="F986" i="3"/>
  <c r="C987" i="3" s="1"/>
  <c r="H986" i="3"/>
  <c r="I986" i="3" l="1"/>
  <c r="J986" i="3"/>
  <c r="K986" i="3" s="1"/>
  <c r="L986" i="3" s="1"/>
  <c r="N986" i="3" s="1"/>
  <c r="H987" i="3"/>
  <c r="E987" i="3"/>
  <c r="G987" i="3" s="1"/>
  <c r="D988" i="3" s="1"/>
  <c r="M988" i="3" s="1"/>
  <c r="F987" i="3"/>
  <c r="C988" i="3" s="1"/>
  <c r="H988" i="3" l="1"/>
  <c r="E988" i="3"/>
  <c r="G988" i="3" s="1"/>
  <c r="D989" i="3" s="1"/>
  <c r="M989" i="3" s="1"/>
  <c r="F988" i="3"/>
  <c r="C989" i="3" s="1"/>
  <c r="I987" i="3"/>
  <c r="J987" i="3"/>
  <c r="K987" i="3" s="1"/>
  <c r="L987" i="3" s="1"/>
  <c r="N987" i="3" s="1"/>
  <c r="H989" i="3" l="1"/>
  <c r="F989" i="3"/>
  <c r="C990" i="3" s="1"/>
  <c r="E989" i="3"/>
  <c r="G989" i="3" s="1"/>
  <c r="D990" i="3" s="1"/>
  <c r="M990" i="3" s="1"/>
  <c r="I988" i="3"/>
  <c r="J988" i="3"/>
  <c r="K988" i="3" s="1"/>
  <c r="L988" i="3" s="1"/>
  <c r="N988" i="3" s="1"/>
  <c r="H990" i="3" l="1"/>
  <c r="E990" i="3"/>
  <c r="G990" i="3" s="1"/>
  <c r="D991" i="3" s="1"/>
  <c r="M991" i="3" s="1"/>
  <c r="F990" i="3"/>
  <c r="C991" i="3" s="1"/>
  <c r="I989" i="3"/>
  <c r="J989" i="3"/>
  <c r="K989" i="3" s="1"/>
  <c r="L989" i="3" s="1"/>
  <c r="N989" i="3" s="1"/>
  <c r="H991" i="3" l="1"/>
  <c r="E991" i="3"/>
  <c r="G991" i="3" s="1"/>
  <c r="D992" i="3" s="1"/>
  <c r="M992" i="3" s="1"/>
  <c r="F991" i="3"/>
  <c r="C992" i="3" s="1"/>
  <c r="I990" i="3"/>
  <c r="J990" i="3"/>
  <c r="K990" i="3" s="1"/>
  <c r="L990" i="3" s="1"/>
  <c r="N990" i="3" s="1"/>
  <c r="H992" i="3" l="1"/>
  <c r="E992" i="3"/>
  <c r="G992" i="3" s="1"/>
  <c r="D993" i="3" s="1"/>
  <c r="M993" i="3" s="1"/>
  <c r="F992" i="3"/>
  <c r="C993" i="3" s="1"/>
  <c r="I991" i="3"/>
  <c r="J991" i="3"/>
  <c r="K991" i="3" s="1"/>
  <c r="L991" i="3" s="1"/>
  <c r="N991" i="3" s="1"/>
  <c r="E993" i="3" l="1"/>
  <c r="G993" i="3" s="1"/>
  <c r="D994" i="3" s="1"/>
  <c r="M994" i="3" s="1"/>
  <c r="F993" i="3"/>
  <c r="C994" i="3" s="1"/>
  <c r="H993" i="3"/>
  <c r="I992" i="3"/>
  <c r="J992" i="3"/>
  <c r="K992" i="3" s="1"/>
  <c r="L992" i="3" s="1"/>
  <c r="N992" i="3" s="1"/>
  <c r="I993" i="3" l="1"/>
  <c r="J993" i="3"/>
  <c r="K993" i="3" s="1"/>
  <c r="L993" i="3" s="1"/>
  <c r="N993" i="3" s="1"/>
  <c r="H994" i="3"/>
  <c r="E994" i="3"/>
  <c r="G994" i="3" s="1"/>
  <c r="D995" i="3" s="1"/>
  <c r="M995" i="3" s="1"/>
  <c r="F994" i="3"/>
  <c r="C995" i="3" s="1"/>
  <c r="E995" i="3" l="1"/>
  <c r="G995" i="3" s="1"/>
  <c r="D996" i="3" s="1"/>
  <c r="M996" i="3" s="1"/>
  <c r="F995" i="3"/>
  <c r="C996" i="3" s="1"/>
  <c r="H995" i="3"/>
  <c r="I994" i="3"/>
  <c r="J994" i="3"/>
  <c r="K994" i="3" s="1"/>
  <c r="L994" i="3" s="1"/>
  <c r="N994" i="3" s="1"/>
  <c r="J995" i="3" l="1"/>
  <c r="K995" i="3" s="1"/>
  <c r="L995" i="3" s="1"/>
  <c r="N995" i="3" s="1"/>
  <c r="I995" i="3"/>
  <c r="E996" i="3"/>
  <c r="G996" i="3" s="1"/>
  <c r="D997" i="3" s="1"/>
  <c r="M997" i="3" s="1"/>
  <c r="F996" i="3"/>
  <c r="C997" i="3" s="1"/>
  <c r="H996" i="3"/>
  <c r="I996" i="3" l="1"/>
  <c r="J996" i="3"/>
  <c r="K996" i="3" s="1"/>
  <c r="L996" i="3" s="1"/>
  <c r="N996" i="3" s="1"/>
  <c r="F997" i="3"/>
  <c r="C998" i="3" s="1"/>
  <c r="E997" i="3"/>
  <c r="G997" i="3" s="1"/>
  <c r="D998" i="3" s="1"/>
  <c r="M998" i="3" s="1"/>
  <c r="H997" i="3"/>
  <c r="I997" i="3" l="1"/>
  <c r="J997" i="3"/>
  <c r="K997" i="3" s="1"/>
  <c r="L997" i="3" s="1"/>
  <c r="N997" i="3" s="1"/>
  <c r="E998" i="3"/>
  <c r="G998" i="3" s="1"/>
  <c r="D999" i="3" s="1"/>
  <c r="M999" i="3" s="1"/>
  <c r="H998" i="3"/>
  <c r="F998" i="3"/>
  <c r="C999" i="3" s="1"/>
  <c r="H999" i="3" l="1"/>
  <c r="F999" i="3"/>
  <c r="C1000" i="3" s="1"/>
  <c r="E999" i="3"/>
  <c r="G999" i="3" s="1"/>
  <c r="D1000" i="3" s="1"/>
  <c r="M1000" i="3" s="1"/>
  <c r="I998" i="3"/>
  <c r="J998" i="3"/>
  <c r="K998" i="3" s="1"/>
  <c r="L998" i="3" s="1"/>
  <c r="N998" i="3" s="1"/>
  <c r="E1000" i="3" l="1"/>
  <c r="G1000" i="3" s="1"/>
  <c r="D1001" i="3" s="1"/>
  <c r="M1001" i="3" s="1"/>
  <c r="F1000" i="3"/>
  <c r="C1001" i="3" s="1"/>
  <c r="H1000" i="3"/>
  <c r="I999" i="3"/>
  <c r="J999" i="3"/>
  <c r="K999" i="3" s="1"/>
  <c r="L999" i="3" s="1"/>
  <c r="N999" i="3" s="1"/>
  <c r="I1000" i="3" l="1"/>
  <c r="J1000" i="3"/>
  <c r="K1000" i="3" s="1"/>
  <c r="L1000" i="3" s="1"/>
  <c r="N1000" i="3" s="1"/>
  <c r="F1001" i="3"/>
  <c r="C1002" i="3" s="1"/>
  <c r="H1001" i="3"/>
  <c r="E1001" i="3"/>
  <c r="G1001" i="3" s="1"/>
  <c r="D1002" i="3" s="1"/>
  <c r="M1002" i="3" s="1"/>
  <c r="I1001" i="3" l="1"/>
  <c r="J1001" i="3"/>
  <c r="K1001" i="3" s="1"/>
  <c r="L1001" i="3" s="1"/>
  <c r="N1001" i="3" s="1"/>
  <c r="H1002" i="3"/>
  <c r="E1002" i="3"/>
  <c r="G1002" i="3" s="1"/>
  <c r="D1003" i="3" s="1"/>
  <c r="M1003" i="3" s="1"/>
  <c r="F1002" i="3"/>
  <c r="C1003" i="3" s="1"/>
  <c r="F1003" i="3" l="1"/>
  <c r="C1004" i="3" s="1"/>
  <c r="E1003" i="3"/>
  <c r="G1003" i="3" s="1"/>
  <c r="D1004" i="3" s="1"/>
  <c r="M1004" i="3" s="1"/>
  <c r="H1003" i="3"/>
  <c r="I1002" i="3"/>
  <c r="J1002" i="3"/>
  <c r="K1002" i="3" s="1"/>
  <c r="L1002" i="3" s="1"/>
  <c r="N1002" i="3" s="1"/>
  <c r="J1003" i="3" l="1"/>
  <c r="K1003" i="3" s="1"/>
  <c r="L1003" i="3" s="1"/>
  <c r="N1003" i="3" s="1"/>
  <c r="I1003" i="3"/>
  <c r="H1004" i="3"/>
  <c r="F1004" i="3"/>
  <c r="C1005" i="3" s="1"/>
  <c r="E1004" i="3"/>
  <c r="G1004" i="3" s="1"/>
  <c r="D1005" i="3" s="1"/>
  <c r="M1005" i="3" s="1"/>
  <c r="F1005" i="3" l="1"/>
  <c r="C1006" i="3" s="1"/>
  <c r="H1005" i="3"/>
  <c r="E1005" i="3"/>
  <c r="G1005" i="3" s="1"/>
  <c r="D1006" i="3" s="1"/>
  <c r="M1006" i="3" s="1"/>
  <c r="J1004" i="3"/>
  <c r="K1004" i="3" s="1"/>
  <c r="L1004" i="3" s="1"/>
  <c r="N1004" i="3" s="1"/>
  <c r="I1004" i="3"/>
  <c r="I1005" i="3" l="1"/>
  <c r="J1005" i="3"/>
  <c r="K1005" i="3" s="1"/>
  <c r="L1005" i="3" s="1"/>
  <c r="N1005" i="3" s="1"/>
  <c r="E1006" i="3"/>
  <c r="G1006" i="3" s="1"/>
  <c r="D1007" i="3" s="1"/>
  <c r="M1007" i="3" s="1"/>
  <c r="F1006" i="3"/>
  <c r="C1007" i="3" s="1"/>
  <c r="H1006" i="3"/>
  <c r="I1006" i="3" l="1"/>
  <c r="J1006" i="3"/>
  <c r="K1006" i="3" s="1"/>
  <c r="L1006" i="3" s="1"/>
  <c r="N1006" i="3" s="1"/>
  <c r="E1007" i="3"/>
  <c r="G1007" i="3" s="1"/>
  <c r="D1008" i="3" s="1"/>
  <c r="M1008" i="3" s="1"/>
  <c r="F1007" i="3"/>
  <c r="C1008" i="3" s="1"/>
  <c r="H1007" i="3"/>
  <c r="H1008" i="3" l="1"/>
  <c r="F1008" i="3"/>
  <c r="C1009" i="3" s="1"/>
  <c r="E1008" i="3"/>
  <c r="G1008" i="3" s="1"/>
  <c r="D1009" i="3" s="1"/>
  <c r="M1009" i="3" s="1"/>
  <c r="I1007" i="3"/>
  <c r="J1007" i="3"/>
  <c r="K1007" i="3" s="1"/>
  <c r="L1007" i="3" s="1"/>
  <c r="N1007" i="3" s="1"/>
  <c r="H1009" i="3" l="1"/>
  <c r="F1009" i="3"/>
  <c r="C1010" i="3" s="1"/>
  <c r="E1009" i="3"/>
  <c r="G1009" i="3" s="1"/>
  <c r="D1010" i="3" s="1"/>
  <c r="M1010" i="3" s="1"/>
  <c r="I1008" i="3"/>
  <c r="J1008" i="3"/>
  <c r="K1008" i="3" s="1"/>
  <c r="L1008" i="3" s="1"/>
  <c r="N1008" i="3" s="1"/>
  <c r="E1010" i="3" l="1"/>
  <c r="G1010" i="3" s="1"/>
  <c r="D1011" i="3" s="1"/>
  <c r="M1011" i="3" s="1"/>
  <c r="F1010" i="3"/>
  <c r="C1011" i="3" s="1"/>
  <c r="H1010" i="3"/>
  <c r="J1009" i="3"/>
  <c r="K1009" i="3" s="1"/>
  <c r="L1009" i="3" s="1"/>
  <c r="N1009" i="3" s="1"/>
  <c r="I1009" i="3"/>
  <c r="I1010" i="3" l="1"/>
  <c r="J1010" i="3"/>
  <c r="K1010" i="3" s="1"/>
  <c r="L1010" i="3" s="1"/>
  <c r="N1010" i="3" s="1"/>
  <c r="H1011" i="3"/>
  <c r="E1011" i="3"/>
  <c r="G1011" i="3" s="1"/>
  <c r="D1012" i="3" s="1"/>
  <c r="M1012" i="3" s="1"/>
  <c r="F1011" i="3"/>
  <c r="C1012" i="3" s="1"/>
  <c r="F1012" i="3" l="1"/>
  <c r="C1013" i="3" s="1"/>
  <c r="H1012" i="3"/>
  <c r="E1012" i="3"/>
  <c r="G1012" i="3" s="1"/>
  <c r="D1013" i="3" s="1"/>
  <c r="M1013" i="3" s="1"/>
  <c r="J1011" i="3"/>
  <c r="K1011" i="3" s="1"/>
  <c r="L1011" i="3" s="1"/>
  <c r="N1011" i="3" s="1"/>
  <c r="I1011" i="3"/>
  <c r="J1012" i="3" l="1"/>
  <c r="K1012" i="3" s="1"/>
  <c r="L1012" i="3" s="1"/>
  <c r="N1012" i="3" s="1"/>
  <c r="I1012" i="3"/>
  <c r="E1013" i="3"/>
  <c r="G1013" i="3" s="1"/>
  <c r="D1014" i="3" s="1"/>
  <c r="M1014" i="3" s="1"/>
  <c r="F1013" i="3"/>
  <c r="C1014" i="3" s="1"/>
  <c r="H1013" i="3"/>
  <c r="F1014" i="3" l="1"/>
  <c r="C1015" i="3" s="1"/>
  <c r="H1014" i="3"/>
  <c r="E1014" i="3"/>
  <c r="G1014" i="3" s="1"/>
  <c r="D1015" i="3" s="1"/>
  <c r="M1015" i="3" s="1"/>
  <c r="J1013" i="3"/>
  <c r="K1013" i="3" s="1"/>
  <c r="L1013" i="3" s="1"/>
  <c r="N1013" i="3" s="1"/>
  <c r="I1013" i="3"/>
  <c r="J1014" i="3" l="1"/>
  <c r="K1014" i="3" s="1"/>
  <c r="L1014" i="3" s="1"/>
  <c r="N1014" i="3" s="1"/>
  <c r="I1014" i="3"/>
  <c r="F1015" i="3"/>
  <c r="C1016" i="3" s="1"/>
  <c r="E1015" i="3"/>
  <c r="G1015" i="3" s="1"/>
  <c r="D1016" i="3" s="1"/>
  <c r="M1016" i="3" s="1"/>
  <c r="H1015" i="3"/>
  <c r="I1015" i="3" l="1"/>
  <c r="J1015" i="3"/>
  <c r="K1015" i="3" s="1"/>
  <c r="L1015" i="3" s="1"/>
  <c r="N1015" i="3" s="1"/>
  <c r="E1016" i="3"/>
  <c r="G1016" i="3" s="1"/>
  <c r="D1017" i="3" s="1"/>
  <c r="M1017" i="3" s="1"/>
  <c r="F1016" i="3"/>
  <c r="C1017" i="3" s="1"/>
  <c r="H1016" i="3"/>
  <c r="I1016" i="3" l="1"/>
  <c r="J1016" i="3"/>
  <c r="K1016" i="3" s="1"/>
  <c r="L1016" i="3" s="1"/>
  <c r="N1016" i="3" s="1"/>
  <c r="E1017" i="3"/>
  <c r="G1017" i="3" s="1"/>
  <c r="D1018" i="3" s="1"/>
  <c r="M1018" i="3" s="1"/>
  <c r="F1017" i="3"/>
  <c r="C1018" i="3" s="1"/>
  <c r="H1017" i="3"/>
  <c r="J1017" i="3" l="1"/>
  <c r="K1017" i="3" s="1"/>
  <c r="L1017" i="3" s="1"/>
  <c r="N1017" i="3" s="1"/>
  <c r="I1017" i="3"/>
  <c r="H1018" i="3"/>
  <c r="E1018" i="3"/>
  <c r="G1018" i="3" s="1"/>
  <c r="D1019" i="3" s="1"/>
  <c r="M1019" i="3" s="1"/>
  <c r="F1018" i="3"/>
  <c r="C1019" i="3" s="1"/>
  <c r="H1019" i="3" l="1"/>
  <c r="E1019" i="3"/>
  <c r="G1019" i="3" s="1"/>
  <c r="D1020" i="3" s="1"/>
  <c r="M1020" i="3" s="1"/>
  <c r="F1019" i="3"/>
  <c r="C1020" i="3" s="1"/>
  <c r="I1018" i="3"/>
  <c r="J1018" i="3"/>
  <c r="K1018" i="3" s="1"/>
  <c r="L1018" i="3" s="1"/>
  <c r="N1018" i="3" s="1"/>
  <c r="E1020" i="3" l="1"/>
  <c r="G1020" i="3" s="1"/>
  <c r="D1021" i="3" s="1"/>
  <c r="M1021" i="3" s="1"/>
  <c r="F1020" i="3"/>
  <c r="C1021" i="3" s="1"/>
  <c r="H1020" i="3"/>
  <c r="J1019" i="3"/>
  <c r="K1019" i="3" s="1"/>
  <c r="L1019" i="3" s="1"/>
  <c r="N1019" i="3" s="1"/>
  <c r="I1019" i="3"/>
  <c r="J1020" i="3" l="1"/>
  <c r="K1020" i="3" s="1"/>
  <c r="L1020" i="3" s="1"/>
  <c r="N1020" i="3" s="1"/>
  <c r="I1020" i="3"/>
  <c r="H1021" i="3"/>
  <c r="E1021" i="3"/>
  <c r="G1021" i="3" s="1"/>
  <c r="D1022" i="3" s="1"/>
  <c r="M1022" i="3" s="1"/>
  <c r="F1021" i="3"/>
  <c r="C1022" i="3" s="1"/>
  <c r="E1022" i="3" l="1"/>
  <c r="G1022" i="3" s="1"/>
  <c r="D1023" i="3" s="1"/>
  <c r="M1023" i="3" s="1"/>
  <c r="H1022" i="3"/>
  <c r="F1022" i="3"/>
  <c r="C1023" i="3" s="1"/>
  <c r="J1021" i="3"/>
  <c r="K1021" i="3" s="1"/>
  <c r="L1021" i="3" s="1"/>
  <c r="N1021" i="3" s="1"/>
  <c r="I1021" i="3"/>
  <c r="E1023" i="3" l="1"/>
  <c r="G1023" i="3" s="1"/>
  <c r="D1024" i="3" s="1"/>
  <c r="M1024" i="3" s="1"/>
  <c r="H1023" i="3"/>
  <c r="F1023" i="3"/>
  <c r="C1024" i="3" s="1"/>
  <c r="J1022" i="3"/>
  <c r="K1022" i="3" s="1"/>
  <c r="L1022" i="3" s="1"/>
  <c r="N1022" i="3" s="1"/>
  <c r="I1022" i="3"/>
  <c r="H1024" i="3" l="1"/>
  <c r="E1024" i="3"/>
  <c r="G1024" i="3" s="1"/>
  <c r="D1025" i="3" s="1"/>
  <c r="M1025" i="3" s="1"/>
  <c r="F1024" i="3"/>
  <c r="C1025" i="3" s="1"/>
  <c r="J1023" i="3"/>
  <c r="K1023" i="3" s="1"/>
  <c r="L1023" i="3" s="1"/>
  <c r="N1023" i="3" s="1"/>
  <c r="I1023" i="3"/>
  <c r="F1025" i="3" l="1"/>
  <c r="C1026" i="3" s="1"/>
  <c r="H1025" i="3"/>
  <c r="E1025" i="3"/>
  <c r="G1025" i="3" s="1"/>
  <c r="D1026" i="3" s="1"/>
  <c r="M1026" i="3" s="1"/>
  <c r="I1024" i="3"/>
  <c r="J1024" i="3"/>
  <c r="K1024" i="3" s="1"/>
  <c r="L1024" i="3" s="1"/>
  <c r="N1024" i="3" s="1"/>
  <c r="J1025" i="3" l="1"/>
  <c r="K1025" i="3" s="1"/>
  <c r="L1025" i="3" s="1"/>
  <c r="N1025" i="3" s="1"/>
  <c r="I1025" i="3"/>
  <c r="E1026" i="3"/>
  <c r="G1026" i="3" s="1"/>
  <c r="D1027" i="3" s="1"/>
  <c r="M1027" i="3" s="1"/>
  <c r="F1026" i="3"/>
  <c r="C1027" i="3" s="1"/>
  <c r="H1026" i="3"/>
  <c r="I1026" i="3" l="1"/>
  <c r="J1026" i="3"/>
  <c r="K1026" i="3" s="1"/>
  <c r="L1026" i="3" s="1"/>
  <c r="N1026" i="3" s="1"/>
  <c r="F1027" i="3"/>
  <c r="C1028" i="3" s="1"/>
  <c r="H1027" i="3"/>
  <c r="E1027" i="3"/>
  <c r="G1027" i="3" s="1"/>
  <c r="D1028" i="3" s="1"/>
  <c r="M1028" i="3" s="1"/>
  <c r="I1027" i="3" l="1"/>
  <c r="J1027" i="3"/>
  <c r="K1027" i="3" s="1"/>
  <c r="L1027" i="3" s="1"/>
  <c r="N1027" i="3" s="1"/>
  <c r="F1028" i="3"/>
  <c r="C1029" i="3" s="1"/>
  <c r="H1028" i="3"/>
  <c r="E1028" i="3"/>
  <c r="G1028" i="3" s="1"/>
  <c r="D1029" i="3" s="1"/>
  <c r="M1029" i="3" s="1"/>
  <c r="J1028" i="3" l="1"/>
  <c r="K1028" i="3" s="1"/>
  <c r="L1028" i="3" s="1"/>
  <c r="N1028" i="3" s="1"/>
  <c r="I1028" i="3"/>
  <c r="F1029" i="3"/>
  <c r="C1030" i="3" s="1"/>
  <c r="H1029" i="3"/>
  <c r="E1029" i="3"/>
  <c r="G1029" i="3" s="1"/>
  <c r="D1030" i="3" s="1"/>
  <c r="M1030" i="3" s="1"/>
  <c r="J1029" i="3" l="1"/>
  <c r="K1029" i="3" s="1"/>
  <c r="L1029" i="3" s="1"/>
  <c r="N1029" i="3" s="1"/>
  <c r="I1029" i="3"/>
  <c r="E1030" i="3"/>
  <c r="G1030" i="3" s="1"/>
  <c r="D1031" i="3" s="1"/>
  <c r="M1031" i="3" s="1"/>
  <c r="H1030" i="3"/>
  <c r="F1030" i="3"/>
  <c r="C1031" i="3" s="1"/>
  <c r="F1031" i="3" l="1"/>
  <c r="C1032" i="3" s="1"/>
  <c r="E1031" i="3"/>
  <c r="G1031" i="3" s="1"/>
  <c r="D1032" i="3" s="1"/>
  <c r="M1032" i="3" s="1"/>
  <c r="H1031" i="3"/>
  <c r="J1030" i="3"/>
  <c r="K1030" i="3" s="1"/>
  <c r="L1030" i="3" s="1"/>
  <c r="N1030" i="3" s="1"/>
  <c r="I1030" i="3"/>
  <c r="I1031" i="3" l="1"/>
  <c r="J1031" i="3"/>
  <c r="K1031" i="3" s="1"/>
  <c r="L1031" i="3" s="1"/>
  <c r="N1031" i="3" s="1"/>
  <c r="F1032" i="3"/>
  <c r="C1033" i="3" s="1"/>
  <c r="E1032" i="3"/>
  <c r="G1032" i="3" s="1"/>
  <c r="D1033" i="3" s="1"/>
  <c r="M1033" i="3" s="1"/>
  <c r="H1032" i="3"/>
  <c r="J1032" i="3" l="1"/>
  <c r="K1032" i="3" s="1"/>
  <c r="L1032" i="3" s="1"/>
  <c r="N1032" i="3" s="1"/>
  <c r="I1032" i="3"/>
  <c r="F1033" i="3"/>
  <c r="C1034" i="3" s="1"/>
  <c r="H1033" i="3"/>
  <c r="E1033" i="3"/>
  <c r="G1033" i="3" s="1"/>
  <c r="D1034" i="3" s="1"/>
  <c r="M1034" i="3" s="1"/>
  <c r="H1034" i="3" l="1"/>
  <c r="E1034" i="3"/>
  <c r="G1034" i="3" s="1"/>
  <c r="D1035" i="3" s="1"/>
  <c r="M1035" i="3" s="1"/>
  <c r="F1034" i="3"/>
  <c r="C1035" i="3" s="1"/>
  <c r="I1033" i="3"/>
  <c r="J1033" i="3"/>
  <c r="K1033" i="3" s="1"/>
  <c r="L1033" i="3" s="1"/>
  <c r="N1033" i="3" s="1"/>
  <c r="F1035" i="3" l="1"/>
  <c r="C1036" i="3" s="1"/>
  <c r="E1035" i="3"/>
  <c r="G1035" i="3" s="1"/>
  <c r="D1036" i="3" s="1"/>
  <c r="M1036" i="3" s="1"/>
  <c r="H1035" i="3"/>
  <c r="J1034" i="3"/>
  <c r="K1034" i="3" s="1"/>
  <c r="L1034" i="3" s="1"/>
  <c r="N1034" i="3" s="1"/>
  <c r="I1034" i="3"/>
  <c r="J1035" i="3" l="1"/>
  <c r="K1035" i="3" s="1"/>
  <c r="L1035" i="3" s="1"/>
  <c r="N1035" i="3" s="1"/>
  <c r="I1035" i="3"/>
  <c r="E1036" i="3"/>
  <c r="G1036" i="3" s="1"/>
  <c r="D1037" i="3" s="1"/>
  <c r="M1037" i="3" s="1"/>
  <c r="F1036" i="3"/>
  <c r="C1037" i="3" s="1"/>
  <c r="H1036" i="3"/>
  <c r="I1036" i="3" l="1"/>
  <c r="J1036" i="3"/>
  <c r="K1036" i="3" s="1"/>
  <c r="L1036" i="3" s="1"/>
  <c r="N1036" i="3" s="1"/>
  <c r="E1037" i="3"/>
  <c r="G1037" i="3" s="1"/>
  <c r="D1038" i="3" s="1"/>
  <c r="M1038" i="3" s="1"/>
  <c r="F1037" i="3"/>
  <c r="C1038" i="3" s="1"/>
  <c r="H1037" i="3"/>
  <c r="H1038" i="3" l="1"/>
  <c r="E1038" i="3"/>
  <c r="G1038" i="3" s="1"/>
  <c r="D1039" i="3" s="1"/>
  <c r="M1039" i="3" s="1"/>
  <c r="F1038" i="3"/>
  <c r="C1039" i="3" s="1"/>
  <c r="I1037" i="3"/>
  <c r="J1037" i="3"/>
  <c r="K1037" i="3" s="1"/>
  <c r="L1037" i="3" s="1"/>
  <c r="N1037" i="3" s="1"/>
  <c r="H1039" i="3" l="1"/>
  <c r="F1039" i="3"/>
  <c r="C1040" i="3" s="1"/>
  <c r="E1039" i="3"/>
  <c r="G1039" i="3" s="1"/>
  <c r="D1040" i="3" s="1"/>
  <c r="M1040" i="3" s="1"/>
  <c r="I1038" i="3"/>
  <c r="J1038" i="3"/>
  <c r="K1038" i="3" s="1"/>
  <c r="L1038" i="3" s="1"/>
  <c r="N1038" i="3" s="1"/>
  <c r="H1040" i="3" l="1"/>
  <c r="E1040" i="3"/>
  <c r="G1040" i="3" s="1"/>
  <c r="D1041" i="3" s="1"/>
  <c r="M1041" i="3" s="1"/>
  <c r="F1040" i="3"/>
  <c r="C1041" i="3" s="1"/>
  <c r="I1039" i="3"/>
  <c r="J1039" i="3"/>
  <c r="K1039" i="3" s="1"/>
  <c r="L1039" i="3" s="1"/>
  <c r="N1039" i="3" s="1"/>
  <c r="F1041" i="3" l="1"/>
  <c r="C1042" i="3" s="1"/>
  <c r="E1041" i="3"/>
  <c r="G1041" i="3" s="1"/>
  <c r="D1042" i="3" s="1"/>
  <c r="M1042" i="3" s="1"/>
  <c r="H1041" i="3"/>
  <c r="I1040" i="3"/>
  <c r="J1040" i="3"/>
  <c r="K1040" i="3" s="1"/>
  <c r="L1040" i="3" s="1"/>
  <c r="N1040" i="3" s="1"/>
  <c r="J1041" i="3" l="1"/>
  <c r="K1041" i="3" s="1"/>
  <c r="L1041" i="3" s="1"/>
  <c r="N1041" i="3" s="1"/>
  <c r="I1041" i="3"/>
  <c r="F1042" i="3"/>
  <c r="C1043" i="3" s="1"/>
  <c r="H1042" i="3"/>
  <c r="E1042" i="3"/>
  <c r="G1042" i="3" s="1"/>
  <c r="D1043" i="3" s="1"/>
  <c r="M1043" i="3" s="1"/>
  <c r="H1043" i="3" l="1"/>
  <c r="E1043" i="3"/>
  <c r="G1043" i="3" s="1"/>
  <c r="D1044" i="3" s="1"/>
  <c r="M1044" i="3" s="1"/>
  <c r="F1043" i="3"/>
  <c r="C1044" i="3" s="1"/>
  <c r="J1042" i="3"/>
  <c r="K1042" i="3" s="1"/>
  <c r="L1042" i="3" s="1"/>
  <c r="N1042" i="3" s="1"/>
  <c r="I1042" i="3"/>
  <c r="E1044" i="3" l="1"/>
  <c r="G1044" i="3" s="1"/>
  <c r="D1045" i="3" s="1"/>
  <c r="M1045" i="3" s="1"/>
  <c r="F1044" i="3"/>
  <c r="C1045" i="3" s="1"/>
  <c r="H1044" i="3"/>
  <c r="J1043" i="3"/>
  <c r="K1043" i="3" s="1"/>
  <c r="L1043" i="3" s="1"/>
  <c r="N1043" i="3" s="1"/>
  <c r="I1043" i="3"/>
  <c r="J1044" i="3" l="1"/>
  <c r="K1044" i="3" s="1"/>
  <c r="L1044" i="3" s="1"/>
  <c r="N1044" i="3" s="1"/>
  <c r="I1044" i="3"/>
  <c r="F1045" i="3"/>
  <c r="C1046" i="3" s="1"/>
  <c r="H1045" i="3"/>
  <c r="E1045" i="3"/>
  <c r="G1045" i="3" s="1"/>
  <c r="D1046" i="3" s="1"/>
  <c r="M1046" i="3" s="1"/>
  <c r="J1045" i="3" l="1"/>
  <c r="K1045" i="3" s="1"/>
  <c r="L1045" i="3" s="1"/>
  <c r="N1045" i="3" s="1"/>
  <c r="I1045" i="3"/>
  <c r="E1046" i="3"/>
  <c r="G1046" i="3" s="1"/>
  <c r="D1047" i="3" s="1"/>
  <c r="M1047" i="3" s="1"/>
  <c r="F1046" i="3"/>
  <c r="C1047" i="3" s="1"/>
  <c r="H1046" i="3"/>
  <c r="H1047" i="3" l="1"/>
  <c r="E1047" i="3"/>
  <c r="G1047" i="3" s="1"/>
  <c r="D1048" i="3" s="1"/>
  <c r="M1048" i="3" s="1"/>
  <c r="F1047" i="3"/>
  <c r="C1048" i="3" s="1"/>
  <c r="I1046" i="3"/>
  <c r="J1046" i="3"/>
  <c r="K1046" i="3" s="1"/>
  <c r="L1046" i="3" s="1"/>
  <c r="N1046" i="3" s="1"/>
  <c r="H1048" i="3" l="1"/>
  <c r="E1048" i="3"/>
  <c r="G1048" i="3" s="1"/>
  <c r="D1049" i="3" s="1"/>
  <c r="M1049" i="3" s="1"/>
  <c r="F1048" i="3"/>
  <c r="C1049" i="3" s="1"/>
  <c r="J1047" i="3"/>
  <c r="K1047" i="3" s="1"/>
  <c r="L1047" i="3" s="1"/>
  <c r="N1047" i="3" s="1"/>
  <c r="I1047" i="3"/>
  <c r="E1049" i="3" l="1"/>
  <c r="G1049" i="3" s="1"/>
  <c r="D1050" i="3" s="1"/>
  <c r="M1050" i="3" s="1"/>
  <c r="F1049" i="3"/>
  <c r="C1050" i="3" s="1"/>
  <c r="H1049" i="3"/>
  <c r="J1048" i="3"/>
  <c r="K1048" i="3" s="1"/>
  <c r="L1048" i="3" s="1"/>
  <c r="N1048" i="3" s="1"/>
  <c r="I1048" i="3"/>
  <c r="J1049" i="3" l="1"/>
  <c r="K1049" i="3" s="1"/>
  <c r="L1049" i="3" s="1"/>
  <c r="N1049" i="3" s="1"/>
  <c r="I1049" i="3"/>
  <c r="H1050" i="3"/>
  <c r="F1050" i="3"/>
  <c r="C1051" i="3" s="1"/>
  <c r="E1050" i="3"/>
  <c r="G1050" i="3" s="1"/>
  <c r="D1051" i="3" s="1"/>
  <c r="M1051" i="3" s="1"/>
  <c r="F1051" i="3" l="1"/>
  <c r="C1052" i="3" s="1"/>
  <c r="H1051" i="3"/>
  <c r="E1051" i="3"/>
  <c r="G1051" i="3" s="1"/>
  <c r="D1052" i="3" s="1"/>
  <c r="M1052" i="3" s="1"/>
  <c r="J1050" i="3"/>
  <c r="K1050" i="3" s="1"/>
  <c r="L1050" i="3" s="1"/>
  <c r="N1050" i="3" s="1"/>
  <c r="I1050" i="3"/>
  <c r="I1051" i="3" l="1"/>
  <c r="J1051" i="3"/>
  <c r="K1051" i="3" s="1"/>
  <c r="L1051" i="3" s="1"/>
  <c r="N1051" i="3" s="1"/>
  <c r="H1052" i="3"/>
  <c r="F1052" i="3"/>
  <c r="C1053" i="3" s="1"/>
  <c r="E1052" i="3"/>
  <c r="G1052" i="3" s="1"/>
  <c r="D1053" i="3" s="1"/>
  <c r="M1053" i="3" s="1"/>
  <c r="E1053" i="3" l="1"/>
  <c r="G1053" i="3" s="1"/>
  <c r="D1054" i="3" s="1"/>
  <c r="M1054" i="3" s="1"/>
  <c r="F1053" i="3"/>
  <c r="C1054" i="3" s="1"/>
  <c r="H1053" i="3"/>
  <c r="J1052" i="3"/>
  <c r="K1052" i="3" s="1"/>
  <c r="L1052" i="3" s="1"/>
  <c r="N1052" i="3" s="1"/>
  <c r="I1052" i="3"/>
  <c r="I1053" i="3" l="1"/>
  <c r="J1053" i="3"/>
  <c r="K1053" i="3" s="1"/>
  <c r="L1053" i="3" s="1"/>
  <c r="N1053" i="3" s="1"/>
  <c r="E1054" i="3"/>
  <c r="G1054" i="3" s="1"/>
  <c r="D1055" i="3" s="1"/>
  <c r="M1055" i="3" s="1"/>
  <c r="H1054" i="3"/>
  <c r="F1054" i="3"/>
  <c r="C1055" i="3" s="1"/>
  <c r="H1055" i="3" l="1"/>
  <c r="F1055" i="3"/>
  <c r="C1056" i="3" s="1"/>
  <c r="E1055" i="3"/>
  <c r="G1055" i="3" s="1"/>
  <c r="D1056" i="3" s="1"/>
  <c r="M1056" i="3" s="1"/>
  <c r="I1054" i="3"/>
  <c r="J1054" i="3"/>
  <c r="K1054" i="3" s="1"/>
  <c r="L1054" i="3" s="1"/>
  <c r="N1054" i="3" s="1"/>
  <c r="E1056" i="3" l="1"/>
  <c r="G1056" i="3" s="1"/>
  <c r="D1057" i="3" s="1"/>
  <c r="M1057" i="3" s="1"/>
  <c r="F1056" i="3"/>
  <c r="C1057" i="3" s="1"/>
  <c r="H1056" i="3"/>
  <c r="I1055" i="3"/>
  <c r="J1055" i="3"/>
  <c r="K1055" i="3" s="1"/>
  <c r="L1055" i="3" s="1"/>
  <c r="N1055" i="3" s="1"/>
  <c r="J1056" i="3" l="1"/>
  <c r="K1056" i="3" s="1"/>
  <c r="L1056" i="3" s="1"/>
  <c r="N1056" i="3" s="1"/>
  <c r="I1056" i="3"/>
  <c r="E1057" i="3"/>
  <c r="G1057" i="3" s="1"/>
  <c r="D1058" i="3" s="1"/>
  <c r="M1058" i="3" s="1"/>
  <c r="H1057" i="3"/>
  <c r="F1057" i="3"/>
  <c r="C1058" i="3" s="1"/>
  <c r="H1058" i="3" l="1"/>
  <c r="E1058" i="3"/>
  <c r="G1058" i="3" s="1"/>
  <c r="D1059" i="3" s="1"/>
  <c r="M1059" i="3" s="1"/>
  <c r="F1058" i="3"/>
  <c r="C1059" i="3" s="1"/>
  <c r="I1057" i="3"/>
  <c r="J1057" i="3"/>
  <c r="K1057" i="3" s="1"/>
  <c r="L1057" i="3" s="1"/>
  <c r="N1057" i="3" s="1"/>
  <c r="H1059" i="3" l="1"/>
  <c r="F1059" i="3"/>
  <c r="C1060" i="3" s="1"/>
  <c r="E1059" i="3"/>
  <c r="G1059" i="3" s="1"/>
  <c r="D1060" i="3" s="1"/>
  <c r="M1060" i="3" s="1"/>
  <c r="I1058" i="3"/>
  <c r="J1058" i="3"/>
  <c r="K1058" i="3" s="1"/>
  <c r="L1058" i="3" s="1"/>
  <c r="N1058" i="3" s="1"/>
  <c r="H1060" i="3" l="1"/>
  <c r="E1060" i="3"/>
  <c r="G1060" i="3" s="1"/>
  <c r="D1061" i="3" s="1"/>
  <c r="M1061" i="3" s="1"/>
  <c r="F1060" i="3"/>
  <c r="C1061" i="3" s="1"/>
  <c r="I1059" i="3"/>
  <c r="J1059" i="3"/>
  <c r="K1059" i="3" s="1"/>
  <c r="L1059" i="3" s="1"/>
  <c r="N1059" i="3" s="1"/>
  <c r="H1061" i="3" l="1"/>
  <c r="E1061" i="3"/>
  <c r="G1061" i="3" s="1"/>
  <c r="D1062" i="3" s="1"/>
  <c r="M1062" i="3" s="1"/>
  <c r="F1061" i="3"/>
  <c r="C1062" i="3" s="1"/>
  <c r="J1060" i="3"/>
  <c r="K1060" i="3" s="1"/>
  <c r="L1060" i="3" s="1"/>
  <c r="N1060" i="3" s="1"/>
  <c r="I1060" i="3"/>
  <c r="E1062" i="3" l="1"/>
  <c r="G1062" i="3" s="1"/>
  <c r="D1063" i="3" s="1"/>
  <c r="M1063" i="3" s="1"/>
  <c r="F1062" i="3"/>
  <c r="C1063" i="3" s="1"/>
  <c r="H1062" i="3"/>
  <c r="I1061" i="3"/>
  <c r="J1061" i="3"/>
  <c r="K1061" i="3" s="1"/>
  <c r="L1061" i="3" s="1"/>
  <c r="N1061" i="3" s="1"/>
  <c r="J1062" i="3" l="1"/>
  <c r="K1062" i="3" s="1"/>
  <c r="L1062" i="3" s="1"/>
  <c r="N1062" i="3" s="1"/>
  <c r="I1062" i="3"/>
  <c r="E1063" i="3"/>
  <c r="G1063" i="3" s="1"/>
  <c r="D1064" i="3" s="1"/>
  <c r="M1064" i="3" s="1"/>
  <c r="F1063" i="3"/>
  <c r="C1064" i="3" s="1"/>
  <c r="H1063" i="3"/>
  <c r="E1064" i="3" l="1"/>
  <c r="G1064" i="3" s="1"/>
  <c r="D1065" i="3" s="1"/>
  <c r="M1065" i="3" s="1"/>
  <c r="F1064" i="3"/>
  <c r="C1065" i="3" s="1"/>
  <c r="H1064" i="3"/>
  <c r="I1063" i="3"/>
  <c r="J1063" i="3"/>
  <c r="K1063" i="3" s="1"/>
  <c r="L1063" i="3" s="1"/>
  <c r="N1063" i="3" s="1"/>
  <c r="F1065" i="3" l="1"/>
  <c r="C1066" i="3" s="1"/>
  <c r="H1065" i="3"/>
  <c r="E1065" i="3"/>
  <c r="G1065" i="3" s="1"/>
  <c r="D1066" i="3" s="1"/>
  <c r="M1066" i="3" s="1"/>
  <c r="I1064" i="3"/>
  <c r="J1064" i="3"/>
  <c r="K1064" i="3" s="1"/>
  <c r="L1064" i="3" s="1"/>
  <c r="N1064" i="3" s="1"/>
  <c r="J1065" i="3" l="1"/>
  <c r="K1065" i="3" s="1"/>
  <c r="L1065" i="3" s="1"/>
  <c r="N1065" i="3" s="1"/>
  <c r="I1065" i="3"/>
  <c r="E1066" i="3"/>
  <c r="G1066" i="3" s="1"/>
  <c r="D1067" i="3" s="1"/>
  <c r="M1067" i="3" s="1"/>
  <c r="F1066" i="3"/>
  <c r="C1067" i="3" s="1"/>
  <c r="H1066" i="3"/>
  <c r="I1066" i="3" l="1"/>
  <c r="J1066" i="3"/>
  <c r="K1066" i="3" s="1"/>
  <c r="L1066" i="3" s="1"/>
  <c r="N1066" i="3" s="1"/>
  <c r="H1067" i="3"/>
  <c r="E1067" i="3"/>
  <c r="G1067" i="3" s="1"/>
  <c r="D1068" i="3" s="1"/>
  <c r="M1068" i="3" s="1"/>
  <c r="F1067" i="3"/>
  <c r="C1068" i="3" s="1"/>
  <c r="H1068" i="3" l="1"/>
  <c r="E1068" i="3"/>
  <c r="G1068" i="3" s="1"/>
  <c r="D1069" i="3" s="1"/>
  <c r="M1069" i="3" s="1"/>
  <c r="F1068" i="3"/>
  <c r="C1069" i="3" s="1"/>
  <c r="J1067" i="3"/>
  <c r="K1067" i="3" s="1"/>
  <c r="L1067" i="3" s="1"/>
  <c r="N1067" i="3" s="1"/>
  <c r="I1067" i="3"/>
  <c r="E1069" i="3" l="1"/>
  <c r="G1069" i="3" s="1"/>
  <c r="D1070" i="3" s="1"/>
  <c r="M1070" i="3" s="1"/>
  <c r="F1069" i="3"/>
  <c r="C1070" i="3" s="1"/>
  <c r="H1069" i="3"/>
  <c r="I1068" i="3"/>
  <c r="J1068" i="3"/>
  <c r="K1068" i="3" s="1"/>
  <c r="L1068" i="3" s="1"/>
  <c r="N1068" i="3" s="1"/>
  <c r="J1069" i="3" l="1"/>
  <c r="K1069" i="3" s="1"/>
  <c r="L1069" i="3" s="1"/>
  <c r="N1069" i="3" s="1"/>
  <c r="I1069" i="3"/>
  <c r="E1070" i="3"/>
  <c r="G1070" i="3" s="1"/>
  <c r="D1071" i="3" s="1"/>
  <c r="M1071" i="3" s="1"/>
  <c r="F1070" i="3"/>
  <c r="C1071" i="3" s="1"/>
  <c r="H1070" i="3"/>
  <c r="I1070" i="3" l="1"/>
  <c r="J1070" i="3"/>
  <c r="K1070" i="3" s="1"/>
  <c r="L1070" i="3" s="1"/>
  <c r="N1070" i="3" s="1"/>
  <c r="H1071" i="3"/>
  <c r="E1071" i="3"/>
  <c r="G1071" i="3" s="1"/>
  <c r="D1072" i="3" s="1"/>
  <c r="M1072" i="3" s="1"/>
  <c r="F1071" i="3"/>
  <c r="C1072" i="3" s="1"/>
  <c r="H1072" i="3" l="1"/>
  <c r="E1072" i="3"/>
  <c r="G1072" i="3" s="1"/>
  <c r="D1073" i="3" s="1"/>
  <c r="M1073" i="3" s="1"/>
  <c r="F1072" i="3"/>
  <c r="C1073" i="3" s="1"/>
  <c r="J1071" i="3"/>
  <c r="K1071" i="3" s="1"/>
  <c r="L1071" i="3" s="1"/>
  <c r="N1071" i="3" s="1"/>
  <c r="I1071" i="3"/>
  <c r="H1073" i="3" l="1"/>
  <c r="E1073" i="3"/>
  <c r="G1073" i="3" s="1"/>
  <c r="D1074" i="3" s="1"/>
  <c r="M1074" i="3" s="1"/>
  <c r="F1073" i="3"/>
  <c r="C1074" i="3" s="1"/>
  <c r="I1072" i="3"/>
  <c r="J1072" i="3"/>
  <c r="K1072" i="3" s="1"/>
  <c r="L1072" i="3" s="1"/>
  <c r="N1072" i="3" s="1"/>
  <c r="H1074" i="3" l="1"/>
  <c r="E1074" i="3"/>
  <c r="G1074" i="3" s="1"/>
  <c r="D1075" i="3" s="1"/>
  <c r="M1075" i="3" s="1"/>
  <c r="F1074" i="3"/>
  <c r="C1075" i="3" s="1"/>
  <c r="I1073" i="3"/>
  <c r="J1073" i="3"/>
  <c r="K1073" i="3" s="1"/>
  <c r="L1073" i="3" s="1"/>
  <c r="N1073" i="3" s="1"/>
  <c r="F1075" i="3" l="1"/>
  <c r="C1076" i="3" s="1"/>
  <c r="H1075" i="3"/>
  <c r="E1075" i="3"/>
  <c r="G1075" i="3" s="1"/>
  <c r="D1076" i="3" s="1"/>
  <c r="M1076" i="3" s="1"/>
  <c r="I1074" i="3"/>
  <c r="J1074" i="3"/>
  <c r="K1074" i="3" s="1"/>
  <c r="L1074" i="3" s="1"/>
  <c r="N1074" i="3" s="1"/>
  <c r="J1075" i="3" l="1"/>
  <c r="K1075" i="3" s="1"/>
  <c r="L1075" i="3" s="1"/>
  <c r="N1075" i="3" s="1"/>
  <c r="I1075" i="3"/>
  <c r="E1076" i="3"/>
  <c r="G1076" i="3" s="1"/>
  <c r="D1077" i="3" s="1"/>
  <c r="M1077" i="3" s="1"/>
  <c r="H1076" i="3"/>
  <c r="F1076" i="3"/>
  <c r="C1077" i="3" s="1"/>
  <c r="H1077" i="3" l="1"/>
  <c r="E1077" i="3"/>
  <c r="G1077" i="3" s="1"/>
  <c r="D1078" i="3" s="1"/>
  <c r="M1078" i="3" s="1"/>
  <c r="F1077" i="3"/>
  <c r="C1078" i="3" s="1"/>
  <c r="I1076" i="3"/>
  <c r="J1076" i="3"/>
  <c r="K1076" i="3" s="1"/>
  <c r="L1076" i="3" s="1"/>
  <c r="N1076" i="3" s="1"/>
  <c r="H1078" i="3" l="1"/>
  <c r="E1078" i="3"/>
  <c r="G1078" i="3" s="1"/>
  <c r="D1079" i="3" s="1"/>
  <c r="M1079" i="3" s="1"/>
  <c r="F1078" i="3"/>
  <c r="C1079" i="3" s="1"/>
  <c r="I1077" i="3"/>
  <c r="J1077" i="3"/>
  <c r="K1077" i="3" s="1"/>
  <c r="L1077" i="3" s="1"/>
  <c r="N1077" i="3" s="1"/>
  <c r="F1079" i="3" l="1"/>
  <c r="C1080" i="3" s="1"/>
  <c r="H1079" i="3"/>
  <c r="E1079" i="3"/>
  <c r="G1079" i="3" s="1"/>
  <c r="D1080" i="3" s="1"/>
  <c r="M1080" i="3" s="1"/>
  <c r="J1078" i="3"/>
  <c r="K1078" i="3" s="1"/>
  <c r="L1078" i="3" s="1"/>
  <c r="N1078" i="3" s="1"/>
  <c r="I1078" i="3"/>
  <c r="I1079" i="3" l="1"/>
  <c r="J1079" i="3"/>
  <c r="K1079" i="3" s="1"/>
  <c r="L1079" i="3" s="1"/>
  <c r="N1079" i="3" s="1"/>
  <c r="E1080" i="3"/>
  <c r="G1080" i="3" s="1"/>
  <c r="D1081" i="3" s="1"/>
  <c r="M1081" i="3" s="1"/>
  <c r="F1080" i="3"/>
  <c r="C1081" i="3" s="1"/>
  <c r="H1080" i="3"/>
  <c r="F1081" i="3" l="1"/>
  <c r="C1082" i="3" s="1"/>
  <c r="E1081" i="3"/>
  <c r="G1081" i="3" s="1"/>
  <c r="D1082" i="3" s="1"/>
  <c r="M1082" i="3" s="1"/>
  <c r="H1081" i="3"/>
  <c r="I1080" i="3"/>
  <c r="J1080" i="3"/>
  <c r="K1080" i="3" s="1"/>
  <c r="L1080" i="3" s="1"/>
  <c r="N1080" i="3" s="1"/>
  <c r="J1081" i="3" l="1"/>
  <c r="K1081" i="3" s="1"/>
  <c r="L1081" i="3" s="1"/>
  <c r="N1081" i="3" s="1"/>
  <c r="I1081" i="3"/>
  <c r="F1082" i="3"/>
  <c r="C1083" i="3" s="1"/>
  <c r="H1082" i="3"/>
  <c r="E1082" i="3"/>
  <c r="G1082" i="3" s="1"/>
  <c r="D1083" i="3" s="1"/>
  <c r="M1083" i="3" s="1"/>
  <c r="J1082" i="3" l="1"/>
  <c r="K1082" i="3" s="1"/>
  <c r="L1082" i="3" s="1"/>
  <c r="N1082" i="3" s="1"/>
  <c r="I1082" i="3"/>
  <c r="E1083" i="3"/>
  <c r="G1083" i="3" s="1"/>
  <c r="D1084" i="3" s="1"/>
  <c r="M1084" i="3" s="1"/>
  <c r="F1083" i="3"/>
  <c r="C1084" i="3" s="1"/>
  <c r="H1083" i="3"/>
  <c r="I1083" i="3" l="1"/>
  <c r="J1083" i="3"/>
  <c r="K1083" i="3" s="1"/>
  <c r="L1083" i="3" s="1"/>
  <c r="N1083" i="3" s="1"/>
  <c r="H1084" i="3"/>
  <c r="E1084" i="3"/>
  <c r="G1084" i="3" s="1"/>
  <c r="D1085" i="3" s="1"/>
  <c r="M1085" i="3" s="1"/>
  <c r="F1084" i="3"/>
  <c r="C1085" i="3" s="1"/>
  <c r="I1084" i="3" l="1"/>
  <c r="J1084" i="3"/>
  <c r="K1084" i="3" s="1"/>
  <c r="L1084" i="3" s="1"/>
  <c r="N1084" i="3" s="1"/>
  <c r="F1085" i="3"/>
  <c r="C1086" i="3" s="1"/>
  <c r="H1085" i="3"/>
  <c r="E1085" i="3"/>
  <c r="G1085" i="3" s="1"/>
  <c r="D1086" i="3" s="1"/>
  <c r="M1086" i="3" s="1"/>
  <c r="J1085" i="3" l="1"/>
  <c r="K1085" i="3" s="1"/>
  <c r="L1085" i="3" s="1"/>
  <c r="N1085" i="3" s="1"/>
  <c r="I1085" i="3"/>
  <c r="E1086" i="3"/>
  <c r="G1086" i="3" s="1"/>
  <c r="D1087" i="3" s="1"/>
  <c r="M1087" i="3" s="1"/>
  <c r="H1086" i="3"/>
  <c r="F1086" i="3"/>
  <c r="C1087" i="3" s="1"/>
  <c r="H1087" i="3" l="1"/>
  <c r="E1087" i="3"/>
  <c r="G1087" i="3" s="1"/>
  <c r="D1088" i="3" s="1"/>
  <c r="M1088" i="3" s="1"/>
  <c r="F1087" i="3"/>
  <c r="C1088" i="3" s="1"/>
  <c r="J1086" i="3"/>
  <c r="K1086" i="3" s="1"/>
  <c r="L1086" i="3" s="1"/>
  <c r="N1086" i="3" s="1"/>
  <c r="I1086" i="3"/>
  <c r="E1088" i="3" l="1"/>
  <c r="G1088" i="3" s="1"/>
  <c r="D1089" i="3" s="1"/>
  <c r="M1089" i="3" s="1"/>
  <c r="F1088" i="3"/>
  <c r="C1089" i="3" s="1"/>
  <c r="H1088" i="3"/>
  <c r="I1087" i="3"/>
  <c r="J1087" i="3"/>
  <c r="K1087" i="3" s="1"/>
  <c r="L1087" i="3" s="1"/>
  <c r="N1087" i="3" s="1"/>
  <c r="I1088" i="3" l="1"/>
  <c r="J1088" i="3"/>
  <c r="K1088" i="3" s="1"/>
  <c r="L1088" i="3" s="1"/>
  <c r="N1088" i="3" s="1"/>
  <c r="H1089" i="3"/>
  <c r="F1089" i="3"/>
  <c r="C1090" i="3" s="1"/>
  <c r="E1089" i="3"/>
  <c r="G1089" i="3" s="1"/>
  <c r="D1090" i="3" s="1"/>
  <c r="M1090" i="3" s="1"/>
  <c r="H1090" i="3" l="1"/>
  <c r="E1090" i="3"/>
  <c r="G1090" i="3" s="1"/>
  <c r="D1091" i="3" s="1"/>
  <c r="M1091" i="3" s="1"/>
  <c r="F1090" i="3"/>
  <c r="C1091" i="3" s="1"/>
  <c r="J1089" i="3"/>
  <c r="K1089" i="3" s="1"/>
  <c r="L1089" i="3" s="1"/>
  <c r="N1089" i="3" s="1"/>
  <c r="I1089" i="3"/>
  <c r="F1091" i="3" l="1"/>
  <c r="C1092" i="3" s="1"/>
  <c r="H1091" i="3"/>
  <c r="E1091" i="3"/>
  <c r="G1091" i="3" s="1"/>
  <c r="D1092" i="3" s="1"/>
  <c r="M1092" i="3" s="1"/>
  <c r="J1090" i="3"/>
  <c r="K1090" i="3" s="1"/>
  <c r="L1090" i="3" s="1"/>
  <c r="N1090" i="3" s="1"/>
  <c r="I1090" i="3"/>
  <c r="J1091" i="3" l="1"/>
  <c r="K1091" i="3" s="1"/>
  <c r="L1091" i="3" s="1"/>
  <c r="N1091" i="3" s="1"/>
  <c r="I1091" i="3"/>
  <c r="F1092" i="3"/>
  <c r="C1093" i="3" s="1"/>
  <c r="H1092" i="3"/>
  <c r="E1092" i="3"/>
  <c r="G1092" i="3" s="1"/>
  <c r="D1093" i="3" s="1"/>
  <c r="M1093" i="3" s="1"/>
  <c r="J1092" i="3" l="1"/>
  <c r="K1092" i="3" s="1"/>
  <c r="L1092" i="3" s="1"/>
  <c r="N1092" i="3" s="1"/>
  <c r="I1092" i="3"/>
  <c r="H1093" i="3"/>
  <c r="E1093" i="3"/>
  <c r="G1093" i="3" s="1"/>
  <c r="D1094" i="3" s="1"/>
  <c r="M1094" i="3" s="1"/>
  <c r="F1093" i="3"/>
  <c r="C1094" i="3" s="1"/>
  <c r="F1094" i="3" l="1"/>
  <c r="C1095" i="3" s="1"/>
  <c r="E1094" i="3"/>
  <c r="G1094" i="3" s="1"/>
  <c r="D1095" i="3" s="1"/>
  <c r="M1095" i="3" s="1"/>
  <c r="H1094" i="3"/>
  <c r="I1093" i="3"/>
  <c r="J1093" i="3"/>
  <c r="K1093" i="3" s="1"/>
  <c r="L1093" i="3" s="1"/>
  <c r="N1093" i="3" s="1"/>
  <c r="I1094" i="3" l="1"/>
  <c r="J1094" i="3"/>
  <c r="K1094" i="3" s="1"/>
  <c r="L1094" i="3" s="1"/>
  <c r="N1094" i="3" s="1"/>
  <c r="E1095" i="3"/>
  <c r="G1095" i="3" s="1"/>
  <c r="D1096" i="3" s="1"/>
  <c r="M1096" i="3" s="1"/>
  <c r="H1095" i="3"/>
  <c r="F1095" i="3"/>
  <c r="C1096" i="3" s="1"/>
  <c r="J1095" i="3" l="1"/>
  <c r="K1095" i="3" s="1"/>
  <c r="L1095" i="3" s="1"/>
  <c r="N1095" i="3" s="1"/>
  <c r="I1095" i="3"/>
  <c r="E1096" i="3"/>
  <c r="G1096" i="3" s="1"/>
  <c r="D1097" i="3" s="1"/>
  <c r="M1097" i="3" s="1"/>
  <c r="F1096" i="3"/>
  <c r="C1097" i="3" s="1"/>
  <c r="H1096" i="3"/>
  <c r="H1097" i="3" l="1"/>
  <c r="F1097" i="3"/>
  <c r="C1098" i="3" s="1"/>
  <c r="E1097" i="3"/>
  <c r="G1097" i="3" s="1"/>
  <c r="D1098" i="3" s="1"/>
  <c r="M1098" i="3" s="1"/>
  <c r="I1096" i="3"/>
  <c r="J1096" i="3"/>
  <c r="K1096" i="3" s="1"/>
  <c r="L1096" i="3" s="1"/>
  <c r="N1096" i="3" s="1"/>
  <c r="F1098" i="3" l="1"/>
  <c r="C1099" i="3" s="1"/>
  <c r="H1098" i="3"/>
  <c r="E1098" i="3"/>
  <c r="G1098" i="3" s="1"/>
  <c r="D1099" i="3" s="1"/>
  <c r="M1099" i="3" s="1"/>
  <c r="I1097" i="3"/>
  <c r="J1097" i="3"/>
  <c r="K1097" i="3" s="1"/>
  <c r="L1097" i="3" s="1"/>
  <c r="N1097" i="3" s="1"/>
  <c r="J1098" i="3" l="1"/>
  <c r="K1098" i="3" s="1"/>
  <c r="L1098" i="3" s="1"/>
  <c r="N1098" i="3" s="1"/>
  <c r="I1098" i="3"/>
  <c r="H1099" i="3"/>
  <c r="F1099" i="3"/>
  <c r="C1100" i="3" s="1"/>
  <c r="E1099" i="3"/>
  <c r="G1099" i="3" s="1"/>
  <c r="D1100" i="3" s="1"/>
  <c r="M1100" i="3" s="1"/>
  <c r="H1100" i="3" l="1"/>
  <c r="E1100" i="3"/>
  <c r="G1100" i="3" s="1"/>
  <c r="D1101" i="3" s="1"/>
  <c r="M1101" i="3" s="1"/>
  <c r="F1100" i="3"/>
  <c r="C1101" i="3" s="1"/>
  <c r="I1099" i="3"/>
  <c r="J1099" i="3"/>
  <c r="K1099" i="3" s="1"/>
  <c r="L1099" i="3" s="1"/>
  <c r="N1099" i="3" s="1"/>
  <c r="H1101" i="3" l="1"/>
  <c r="E1101" i="3"/>
  <c r="G1101" i="3" s="1"/>
  <c r="D1102" i="3" s="1"/>
  <c r="M1102" i="3" s="1"/>
  <c r="F1101" i="3"/>
  <c r="C1102" i="3" s="1"/>
  <c r="J1100" i="3"/>
  <c r="K1100" i="3" s="1"/>
  <c r="L1100" i="3" s="1"/>
  <c r="N1100" i="3" s="1"/>
  <c r="I1100" i="3"/>
  <c r="H1102" i="3" l="1"/>
  <c r="E1102" i="3"/>
  <c r="G1102" i="3" s="1"/>
  <c r="D1103" i="3" s="1"/>
  <c r="M1103" i="3" s="1"/>
  <c r="F1102" i="3"/>
  <c r="C1103" i="3" s="1"/>
  <c r="J1101" i="3"/>
  <c r="K1101" i="3" s="1"/>
  <c r="L1101" i="3" s="1"/>
  <c r="N1101" i="3" s="1"/>
  <c r="I1101" i="3"/>
  <c r="H1103" i="3" l="1"/>
  <c r="F1103" i="3"/>
  <c r="C1104" i="3" s="1"/>
  <c r="E1103" i="3"/>
  <c r="G1103" i="3" s="1"/>
  <c r="D1104" i="3" s="1"/>
  <c r="M1104" i="3" s="1"/>
  <c r="J1102" i="3"/>
  <c r="K1102" i="3" s="1"/>
  <c r="L1102" i="3" s="1"/>
  <c r="N1102" i="3" s="1"/>
  <c r="I1102" i="3"/>
  <c r="F1104" i="3" l="1"/>
  <c r="C1105" i="3" s="1"/>
  <c r="H1104" i="3"/>
  <c r="E1104" i="3"/>
  <c r="G1104" i="3" s="1"/>
  <c r="D1105" i="3" s="1"/>
  <c r="M1105" i="3" s="1"/>
  <c r="J1103" i="3"/>
  <c r="K1103" i="3" s="1"/>
  <c r="L1103" i="3" s="1"/>
  <c r="N1103" i="3" s="1"/>
  <c r="I1103" i="3"/>
  <c r="J1104" i="3" l="1"/>
  <c r="K1104" i="3" s="1"/>
  <c r="L1104" i="3" s="1"/>
  <c r="N1104" i="3" s="1"/>
  <c r="I1104" i="3"/>
  <c r="H1105" i="3"/>
  <c r="F1105" i="3"/>
  <c r="C1106" i="3" s="1"/>
  <c r="E1105" i="3"/>
  <c r="G1105" i="3" s="1"/>
  <c r="D1106" i="3" s="1"/>
  <c r="M1106" i="3" s="1"/>
  <c r="H1106" i="3" l="1"/>
  <c r="E1106" i="3"/>
  <c r="G1106" i="3" s="1"/>
  <c r="D1107" i="3" s="1"/>
  <c r="M1107" i="3" s="1"/>
  <c r="F1106" i="3"/>
  <c r="C1107" i="3" s="1"/>
  <c r="I1105" i="3"/>
  <c r="J1105" i="3"/>
  <c r="K1105" i="3" s="1"/>
  <c r="L1105" i="3" s="1"/>
  <c r="N1105" i="3" s="1"/>
  <c r="H1107" i="3" l="1"/>
  <c r="E1107" i="3"/>
  <c r="G1107" i="3" s="1"/>
  <c r="D1108" i="3" s="1"/>
  <c r="M1108" i="3" s="1"/>
  <c r="F1107" i="3"/>
  <c r="C1108" i="3" s="1"/>
  <c r="I1106" i="3"/>
  <c r="J1106" i="3"/>
  <c r="K1106" i="3" s="1"/>
  <c r="L1106" i="3" s="1"/>
  <c r="N1106" i="3" s="1"/>
  <c r="H1108" i="3" l="1"/>
  <c r="E1108" i="3"/>
  <c r="G1108" i="3" s="1"/>
  <c r="D1109" i="3" s="1"/>
  <c r="M1109" i="3" s="1"/>
  <c r="F1108" i="3"/>
  <c r="C1109" i="3" s="1"/>
  <c r="I1107" i="3"/>
  <c r="J1107" i="3"/>
  <c r="K1107" i="3" s="1"/>
  <c r="L1107" i="3" s="1"/>
  <c r="N1107" i="3" s="1"/>
  <c r="E1109" i="3" l="1"/>
  <c r="G1109" i="3" s="1"/>
  <c r="D1110" i="3" s="1"/>
  <c r="M1110" i="3" s="1"/>
  <c r="F1109" i="3"/>
  <c r="C1110" i="3" s="1"/>
  <c r="H1109" i="3"/>
  <c r="I1108" i="3"/>
  <c r="J1108" i="3"/>
  <c r="K1108" i="3" s="1"/>
  <c r="L1108" i="3" s="1"/>
  <c r="N1108" i="3" s="1"/>
  <c r="I1109" i="3" l="1"/>
  <c r="J1109" i="3"/>
  <c r="K1109" i="3" s="1"/>
  <c r="L1109" i="3" s="1"/>
  <c r="N1109" i="3" s="1"/>
  <c r="H1110" i="3"/>
  <c r="F1110" i="3"/>
  <c r="C1111" i="3" s="1"/>
  <c r="E1110" i="3"/>
  <c r="G1110" i="3" s="1"/>
  <c r="D1111" i="3" s="1"/>
  <c r="M1111" i="3" s="1"/>
  <c r="E1111" i="3" l="1"/>
  <c r="G1111" i="3" s="1"/>
  <c r="D1112" i="3" s="1"/>
  <c r="M1112" i="3" s="1"/>
  <c r="H1111" i="3"/>
  <c r="F1111" i="3"/>
  <c r="C1112" i="3" s="1"/>
  <c r="J1110" i="3"/>
  <c r="K1110" i="3" s="1"/>
  <c r="L1110" i="3" s="1"/>
  <c r="N1110" i="3" s="1"/>
  <c r="I1110" i="3"/>
  <c r="E1112" i="3" l="1"/>
  <c r="G1112" i="3" s="1"/>
  <c r="D1113" i="3" s="1"/>
  <c r="F1112" i="3"/>
  <c r="C1113" i="3" s="1"/>
  <c r="H1112" i="3"/>
  <c r="J1111" i="3"/>
  <c r="K1111" i="3" s="1"/>
  <c r="L1111" i="3" s="1"/>
  <c r="N1111" i="3" s="1"/>
  <c r="I1111" i="3"/>
  <c r="I1112" i="3" l="1"/>
  <c r="J1112" i="3"/>
  <c r="K1112" i="3" s="1"/>
  <c r="L1112" i="3" s="1"/>
  <c r="N1112" i="3" s="1"/>
  <c r="F1113" i="3"/>
  <c r="C1114" i="3" s="1"/>
  <c r="H1113" i="3"/>
  <c r="E1113" i="3"/>
  <c r="G1113" i="3"/>
  <c r="D1114" i="3" s="1"/>
  <c r="M1113" i="3"/>
  <c r="M1114" i="3" l="1"/>
  <c r="I1113" i="3"/>
  <c r="J1113" i="3"/>
  <c r="K1113" i="3" s="1"/>
  <c r="L1113" i="3" s="1"/>
  <c r="N1113" i="3" s="1"/>
  <c r="F1114" i="3"/>
  <c r="C1115" i="3" s="1"/>
  <c r="E1114" i="3"/>
  <c r="G1114" i="3" s="1"/>
  <c r="D1115" i="3" s="1"/>
  <c r="H1114" i="3"/>
  <c r="M1115" i="3" l="1"/>
  <c r="I1114" i="3"/>
  <c r="J1114" i="3"/>
  <c r="K1114" i="3" s="1"/>
  <c r="L1114" i="3" s="1"/>
  <c r="N1114" i="3" s="1"/>
  <c r="F1115" i="3"/>
  <c r="C1116" i="3" s="1"/>
  <c r="H1115" i="3"/>
  <c r="E1115" i="3"/>
  <c r="G1115" i="3" s="1"/>
  <c r="D1116" i="3" s="1"/>
  <c r="M1116" i="3" l="1"/>
  <c r="I1115" i="3"/>
  <c r="J1115" i="3"/>
  <c r="K1115" i="3" s="1"/>
  <c r="L1115" i="3" s="1"/>
  <c r="N1115" i="3" s="1"/>
  <c r="H1116" i="3"/>
  <c r="F1116" i="3"/>
  <c r="C1117" i="3" s="1"/>
  <c r="E1116" i="3"/>
  <c r="G1116" i="3" s="1"/>
  <c r="D1117" i="3" s="1"/>
  <c r="M1117" i="3" s="1"/>
  <c r="F1117" i="3" l="1"/>
  <c r="C1118" i="3" s="1"/>
  <c r="H1117" i="3"/>
  <c r="E1117" i="3"/>
  <c r="G1117" i="3" s="1"/>
  <c r="D1118" i="3" s="1"/>
  <c r="M1118" i="3" s="1"/>
  <c r="I1116" i="3"/>
  <c r="J1116" i="3"/>
  <c r="K1116" i="3" s="1"/>
  <c r="L1116" i="3" s="1"/>
  <c r="N1116" i="3" s="1"/>
  <c r="I1117" i="3" l="1"/>
  <c r="J1117" i="3"/>
  <c r="K1117" i="3" s="1"/>
  <c r="L1117" i="3" s="1"/>
  <c r="N1117" i="3" s="1"/>
  <c r="H1118" i="3"/>
  <c r="E1118" i="3"/>
  <c r="G1118" i="3" s="1"/>
  <c r="D1119" i="3" s="1"/>
  <c r="M1119" i="3" s="1"/>
  <c r="F1118" i="3"/>
  <c r="C1119" i="3" s="1"/>
  <c r="H1119" i="3" l="1"/>
  <c r="F1119" i="3"/>
  <c r="C1120" i="3" s="1"/>
  <c r="E1119" i="3"/>
  <c r="G1119" i="3" s="1"/>
  <c r="D1120" i="3" s="1"/>
  <c r="M1120" i="3" s="1"/>
  <c r="J1118" i="3"/>
  <c r="K1118" i="3" s="1"/>
  <c r="L1118" i="3" s="1"/>
  <c r="N1118" i="3" s="1"/>
  <c r="I1118" i="3"/>
  <c r="F1120" i="3" l="1"/>
  <c r="C1121" i="3" s="1"/>
  <c r="H1120" i="3"/>
  <c r="E1120" i="3"/>
  <c r="G1120" i="3" s="1"/>
  <c r="D1121" i="3" s="1"/>
  <c r="M1121" i="3" s="1"/>
  <c r="I1119" i="3"/>
  <c r="J1119" i="3"/>
  <c r="K1119" i="3" s="1"/>
  <c r="L1119" i="3" s="1"/>
  <c r="N1119" i="3" s="1"/>
  <c r="J1120" i="3" l="1"/>
  <c r="K1120" i="3" s="1"/>
  <c r="L1120" i="3" s="1"/>
  <c r="N1120" i="3" s="1"/>
  <c r="I1120" i="3"/>
  <c r="F1121" i="3"/>
  <c r="C1122" i="3" s="1"/>
  <c r="H1121" i="3"/>
  <c r="E1121" i="3"/>
  <c r="G1121" i="3" s="1"/>
  <c r="D1122" i="3" s="1"/>
  <c r="M1122" i="3" s="1"/>
  <c r="F1122" i="3" l="1"/>
  <c r="C1123" i="3" s="1"/>
  <c r="H1122" i="3"/>
  <c r="E1122" i="3"/>
  <c r="G1122" i="3" s="1"/>
  <c r="D1123" i="3" s="1"/>
  <c r="M1123" i="3" s="1"/>
  <c r="J1121" i="3"/>
  <c r="K1121" i="3" s="1"/>
  <c r="L1121" i="3" s="1"/>
  <c r="N1121" i="3" s="1"/>
  <c r="I1121" i="3"/>
  <c r="I1122" i="3" l="1"/>
  <c r="J1122" i="3"/>
  <c r="K1122" i="3" s="1"/>
  <c r="L1122" i="3" s="1"/>
  <c r="N1122" i="3" s="1"/>
  <c r="E1123" i="3"/>
  <c r="G1123" i="3" s="1"/>
  <c r="D1124" i="3" s="1"/>
  <c r="M1124" i="3" s="1"/>
  <c r="F1123" i="3"/>
  <c r="C1124" i="3" s="1"/>
  <c r="H1123" i="3"/>
  <c r="J1123" i="3" l="1"/>
  <c r="K1123" i="3" s="1"/>
  <c r="L1123" i="3" s="1"/>
  <c r="N1123" i="3" s="1"/>
  <c r="I1123" i="3"/>
  <c r="H1124" i="3"/>
  <c r="F1124" i="3"/>
  <c r="C1125" i="3" s="1"/>
  <c r="E1124" i="3"/>
  <c r="G1124" i="3" s="1"/>
  <c r="D1125" i="3" s="1"/>
  <c r="M1125" i="3" s="1"/>
  <c r="E1125" i="3" l="1"/>
  <c r="G1125" i="3" s="1"/>
  <c r="D1126" i="3" s="1"/>
  <c r="M1126" i="3" s="1"/>
  <c r="F1125" i="3"/>
  <c r="C1126" i="3" s="1"/>
  <c r="H1125" i="3"/>
  <c r="J1124" i="3"/>
  <c r="K1124" i="3" s="1"/>
  <c r="L1124" i="3" s="1"/>
  <c r="N1124" i="3" s="1"/>
  <c r="I1124" i="3"/>
  <c r="I1125" i="3" l="1"/>
  <c r="J1125" i="3"/>
  <c r="K1125" i="3" s="1"/>
  <c r="L1125" i="3" s="1"/>
  <c r="N1125" i="3" s="1"/>
  <c r="F1126" i="3"/>
  <c r="C1127" i="3" s="1"/>
  <c r="H1126" i="3"/>
  <c r="E1126" i="3"/>
  <c r="G1126" i="3" s="1"/>
  <c r="D1127" i="3" s="1"/>
  <c r="M1127" i="3" s="1"/>
  <c r="J1126" i="3" l="1"/>
  <c r="K1126" i="3" s="1"/>
  <c r="L1126" i="3" s="1"/>
  <c r="N1126" i="3" s="1"/>
  <c r="I1126" i="3"/>
  <c r="H1127" i="3"/>
  <c r="F1127" i="3"/>
  <c r="C1128" i="3" s="1"/>
  <c r="E1127" i="3"/>
  <c r="G1127" i="3" s="1"/>
  <c r="D1128" i="3" s="1"/>
  <c r="M1128" i="3" s="1"/>
  <c r="F1128" i="3" l="1"/>
  <c r="C1129" i="3" s="1"/>
  <c r="H1128" i="3"/>
  <c r="E1128" i="3"/>
  <c r="G1128" i="3" s="1"/>
  <c r="D1129" i="3" s="1"/>
  <c r="M1129" i="3" s="1"/>
  <c r="J1127" i="3"/>
  <c r="K1127" i="3" s="1"/>
  <c r="L1127" i="3" s="1"/>
  <c r="N1127" i="3" s="1"/>
  <c r="I1127" i="3"/>
  <c r="J1128" i="3" l="1"/>
  <c r="K1128" i="3" s="1"/>
  <c r="L1128" i="3" s="1"/>
  <c r="N1128" i="3" s="1"/>
  <c r="I1128" i="3"/>
  <c r="F1129" i="3"/>
  <c r="C1130" i="3" s="1"/>
  <c r="H1129" i="3"/>
  <c r="E1129" i="3"/>
  <c r="G1129" i="3" s="1"/>
  <c r="D1130" i="3" s="1"/>
  <c r="M1130" i="3" s="1"/>
  <c r="I1129" i="3" l="1"/>
  <c r="J1129" i="3"/>
  <c r="K1129" i="3" s="1"/>
  <c r="L1129" i="3" s="1"/>
  <c r="N1129" i="3" s="1"/>
  <c r="F1130" i="3"/>
  <c r="C1131" i="3" s="1"/>
  <c r="H1130" i="3"/>
  <c r="E1130" i="3"/>
  <c r="G1130" i="3" s="1"/>
  <c r="D1131" i="3" s="1"/>
  <c r="M1131" i="3" s="1"/>
  <c r="E1131" i="3" l="1"/>
  <c r="G1131" i="3" s="1"/>
  <c r="D1132" i="3" s="1"/>
  <c r="M1132" i="3" s="1"/>
  <c r="F1131" i="3"/>
  <c r="C1132" i="3" s="1"/>
  <c r="H1131" i="3"/>
  <c r="J1130" i="3"/>
  <c r="K1130" i="3" s="1"/>
  <c r="L1130" i="3" s="1"/>
  <c r="N1130" i="3" s="1"/>
  <c r="I1130" i="3"/>
  <c r="I1131" i="3" l="1"/>
  <c r="J1131" i="3"/>
  <c r="K1131" i="3" s="1"/>
  <c r="L1131" i="3" s="1"/>
  <c r="N1131" i="3" s="1"/>
  <c r="H1132" i="3"/>
  <c r="E1132" i="3"/>
  <c r="G1132" i="3" s="1"/>
  <c r="D1133" i="3" s="1"/>
  <c r="M1133" i="3" s="1"/>
  <c r="F1132" i="3"/>
  <c r="C1133" i="3" s="1"/>
  <c r="H1133" i="3" l="1"/>
  <c r="E1133" i="3"/>
  <c r="G1133" i="3" s="1"/>
  <c r="D1134" i="3" s="1"/>
  <c r="M1134" i="3" s="1"/>
  <c r="F1133" i="3"/>
  <c r="C1134" i="3" s="1"/>
  <c r="J1132" i="3"/>
  <c r="K1132" i="3" s="1"/>
  <c r="L1132" i="3" s="1"/>
  <c r="N1132" i="3" s="1"/>
  <c r="I1132" i="3"/>
  <c r="E1134" i="3" l="1"/>
  <c r="G1134" i="3" s="1"/>
  <c r="D1135" i="3" s="1"/>
  <c r="M1135" i="3" s="1"/>
  <c r="H1134" i="3"/>
  <c r="F1134" i="3"/>
  <c r="C1135" i="3" s="1"/>
  <c r="J1133" i="3"/>
  <c r="K1133" i="3" s="1"/>
  <c r="L1133" i="3" s="1"/>
  <c r="N1133" i="3" s="1"/>
  <c r="I1133" i="3"/>
  <c r="E1135" i="3" l="1"/>
  <c r="G1135" i="3" s="1"/>
  <c r="D1136" i="3" s="1"/>
  <c r="M1136" i="3" s="1"/>
  <c r="F1135" i="3"/>
  <c r="C1136" i="3" s="1"/>
  <c r="H1135" i="3"/>
  <c r="I1134" i="3"/>
  <c r="J1134" i="3"/>
  <c r="K1134" i="3" s="1"/>
  <c r="L1134" i="3" s="1"/>
  <c r="N1134" i="3" s="1"/>
  <c r="J1135" i="3" l="1"/>
  <c r="K1135" i="3" s="1"/>
  <c r="L1135" i="3" s="1"/>
  <c r="N1135" i="3" s="1"/>
  <c r="I1135" i="3"/>
  <c r="E1136" i="3"/>
  <c r="G1136" i="3" s="1"/>
  <c r="D1137" i="3" s="1"/>
  <c r="M1137" i="3" s="1"/>
  <c r="F1136" i="3"/>
  <c r="C1137" i="3" s="1"/>
  <c r="H1136" i="3"/>
  <c r="J1136" i="3" l="1"/>
  <c r="K1136" i="3" s="1"/>
  <c r="L1136" i="3" s="1"/>
  <c r="N1136" i="3" s="1"/>
  <c r="I1136" i="3"/>
  <c r="H1137" i="3"/>
  <c r="E1137" i="3"/>
  <c r="G1137" i="3" s="1"/>
  <c r="D1138" i="3" s="1"/>
  <c r="M1138" i="3" s="1"/>
  <c r="F1137" i="3"/>
  <c r="C1138" i="3" s="1"/>
  <c r="H1138" i="3" l="1"/>
  <c r="E1138" i="3"/>
  <c r="G1138" i="3" s="1"/>
  <c r="D1139" i="3" s="1"/>
  <c r="M1139" i="3" s="1"/>
  <c r="F1138" i="3"/>
  <c r="C1139" i="3" s="1"/>
  <c r="I1137" i="3"/>
  <c r="J1137" i="3"/>
  <c r="K1137" i="3" s="1"/>
  <c r="L1137" i="3" s="1"/>
  <c r="N1137" i="3" s="1"/>
  <c r="F1139" i="3" l="1"/>
  <c r="C1140" i="3" s="1"/>
  <c r="H1139" i="3"/>
  <c r="E1139" i="3"/>
  <c r="G1139" i="3" s="1"/>
  <c r="D1140" i="3" s="1"/>
  <c r="M1140" i="3" s="1"/>
  <c r="I1138" i="3"/>
  <c r="J1138" i="3"/>
  <c r="K1138" i="3" s="1"/>
  <c r="L1138" i="3" s="1"/>
  <c r="N1138" i="3" s="1"/>
  <c r="I1139" i="3" l="1"/>
  <c r="J1139" i="3"/>
  <c r="K1139" i="3" s="1"/>
  <c r="L1139" i="3" s="1"/>
  <c r="N1139" i="3" s="1"/>
  <c r="F1140" i="3"/>
  <c r="C1141" i="3" s="1"/>
  <c r="H1140" i="3"/>
  <c r="E1140" i="3"/>
  <c r="G1140" i="3" s="1"/>
  <c r="D1141" i="3" s="1"/>
  <c r="M1141" i="3" s="1"/>
  <c r="J1140" i="3" l="1"/>
  <c r="K1140" i="3" s="1"/>
  <c r="L1140" i="3" s="1"/>
  <c r="N1140" i="3" s="1"/>
  <c r="I1140" i="3"/>
  <c r="E1141" i="3"/>
  <c r="G1141" i="3" s="1"/>
  <c r="D1142" i="3" s="1"/>
  <c r="M1142" i="3" s="1"/>
  <c r="H1141" i="3"/>
  <c r="F1141" i="3"/>
  <c r="C1142" i="3" s="1"/>
  <c r="H1142" i="3" l="1"/>
  <c r="F1142" i="3"/>
  <c r="C1143" i="3" s="1"/>
  <c r="E1142" i="3"/>
  <c r="G1142" i="3" s="1"/>
  <c r="D1143" i="3" s="1"/>
  <c r="M1143" i="3" s="1"/>
  <c r="J1141" i="3"/>
  <c r="K1141" i="3" s="1"/>
  <c r="L1141" i="3" s="1"/>
  <c r="N1141" i="3" s="1"/>
  <c r="I1141" i="3"/>
  <c r="H1143" i="3" l="1"/>
  <c r="E1143" i="3"/>
  <c r="G1143" i="3" s="1"/>
  <c r="D1144" i="3" s="1"/>
  <c r="M1144" i="3" s="1"/>
  <c r="F1143" i="3"/>
  <c r="C1144" i="3" s="1"/>
  <c r="J1142" i="3"/>
  <c r="K1142" i="3" s="1"/>
  <c r="L1142" i="3" s="1"/>
  <c r="N1142" i="3" s="1"/>
  <c r="I1142" i="3"/>
  <c r="H1144" i="3" l="1"/>
  <c r="F1144" i="3"/>
  <c r="C1145" i="3" s="1"/>
  <c r="E1144" i="3"/>
  <c r="G1144" i="3" s="1"/>
  <c r="D1145" i="3" s="1"/>
  <c r="M1145" i="3" s="1"/>
  <c r="I1143" i="3"/>
  <c r="J1143" i="3"/>
  <c r="K1143" i="3" s="1"/>
  <c r="L1143" i="3" s="1"/>
  <c r="N1143" i="3" s="1"/>
  <c r="H1145" i="3" l="1"/>
  <c r="E1145" i="3"/>
  <c r="G1145" i="3" s="1"/>
  <c r="D1146" i="3" s="1"/>
  <c r="M1146" i="3" s="1"/>
  <c r="F1145" i="3"/>
  <c r="C1146" i="3" s="1"/>
  <c r="I1144" i="3"/>
  <c r="J1144" i="3"/>
  <c r="K1144" i="3" s="1"/>
  <c r="L1144" i="3" s="1"/>
  <c r="N1144" i="3" s="1"/>
  <c r="F1146" i="3" l="1"/>
  <c r="C1147" i="3" s="1"/>
  <c r="E1146" i="3"/>
  <c r="G1146" i="3" s="1"/>
  <c r="D1147" i="3" s="1"/>
  <c r="M1147" i="3" s="1"/>
  <c r="H1146" i="3"/>
  <c r="I1145" i="3"/>
  <c r="J1145" i="3"/>
  <c r="K1145" i="3" s="1"/>
  <c r="L1145" i="3" s="1"/>
  <c r="N1145" i="3" s="1"/>
  <c r="I1146" i="3" l="1"/>
  <c r="J1146" i="3"/>
  <c r="K1146" i="3" s="1"/>
  <c r="L1146" i="3" s="1"/>
  <c r="N1146" i="3" s="1"/>
  <c r="E1147" i="3"/>
  <c r="G1147" i="3" s="1"/>
  <c r="D1148" i="3" s="1"/>
  <c r="M1148" i="3" s="1"/>
  <c r="F1147" i="3"/>
  <c r="C1148" i="3" s="1"/>
  <c r="H1147" i="3"/>
  <c r="J1147" i="3" l="1"/>
  <c r="K1147" i="3" s="1"/>
  <c r="L1147" i="3" s="1"/>
  <c r="N1147" i="3" s="1"/>
  <c r="I1147" i="3"/>
  <c r="E1148" i="3"/>
  <c r="G1148" i="3" s="1"/>
  <c r="D1149" i="3" s="1"/>
  <c r="M1149" i="3" s="1"/>
  <c r="F1148" i="3"/>
  <c r="C1149" i="3" s="1"/>
  <c r="H1148" i="3"/>
  <c r="I1148" i="3" l="1"/>
  <c r="J1148" i="3"/>
  <c r="K1148" i="3" s="1"/>
  <c r="L1148" i="3" s="1"/>
  <c r="N1148" i="3" s="1"/>
  <c r="H1149" i="3"/>
  <c r="E1149" i="3"/>
  <c r="G1149" i="3" s="1"/>
  <c r="D1150" i="3" s="1"/>
  <c r="M1150" i="3" s="1"/>
  <c r="F1149" i="3"/>
  <c r="C1150" i="3" s="1"/>
  <c r="F1150" i="3" l="1"/>
  <c r="C1151" i="3" s="1"/>
  <c r="H1150" i="3"/>
  <c r="E1150" i="3"/>
  <c r="G1150" i="3" s="1"/>
  <c r="D1151" i="3" s="1"/>
  <c r="M1151" i="3" s="1"/>
  <c r="I1149" i="3"/>
  <c r="J1149" i="3"/>
  <c r="K1149" i="3" s="1"/>
  <c r="L1149" i="3" s="1"/>
  <c r="N1149" i="3" s="1"/>
  <c r="J1150" i="3" l="1"/>
  <c r="K1150" i="3" s="1"/>
  <c r="L1150" i="3" s="1"/>
  <c r="N1150" i="3" s="1"/>
  <c r="I1150" i="3"/>
  <c r="F1151" i="3"/>
  <c r="C1152" i="3" s="1"/>
  <c r="E1151" i="3"/>
  <c r="G1151" i="3" s="1"/>
  <c r="D1152" i="3" s="1"/>
  <c r="M1152" i="3" s="1"/>
  <c r="H1151" i="3"/>
  <c r="J1151" i="3" l="1"/>
  <c r="K1151" i="3" s="1"/>
  <c r="L1151" i="3" s="1"/>
  <c r="N1151" i="3" s="1"/>
  <c r="I1151" i="3"/>
  <c r="H1152" i="3"/>
  <c r="E1152" i="3"/>
  <c r="G1152" i="3" s="1"/>
  <c r="D1153" i="3" s="1"/>
  <c r="M1153" i="3" s="1"/>
  <c r="F1152" i="3"/>
  <c r="C1153" i="3" s="1"/>
  <c r="E1153" i="3" l="1"/>
  <c r="G1153" i="3" s="1"/>
  <c r="D1154" i="3" s="1"/>
  <c r="M1154" i="3" s="1"/>
  <c r="F1153" i="3"/>
  <c r="C1154" i="3" s="1"/>
  <c r="H1153" i="3"/>
  <c r="J1152" i="3"/>
  <c r="K1152" i="3" s="1"/>
  <c r="L1152" i="3" s="1"/>
  <c r="N1152" i="3" s="1"/>
  <c r="I1152" i="3"/>
  <c r="J1153" i="3" l="1"/>
  <c r="K1153" i="3" s="1"/>
  <c r="L1153" i="3" s="1"/>
  <c r="N1153" i="3" s="1"/>
  <c r="I1153" i="3"/>
  <c r="H1154" i="3"/>
  <c r="E1154" i="3"/>
  <c r="G1154" i="3" s="1"/>
  <c r="D1155" i="3" s="1"/>
  <c r="M1155" i="3" s="1"/>
  <c r="F1154" i="3"/>
  <c r="C1155" i="3" s="1"/>
  <c r="H1155" i="3" l="1"/>
  <c r="F1155" i="3"/>
  <c r="C1156" i="3" s="1"/>
  <c r="E1155" i="3"/>
  <c r="G1155" i="3" s="1"/>
  <c r="D1156" i="3" s="1"/>
  <c r="M1156" i="3" s="1"/>
  <c r="I1154" i="3"/>
  <c r="J1154" i="3"/>
  <c r="K1154" i="3" s="1"/>
  <c r="L1154" i="3" s="1"/>
  <c r="N1154" i="3" s="1"/>
  <c r="F1156" i="3" l="1"/>
  <c r="C1157" i="3" s="1"/>
  <c r="H1156" i="3"/>
  <c r="E1156" i="3"/>
  <c r="G1156" i="3" s="1"/>
  <c r="D1157" i="3" s="1"/>
  <c r="M1157" i="3" s="1"/>
  <c r="I1155" i="3"/>
  <c r="J1155" i="3"/>
  <c r="K1155" i="3" s="1"/>
  <c r="L1155" i="3" s="1"/>
  <c r="N1155" i="3" s="1"/>
  <c r="I1156" i="3" l="1"/>
  <c r="J1156" i="3"/>
  <c r="K1156" i="3" s="1"/>
  <c r="L1156" i="3" s="1"/>
  <c r="N1156" i="3" s="1"/>
  <c r="E1157" i="3"/>
  <c r="G1157" i="3" s="1"/>
  <c r="D1158" i="3" s="1"/>
  <c r="M1158" i="3" s="1"/>
  <c r="F1157" i="3"/>
  <c r="C1158" i="3" s="1"/>
  <c r="H1157" i="3"/>
  <c r="I1157" i="3" l="1"/>
  <c r="J1157" i="3"/>
  <c r="K1157" i="3" s="1"/>
  <c r="L1157" i="3" s="1"/>
  <c r="N1157" i="3" s="1"/>
  <c r="F1158" i="3"/>
  <c r="C1159" i="3" s="1"/>
  <c r="H1158" i="3"/>
  <c r="E1158" i="3"/>
  <c r="G1158" i="3" s="1"/>
  <c r="D1159" i="3" s="1"/>
  <c r="M1159" i="3" s="1"/>
  <c r="J1158" i="3" l="1"/>
  <c r="K1158" i="3" s="1"/>
  <c r="L1158" i="3" s="1"/>
  <c r="N1158" i="3" s="1"/>
  <c r="I1158" i="3"/>
  <c r="E1159" i="3"/>
  <c r="G1159" i="3" s="1"/>
  <c r="D1160" i="3" s="1"/>
  <c r="M1160" i="3" s="1"/>
  <c r="F1159" i="3"/>
  <c r="C1160" i="3" s="1"/>
  <c r="H1159" i="3"/>
  <c r="I1159" i="3" l="1"/>
  <c r="J1159" i="3"/>
  <c r="K1159" i="3" s="1"/>
  <c r="L1159" i="3" s="1"/>
  <c r="N1159" i="3" s="1"/>
  <c r="F1160" i="3"/>
  <c r="C1161" i="3" s="1"/>
  <c r="H1160" i="3"/>
  <c r="E1160" i="3"/>
  <c r="G1160" i="3" s="1"/>
  <c r="D1161" i="3" s="1"/>
  <c r="M1161" i="3" s="1"/>
  <c r="I1160" i="3" l="1"/>
  <c r="J1160" i="3"/>
  <c r="K1160" i="3" s="1"/>
  <c r="L1160" i="3" s="1"/>
  <c r="N1160" i="3" s="1"/>
  <c r="H1161" i="3"/>
  <c r="F1161" i="3"/>
  <c r="C1162" i="3" s="1"/>
  <c r="E1161" i="3"/>
  <c r="G1161" i="3" s="1"/>
  <c r="D1162" i="3" s="1"/>
  <c r="M1162" i="3" s="1"/>
  <c r="F1162" i="3" l="1"/>
  <c r="C1163" i="3" s="1"/>
  <c r="H1162" i="3"/>
  <c r="E1162" i="3"/>
  <c r="G1162" i="3" s="1"/>
  <c r="D1163" i="3" s="1"/>
  <c r="M1163" i="3" s="1"/>
  <c r="I1161" i="3"/>
  <c r="J1161" i="3"/>
  <c r="K1161" i="3" s="1"/>
  <c r="L1161" i="3" s="1"/>
  <c r="N1161" i="3" s="1"/>
  <c r="I1162" i="3" l="1"/>
  <c r="J1162" i="3"/>
  <c r="K1162" i="3" s="1"/>
  <c r="L1162" i="3" s="1"/>
  <c r="N1162" i="3" s="1"/>
  <c r="H1163" i="3"/>
  <c r="E1163" i="3"/>
  <c r="G1163" i="3" s="1"/>
  <c r="D1164" i="3" s="1"/>
  <c r="M1164" i="3" s="1"/>
  <c r="F1163" i="3"/>
  <c r="C1164" i="3" s="1"/>
  <c r="J1163" i="3" l="1"/>
  <c r="K1163" i="3" s="1"/>
  <c r="L1163" i="3" s="1"/>
  <c r="N1163" i="3" s="1"/>
  <c r="I1163" i="3"/>
  <c r="F1164" i="3"/>
  <c r="C1165" i="3" s="1"/>
  <c r="E1164" i="3"/>
  <c r="G1164" i="3" s="1"/>
  <c r="D1165" i="3" s="1"/>
  <c r="M1165" i="3" s="1"/>
  <c r="H1164" i="3"/>
  <c r="I1164" i="3" l="1"/>
  <c r="J1164" i="3"/>
  <c r="K1164" i="3" s="1"/>
  <c r="L1164" i="3" s="1"/>
  <c r="N1164" i="3" s="1"/>
  <c r="H1165" i="3"/>
  <c r="E1165" i="3"/>
  <c r="G1165" i="3" s="1"/>
  <c r="D1166" i="3" s="1"/>
  <c r="M1166" i="3" s="1"/>
  <c r="F1165" i="3"/>
  <c r="C1166" i="3" s="1"/>
  <c r="H1166" i="3" l="1"/>
  <c r="E1166" i="3"/>
  <c r="G1166" i="3" s="1"/>
  <c r="D1167" i="3" s="1"/>
  <c r="M1167" i="3" s="1"/>
  <c r="F1166" i="3"/>
  <c r="C1167" i="3" s="1"/>
  <c r="I1165" i="3"/>
  <c r="J1165" i="3"/>
  <c r="K1165" i="3" s="1"/>
  <c r="L1165" i="3" s="1"/>
  <c r="N1165" i="3" s="1"/>
  <c r="E1167" i="3" l="1"/>
  <c r="G1167" i="3" s="1"/>
  <c r="D1168" i="3" s="1"/>
  <c r="M1168" i="3" s="1"/>
  <c r="F1167" i="3"/>
  <c r="C1168" i="3" s="1"/>
  <c r="H1167" i="3"/>
  <c r="J1166" i="3"/>
  <c r="K1166" i="3" s="1"/>
  <c r="L1166" i="3" s="1"/>
  <c r="N1166" i="3" s="1"/>
  <c r="I1166" i="3"/>
  <c r="J1167" i="3" l="1"/>
  <c r="K1167" i="3" s="1"/>
  <c r="L1167" i="3" s="1"/>
  <c r="N1167" i="3" s="1"/>
  <c r="I1167" i="3"/>
  <c r="E1168" i="3"/>
  <c r="G1168" i="3" s="1"/>
  <c r="D1169" i="3" s="1"/>
  <c r="M1169" i="3" s="1"/>
  <c r="F1168" i="3"/>
  <c r="C1169" i="3" s="1"/>
  <c r="H1168" i="3"/>
  <c r="I1168" i="3" l="1"/>
  <c r="J1168" i="3"/>
  <c r="K1168" i="3" s="1"/>
  <c r="L1168" i="3" s="1"/>
  <c r="N1168" i="3" s="1"/>
  <c r="E1169" i="3"/>
  <c r="G1169" i="3" s="1"/>
  <c r="D1170" i="3" s="1"/>
  <c r="M1170" i="3" s="1"/>
  <c r="F1169" i="3"/>
  <c r="C1170" i="3" s="1"/>
  <c r="H1169" i="3"/>
  <c r="I1169" i="3" l="1"/>
  <c r="J1169" i="3"/>
  <c r="K1169" i="3" s="1"/>
  <c r="L1169" i="3" s="1"/>
  <c r="N1169" i="3" s="1"/>
  <c r="E1170" i="3"/>
  <c r="G1170" i="3" s="1"/>
  <c r="D1171" i="3" s="1"/>
  <c r="M1171" i="3" s="1"/>
  <c r="H1170" i="3"/>
  <c r="F1170" i="3"/>
  <c r="C1171" i="3" s="1"/>
  <c r="E1171" i="3" l="1"/>
  <c r="G1171" i="3" s="1"/>
  <c r="D1172" i="3" s="1"/>
  <c r="M1172" i="3" s="1"/>
  <c r="F1171" i="3"/>
  <c r="C1172" i="3" s="1"/>
  <c r="H1171" i="3"/>
  <c r="I1170" i="3"/>
  <c r="J1170" i="3"/>
  <c r="K1170" i="3" s="1"/>
  <c r="L1170" i="3" s="1"/>
  <c r="N1170" i="3" s="1"/>
  <c r="J1171" i="3" l="1"/>
  <c r="K1171" i="3" s="1"/>
  <c r="L1171" i="3" s="1"/>
  <c r="N1171" i="3" s="1"/>
  <c r="I1171" i="3"/>
  <c r="F1172" i="3"/>
  <c r="C1173" i="3" s="1"/>
  <c r="E1172" i="3"/>
  <c r="G1172" i="3" s="1"/>
  <c r="D1173" i="3" s="1"/>
  <c r="M1173" i="3" s="1"/>
  <c r="H1172" i="3"/>
  <c r="J1172" i="3" l="1"/>
  <c r="K1172" i="3" s="1"/>
  <c r="L1172" i="3" s="1"/>
  <c r="N1172" i="3" s="1"/>
  <c r="I1172" i="3"/>
  <c r="H1173" i="3"/>
  <c r="E1173" i="3"/>
  <c r="G1173" i="3" s="1"/>
  <c r="D1174" i="3" s="1"/>
  <c r="M1174" i="3" s="1"/>
  <c r="F1173" i="3"/>
  <c r="C1174" i="3" s="1"/>
  <c r="F1174" i="3" l="1"/>
  <c r="C1175" i="3" s="1"/>
  <c r="E1174" i="3"/>
  <c r="G1174" i="3" s="1"/>
  <c r="D1175" i="3" s="1"/>
  <c r="M1175" i="3" s="1"/>
  <c r="H1174" i="3"/>
  <c r="J1173" i="3"/>
  <c r="K1173" i="3" s="1"/>
  <c r="L1173" i="3" s="1"/>
  <c r="N1173" i="3" s="1"/>
  <c r="I1173" i="3"/>
  <c r="J1174" i="3" l="1"/>
  <c r="K1174" i="3" s="1"/>
  <c r="L1174" i="3" s="1"/>
  <c r="N1174" i="3" s="1"/>
  <c r="I1174" i="3"/>
  <c r="F1175" i="3"/>
  <c r="C1176" i="3" s="1"/>
  <c r="H1175" i="3"/>
  <c r="E1175" i="3"/>
  <c r="G1175" i="3" s="1"/>
  <c r="D1176" i="3" s="1"/>
  <c r="M1176" i="3" s="1"/>
  <c r="F1176" i="3" l="1"/>
  <c r="C1177" i="3" s="1"/>
  <c r="H1176" i="3"/>
  <c r="E1176" i="3"/>
  <c r="G1176" i="3" s="1"/>
  <c r="D1177" i="3" s="1"/>
  <c r="M1177" i="3" s="1"/>
  <c r="J1175" i="3"/>
  <c r="K1175" i="3" s="1"/>
  <c r="L1175" i="3" s="1"/>
  <c r="N1175" i="3" s="1"/>
  <c r="I1175" i="3"/>
  <c r="J1176" i="3" l="1"/>
  <c r="K1176" i="3" s="1"/>
  <c r="L1176" i="3" s="1"/>
  <c r="N1176" i="3" s="1"/>
  <c r="I1176" i="3"/>
  <c r="H1177" i="3"/>
  <c r="E1177" i="3"/>
  <c r="G1177" i="3" s="1"/>
  <c r="D1178" i="3" s="1"/>
  <c r="M1178" i="3" s="1"/>
  <c r="F1177" i="3"/>
  <c r="C1178" i="3" s="1"/>
  <c r="F1178" i="3" l="1"/>
  <c r="C1179" i="3" s="1"/>
  <c r="E1178" i="3"/>
  <c r="G1178" i="3" s="1"/>
  <c r="D1179" i="3" s="1"/>
  <c r="M1179" i="3" s="1"/>
  <c r="H1178" i="3"/>
  <c r="I1177" i="3"/>
  <c r="J1177" i="3"/>
  <c r="K1177" i="3" s="1"/>
  <c r="L1177" i="3" s="1"/>
  <c r="N1177" i="3" s="1"/>
  <c r="I1178" i="3" l="1"/>
  <c r="J1178" i="3"/>
  <c r="K1178" i="3" s="1"/>
  <c r="L1178" i="3" s="1"/>
  <c r="N1178" i="3" s="1"/>
  <c r="E1179" i="3"/>
  <c r="G1179" i="3" s="1"/>
  <c r="D1180" i="3" s="1"/>
  <c r="M1180" i="3" s="1"/>
  <c r="F1179" i="3"/>
  <c r="C1180" i="3" s="1"/>
  <c r="H1179" i="3"/>
  <c r="I1179" i="3" l="1"/>
  <c r="J1179" i="3"/>
  <c r="K1179" i="3" s="1"/>
  <c r="L1179" i="3" s="1"/>
  <c r="N1179" i="3" s="1"/>
  <c r="F1180" i="3"/>
  <c r="C1181" i="3" s="1"/>
  <c r="H1180" i="3"/>
  <c r="E1180" i="3"/>
  <c r="G1180" i="3" s="1"/>
  <c r="D1181" i="3" s="1"/>
  <c r="M1181" i="3" s="1"/>
  <c r="I1180" i="3" l="1"/>
  <c r="J1180" i="3"/>
  <c r="K1180" i="3" s="1"/>
  <c r="L1180" i="3" s="1"/>
  <c r="N1180" i="3" s="1"/>
  <c r="E1181" i="3"/>
  <c r="G1181" i="3" s="1"/>
  <c r="D1182" i="3" s="1"/>
  <c r="M1182" i="3" s="1"/>
  <c r="H1181" i="3"/>
  <c r="F1181" i="3"/>
  <c r="C1182" i="3" s="1"/>
  <c r="F1182" i="3" l="1"/>
  <c r="C1183" i="3" s="1"/>
  <c r="H1182" i="3"/>
  <c r="E1182" i="3"/>
  <c r="G1182" i="3" s="1"/>
  <c r="D1183" i="3" s="1"/>
  <c r="M1183" i="3" s="1"/>
  <c r="J1181" i="3"/>
  <c r="K1181" i="3" s="1"/>
  <c r="L1181" i="3" s="1"/>
  <c r="N1181" i="3" s="1"/>
  <c r="I1181" i="3"/>
  <c r="I1182" i="3" l="1"/>
  <c r="J1182" i="3"/>
  <c r="K1182" i="3" s="1"/>
  <c r="L1182" i="3" s="1"/>
  <c r="N1182" i="3" s="1"/>
  <c r="H1183" i="3"/>
  <c r="E1183" i="3"/>
  <c r="G1183" i="3" s="1"/>
  <c r="D1184" i="3" s="1"/>
  <c r="M1184" i="3" s="1"/>
  <c r="F1183" i="3"/>
  <c r="C1184" i="3" s="1"/>
  <c r="H1184" i="3" l="1"/>
  <c r="F1184" i="3"/>
  <c r="C1185" i="3" s="1"/>
  <c r="E1184" i="3"/>
  <c r="G1184" i="3" s="1"/>
  <c r="D1185" i="3" s="1"/>
  <c r="M1185" i="3" s="1"/>
  <c r="I1183" i="3"/>
  <c r="J1183" i="3"/>
  <c r="K1183" i="3" s="1"/>
  <c r="L1183" i="3" s="1"/>
  <c r="N1183" i="3" s="1"/>
  <c r="H1185" i="3" l="1"/>
  <c r="E1185" i="3"/>
  <c r="G1185" i="3" s="1"/>
  <c r="D1186" i="3" s="1"/>
  <c r="M1186" i="3" s="1"/>
  <c r="F1185" i="3"/>
  <c r="C1186" i="3" s="1"/>
  <c r="J1184" i="3"/>
  <c r="K1184" i="3" s="1"/>
  <c r="L1184" i="3" s="1"/>
  <c r="N1184" i="3" s="1"/>
  <c r="I1184" i="3"/>
  <c r="H1186" i="3" l="1"/>
  <c r="E1186" i="3"/>
  <c r="G1186" i="3" s="1"/>
  <c r="D1187" i="3" s="1"/>
  <c r="M1187" i="3" s="1"/>
  <c r="F1186" i="3"/>
  <c r="C1187" i="3" s="1"/>
  <c r="J1185" i="3"/>
  <c r="K1185" i="3" s="1"/>
  <c r="L1185" i="3" s="1"/>
  <c r="N1185" i="3" s="1"/>
  <c r="I1185" i="3"/>
  <c r="H1187" i="3" l="1"/>
  <c r="E1187" i="3"/>
  <c r="G1187" i="3" s="1"/>
  <c r="D1188" i="3" s="1"/>
  <c r="M1188" i="3" s="1"/>
  <c r="F1187" i="3"/>
  <c r="C1188" i="3" s="1"/>
  <c r="J1186" i="3"/>
  <c r="K1186" i="3" s="1"/>
  <c r="L1186" i="3" s="1"/>
  <c r="N1186" i="3" s="1"/>
  <c r="I1186" i="3"/>
  <c r="F1188" i="3" l="1"/>
  <c r="C1189" i="3" s="1"/>
  <c r="H1188" i="3"/>
  <c r="E1188" i="3"/>
  <c r="G1188" i="3" s="1"/>
  <c r="D1189" i="3" s="1"/>
  <c r="M1189" i="3" s="1"/>
  <c r="I1187" i="3"/>
  <c r="J1187" i="3"/>
  <c r="K1187" i="3" s="1"/>
  <c r="L1187" i="3" s="1"/>
  <c r="N1187" i="3" s="1"/>
  <c r="I1188" i="3" l="1"/>
  <c r="J1188" i="3"/>
  <c r="K1188" i="3" s="1"/>
  <c r="L1188" i="3" s="1"/>
  <c r="N1188" i="3" s="1"/>
  <c r="H1189" i="3"/>
  <c r="E1189" i="3"/>
  <c r="G1189" i="3" s="1"/>
  <c r="D1190" i="3" s="1"/>
  <c r="M1190" i="3" s="1"/>
  <c r="F1189" i="3"/>
  <c r="C1190" i="3" s="1"/>
  <c r="F1190" i="3" l="1"/>
  <c r="C1191" i="3" s="1"/>
  <c r="H1190" i="3"/>
  <c r="E1190" i="3"/>
  <c r="G1190" i="3" s="1"/>
  <c r="D1191" i="3" s="1"/>
  <c r="M1191" i="3" s="1"/>
  <c r="I1189" i="3"/>
  <c r="J1189" i="3"/>
  <c r="K1189" i="3" s="1"/>
  <c r="L1189" i="3" s="1"/>
  <c r="N1189" i="3" s="1"/>
  <c r="I1190" i="3" l="1"/>
  <c r="J1190" i="3"/>
  <c r="K1190" i="3" s="1"/>
  <c r="L1190" i="3" s="1"/>
  <c r="N1190" i="3" s="1"/>
  <c r="E1191" i="3"/>
  <c r="G1191" i="3" s="1"/>
  <c r="D1192" i="3" s="1"/>
  <c r="M1192" i="3" s="1"/>
  <c r="H1191" i="3"/>
  <c r="F1191" i="3"/>
  <c r="C1192" i="3" s="1"/>
  <c r="H1192" i="3" l="1"/>
  <c r="E1192" i="3"/>
  <c r="G1192" i="3" s="1"/>
  <c r="D1193" i="3" s="1"/>
  <c r="M1193" i="3" s="1"/>
  <c r="F1192" i="3"/>
  <c r="C1193" i="3" s="1"/>
  <c r="I1191" i="3"/>
  <c r="J1191" i="3"/>
  <c r="K1191" i="3" s="1"/>
  <c r="L1191" i="3" s="1"/>
  <c r="N1191" i="3" s="1"/>
  <c r="F1193" i="3" l="1"/>
  <c r="C1194" i="3" s="1"/>
  <c r="E1193" i="3"/>
  <c r="G1193" i="3" s="1"/>
  <c r="D1194" i="3" s="1"/>
  <c r="M1194" i="3" s="1"/>
  <c r="H1193" i="3"/>
  <c r="J1192" i="3"/>
  <c r="K1192" i="3" s="1"/>
  <c r="L1192" i="3" s="1"/>
  <c r="N1192" i="3" s="1"/>
  <c r="I1192" i="3"/>
  <c r="I1193" i="3" l="1"/>
  <c r="J1193" i="3"/>
  <c r="K1193" i="3" s="1"/>
  <c r="L1193" i="3" s="1"/>
  <c r="N1193" i="3" s="1"/>
  <c r="F1194" i="3"/>
  <c r="C1195" i="3" s="1"/>
  <c r="E1194" i="3"/>
  <c r="G1194" i="3" s="1"/>
  <c r="D1195" i="3" s="1"/>
  <c r="M1195" i="3" s="1"/>
  <c r="H1194" i="3"/>
  <c r="J1194" i="3" l="1"/>
  <c r="K1194" i="3" s="1"/>
  <c r="L1194" i="3" s="1"/>
  <c r="N1194" i="3" s="1"/>
  <c r="I1194" i="3"/>
  <c r="F1195" i="3"/>
  <c r="C1196" i="3" s="1"/>
  <c r="H1195" i="3"/>
  <c r="E1195" i="3"/>
  <c r="G1195" i="3" s="1"/>
  <c r="D1196" i="3" s="1"/>
  <c r="M1196" i="3" s="1"/>
  <c r="I1195" i="3" l="1"/>
  <c r="J1195" i="3"/>
  <c r="K1195" i="3" s="1"/>
  <c r="L1195" i="3" s="1"/>
  <c r="N1195" i="3" s="1"/>
  <c r="H1196" i="3"/>
  <c r="E1196" i="3"/>
  <c r="G1196" i="3" s="1"/>
  <c r="D1197" i="3" s="1"/>
  <c r="M1197" i="3" s="1"/>
  <c r="F1196" i="3"/>
  <c r="C1197" i="3" s="1"/>
  <c r="H1197" i="3" l="1"/>
  <c r="E1197" i="3"/>
  <c r="G1197" i="3" s="1"/>
  <c r="D1198" i="3" s="1"/>
  <c r="M1198" i="3" s="1"/>
  <c r="F1197" i="3"/>
  <c r="C1198" i="3" s="1"/>
  <c r="J1196" i="3"/>
  <c r="K1196" i="3" s="1"/>
  <c r="L1196" i="3" s="1"/>
  <c r="N1196" i="3" s="1"/>
  <c r="I1196" i="3"/>
  <c r="F1198" i="3" l="1"/>
  <c r="C1199" i="3" s="1"/>
  <c r="H1198" i="3"/>
  <c r="E1198" i="3"/>
  <c r="G1198" i="3" s="1"/>
  <c r="D1199" i="3" s="1"/>
  <c r="M1199" i="3" s="1"/>
  <c r="J1197" i="3"/>
  <c r="K1197" i="3" s="1"/>
  <c r="L1197" i="3" s="1"/>
  <c r="N1197" i="3" s="1"/>
  <c r="I1197" i="3"/>
  <c r="I1198" i="3" l="1"/>
  <c r="J1198" i="3"/>
  <c r="K1198" i="3" s="1"/>
  <c r="L1198" i="3" s="1"/>
  <c r="N1198" i="3" s="1"/>
  <c r="F1199" i="3"/>
  <c r="C1200" i="3" s="1"/>
  <c r="H1199" i="3"/>
  <c r="E1199" i="3"/>
  <c r="G1199" i="3" s="1"/>
  <c r="D1200" i="3" s="1"/>
  <c r="M1200" i="3" s="1"/>
  <c r="J1199" i="3" l="1"/>
  <c r="K1199" i="3" s="1"/>
  <c r="L1199" i="3" s="1"/>
  <c r="N1199" i="3" s="1"/>
  <c r="I1199" i="3"/>
  <c r="E1200" i="3"/>
  <c r="G1200" i="3" s="1"/>
  <c r="D1201" i="3" s="1"/>
  <c r="M1201" i="3" s="1"/>
  <c r="H1200" i="3"/>
  <c r="F1200" i="3"/>
  <c r="C1201" i="3" s="1"/>
  <c r="I1200" i="3" l="1"/>
  <c r="J1200" i="3"/>
  <c r="K1200" i="3" s="1"/>
  <c r="L1200" i="3" s="1"/>
  <c r="N1200" i="3" s="1"/>
  <c r="H1201" i="3"/>
  <c r="E1201" i="3"/>
  <c r="G1201" i="3" s="1"/>
  <c r="D1202" i="3" s="1"/>
  <c r="M1202" i="3" s="1"/>
  <c r="F1201" i="3"/>
  <c r="C1202" i="3" s="1"/>
  <c r="H1202" i="3" l="1"/>
  <c r="E1202" i="3"/>
  <c r="G1202" i="3" s="1"/>
  <c r="D1203" i="3" s="1"/>
  <c r="M1203" i="3" s="1"/>
  <c r="F1202" i="3"/>
  <c r="C1203" i="3" s="1"/>
  <c r="J1201" i="3"/>
  <c r="K1201" i="3" s="1"/>
  <c r="L1201" i="3" s="1"/>
  <c r="N1201" i="3" s="1"/>
  <c r="I1201" i="3"/>
  <c r="H1203" i="3" l="1"/>
  <c r="E1203" i="3"/>
  <c r="G1203" i="3" s="1"/>
  <c r="D1204" i="3" s="1"/>
  <c r="M1204" i="3" s="1"/>
  <c r="F1203" i="3"/>
  <c r="C1204" i="3" s="1"/>
  <c r="J1202" i="3"/>
  <c r="K1202" i="3" s="1"/>
  <c r="L1202" i="3" s="1"/>
  <c r="N1202" i="3" s="1"/>
  <c r="I1202" i="3"/>
  <c r="H1204" i="3" l="1"/>
  <c r="F1204" i="3"/>
  <c r="C1205" i="3" s="1"/>
  <c r="E1204" i="3"/>
  <c r="G1204" i="3" s="1"/>
  <c r="D1205" i="3" s="1"/>
  <c r="M1205" i="3" s="1"/>
  <c r="I1203" i="3"/>
  <c r="J1203" i="3"/>
  <c r="K1203" i="3" s="1"/>
  <c r="L1203" i="3" s="1"/>
  <c r="N1203" i="3" s="1"/>
  <c r="F1205" i="3" l="1"/>
  <c r="C1206" i="3" s="1"/>
  <c r="H1205" i="3"/>
  <c r="E1205" i="3"/>
  <c r="G1205" i="3" s="1"/>
  <c r="D1206" i="3" s="1"/>
  <c r="I1204" i="3"/>
  <c r="J1204" i="3"/>
  <c r="K1204" i="3" s="1"/>
  <c r="L1204" i="3" s="1"/>
  <c r="N1204" i="3" s="1"/>
  <c r="M1206" i="3" l="1"/>
  <c r="I1205" i="3"/>
  <c r="J1205" i="3"/>
  <c r="K1205" i="3" s="1"/>
  <c r="L1205" i="3" s="1"/>
  <c r="N1205" i="3" s="1"/>
  <c r="E1206" i="3"/>
  <c r="G1206" i="3" s="1"/>
  <c r="D1207" i="3" s="1"/>
  <c r="F1206" i="3"/>
  <c r="C1207" i="3" s="1"/>
  <c r="H1206" i="3"/>
  <c r="M1207" i="3" l="1"/>
  <c r="J1206" i="3"/>
  <c r="K1206" i="3" s="1"/>
  <c r="L1206" i="3" s="1"/>
  <c r="N1206" i="3" s="1"/>
  <c r="I1206" i="3"/>
  <c r="E1207" i="3"/>
  <c r="G1207" i="3" s="1"/>
  <c r="D1208" i="3" s="1"/>
  <c r="M1208" i="3" s="1"/>
  <c r="H1207" i="3"/>
  <c r="F1207" i="3"/>
  <c r="C1208" i="3" s="1"/>
  <c r="H1208" i="3" l="1"/>
  <c r="E1208" i="3"/>
  <c r="G1208" i="3" s="1"/>
  <c r="D1209" i="3" s="1"/>
  <c r="M1209" i="3" s="1"/>
  <c r="F1208" i="3"/>
  <c r="C1209" i="3" s="1"/>
  <c r="J1207" i="3"/>
  <c r="K1207" i="3" s="1"/>
  <c r="L1207" i="3" s="1"/>
  <c r="N1207" i="3" s="1"/>
  <c r="I1207" i="3"/>
  <c r="H1209" i="3" l="1"/>
  <c r="E1209" i="3"/>
  <c r="G1209" i="3" s="1"/>
  <c r="D1210" i="3" s="1"/>
  <c r="M1210" i="3" s="1"/>
  <c r="F1209" i="3"/>
  <c r="C1210" i="3" s="1"/>
  <c r="I1208" i="3"/>
  <c r="J1208" i="3"/>
  <c r="K1208" i="3" s="1"/>
  <c r="L1208" i="3" s="1"/>
  <c r="N1208" i="3" s="1"/>
  <c r="F1210" i="3" l="1"/>
  <c r="C1211" i="3" s="1"/>
  <c r="E1210" i="3"/>
  <c r="G1210" i="3" s="1"/>
  <c r="D1211" i="3" s="1"/>
  <c r="M1211" i="3" s="1"/>
  <c r="H1210" i="3"/>
  <c r="J1209" i="3"/>
  <c r="K1209" i="3" s="1"/>
  <c r="L1209" i="3" s="1"/>
  <c r="N1209" i="3" s="1"/>
  <c r="I1209" i="3"/>
  <c r="J1210" i="3" l="1"/>
  <c r="K1210" i="3" s="1"/>
  <c r="L1210" i="3" s="1"/>
  <c r="N1210" i="3" s="1"/>
  <c r="I1210" i="3"/>
  <c r="E1211" i="3"/>
  <c r="G1211" i="3" s="1"/>
  <c r="D1212" i="3" s="1"/>
  <c r="M1212" i="3" s="1"/>
  <c r="H1211" i="3"/>
  <c r="F1211" i="3"/>
  <c r="C1212" i="3" s="1"/>
  <c r="E1212" i="3" l="1"/>
  <c r="G1212" i="3" s="1"/>
  <c r="D1213" i="3" s="1"/>
  <c r="M1213" i="3" s="1"/>
  <c r="F1212" i="3"/>
  <c r="C1213" i="3" s="1"/>
  <c r="H1212" i="3"/>
  <c r="J1211" i="3"/>
  <c r="K1211" i="3" s="1"/>
  <c r="L1211" i="3" s="1"/>
  <c r="N1211" i="3" s="1"/>
  <c r="I1211" i="3"/>
  <c r="J1212" i="3" l="1"/>
  <c r="K1212" i="3" s="1"/>
  <c r="L1212" i="3" s="1"/>
  <c r="N1212" i="3" s="1"/>
  <c r="I1212" i="3"/>
  <c r="H1213" i="3"/>
  <c r="E1213" i="3"/>
  <c r="G1213" i="3" s="1"/>
  <c r="D1214" i="3" s="1"/>
  <c r="M1214" i="3" s="1"/>
  <c r="F1213" i="3"/>
  <c r="C1214" i="3" s="1"/>
  <c r="E1214" i="3" l="1"/>
  <c r="G1214" i="3" s="1"/>
  <c r="D1215" i="3" s="1"/>
  <c r="M1215" i="3" s="1"/>
  <c r="H1214" i="3"/>
  <c r="F1214" i="3"/>
  <c r="C1215" i="3" s="1"/>
  <c r="I1213" i="3"/>
  <c r="J1213" i="3"/>
  <c r="K1213" i="3" s="1"/>
  <c r="L1213" i="3" s="1"/>
  <c r="N1213" i="3" s="1"/>
  <c r="H1215" i="3" l="1"/>
  <c r="F1215" i="3"/>
  <c r="C1216" i="3" s="1"/>
  <c r="E1215" i="3"/>
  <c r="G1215" i="3" s="1"/>
  <c r="D1216" i="3" s="1"/>
  <c r="M1216" i="3" s="1"/>
  <c r="J1214" i="3"/>
  <c r="K1214" i="3" s="1"/>
  <c r="L1214" i="3" s="1"/>
  <c r="N1214" i="3" s="1"/>
  <c r="I1214" i="3"/>
  <c r="F1216" i="3" l="1"/>
  <c r="C1217" i="3" s="1"/>
  <c r="H1216" i="3"/>
  <c r="E1216" i="3"/>
  <c r="G1216" i="3" s="1"/>
  <c r="D1217" i="3" s="1"/>
  <c r="M1217" i="3" s="1"/>
  <c r="J1215" i="3"/>
  <c r="K1215" i="3" s="1"/>
  <c r="L1215" i="3" s="1"/>
  <c r="N1215" i="3" s="1"/>
  <c r="I1215" i="3"/>
  <c r="I1216" i="3" l="1"/>
  <c r="J1216" i="3"/>
  <c r="K1216" i="3" s="1"/>
  <c r="L1216" i="3" s="1"/>
  <c r="N1216" i="3" s="1"/>
  <c r="F1217" i="3"/>
  <c r="C1218" i="3" s="1"/>
  <c r="E1217" i="3"/>
  <c r="G1217" i="3" s="1"/>
  <c r="D1218" i="3" s="1"/>
  <c r="M1218" i="3" s="1"/>
  <c r="H1217" i="3"/>
  <c r="I1217" i="3" l="1"/>
  <c r="J1217" i="3"/>
  <c r="K1217" i="3" s="1"/>
  <c r="L1217" i="3" s="1"/>
  <c r="N1217" i="3" s="1"/>
  <c r="H1218" i="3"/>
  <c r="E1218" i="3"/>
  <c r="G1218" i="3" s="1"/>
  <c r="D1219" i="3" s="1"/>
  <c r="M1219" i="3" s="1"/>
  <c r="F1218" i="3"/>
  <c r="C1219" i="3" s="1"/>
  <c r="H1219" i="3" l="1"/>
  <c r="E1219" i="3"/>
  <c r="G1219" i="3" s="1"/>
  <c r="D1220" i="3" s="1"/>
  <c r="M1220" i="3" s="1"/>
  <c r="F1219" i="3"/>
  <c r="C1220" i="3" s="1"/>
  <c r="J1218" i="3"/>
  <c r="K1218" i="3" s="1"/>
  <c r="L1218" i="3" s="1"/>
  <c r="N1218" i="3" s="1"/>
  <c r="I1218" i="3"/>
  <c r="F1220" i="3" l="1"/>
  <c r="C1221" i="3" s="1"/>
  <c r="H1220" i="3"/>
  <c r="E1220" i="3"/>
  <c r="G1220" i="3" s="1"/>
  <c r="D1221" i="3" s="1"/>
  <c r="M1221" i="3" s="1"/>
  <c r="J1219" i="3"/>
  <c r="K1219" i="3" s="1"/>
  <c r="L1219" i="3" s="1"/>
  <c r="N1219" i="3" s="1"/>
  <c r="I1219" i="3"/>
  <c r="I1220" i="3" l="1"/>
  <c r="J1220" i="3"/>
  <c r="K1220" i="3" s="1"/>
  <c r="L1220" i="3" s="1"/>
  <c r="N1220" i="3" s="1"/>
  <c r="H1221" i="3"/>
  <c r="E1221" i="3"/>
  <c r="G1221" i="3" s="1"/>
  <c r="D1222" i="3" s="1"/>
  <c r="M1222" i="3" s="1"/>
  <c r="F1221" i="3"/>
  <c r="C1222" i="3" s="1"/>
  <c r="E1222" i="3" l="1"/>
  <c r="G1222" i="3" s="1"/>
  <c r="D1223" i="3" s="1"/>
  <c r="M1223" i="3" s="1"/>
  <c r="H1222" i="3"/>
  <c r="F1222" i="3"/>
  <c r="C1223" i="3" s="1"/>
  <c r="J1221" i="3"/>
  <c r="K1221" i="3" s="1"/>
  <c r="L1221" i="3" s="1"/>
  <c r="N1221" i="3" s="1"/>
  <c r="I1221" i="3"/>
  <c r="F1223" i="3" l="1"/>
  <c r="C1224" i="3" s="1"/>
  <c r="H1223" i="3"/>
  <c r="E1223" i="3"/>
  <c r="G1223" i="3" s="1"/>
  <c r="D1224" i="3" s="1"/>
  <c r="M1224" i="3" s="1"/>
  <c r="J1222" i="3"/>
  <c r="K1222" i="3" s="1"/>
  <c r="L1222" i="3" s="1"/>
  <c r="N1222" i="3" s="1"/>
  <c r="I1222" i="3"/>
  <c r="J1223" i="3" l="1"/>
  <c r="K1223" i="3" s="1"/>
  <c r="L1223" i="3" s="1"/>
  <c r="N1223" i="3" s="1"/>
  <c r="I1223" i="3"/>
  <c r="H1224" i="3"/>
  <c r="F1224" i="3"/>
  <c r="C1225" i="3" s="1"/>
  <c r="E1224" i="3"/>
  <c r="G1224" i="3" s="1"/>
  <c r="D1225" i="3" s="1"/>
  <c r="M1225" i="3" s="1"/>
  <c r="H1225" i="3" l="1"/>
  <c r="F1225" i="3"/>
  <c r="C1226" i="3" s="1"/>
  <c r="E1225" i="3"/>
  <c r="G1225" i="3" s="1"/>
  <c r="D1226" i="3" s="1"/>
  <c r="M1226" i="3" s="1"/>
  <c r="I1224" i="3"/>
  <c r="J1224" i="3"/>
  <c r="K1224" i="3" s="1"/>
  <c r="L1224" i="3" s="1"/>
  <c r="N1224" i="3" s="1"/>
  <c r="H1226" i="3" l="1"/>
  <c r="E1226" i="3"/>
  <c r="G1226" i="3" s="1"/>
  <c r="D1227" i="3" s="1"/>
  <c r="M1227" i="3" s="1"/>
  <c r="F1226" i="3"/>
  <c r="C1227" i="3" s="1"/>
  <c r="I1225" i="3"/>
  <c r="J1225" i="3"/>
  <c r="K1225" i="3" s="1"/>
  <c r="L1225" i="3" s="1"/>
  <c r="N1225" i="3" s="1"/>
  <c r="H1227" i="3" l="1"/>
  <c r="E1227" i="3"/>
  <c r="G1227" i="3" s="1"/>
  <c r="D1228" i="3" s="1"/>
  <c r="M1228" i="3" s="1"/>
  <c r="F1227" i="3"/>
  <c r="C1228" i="3" s="1"/>
  <c r="J1226" i="3"/>
  <c r="K1226" i="3" s="1"/>
  <c r="L1226" i="3" s="1"/>
  <c r="N1226" i="3" s="1"/>
  <c r="I1226" i="3"/>
  <c r="F1228" i="3" l="1"/>
  <c r="C1229" i="3" s="1"/>
  <c r="H1228" i="3"/>
  <c r="E1228" i="3"/>
  <c r="G1228" i="3" s="1"/>
  <c r="D1229" i="3" s="1"/>
  <c r="M1229" i="3" s="1"/>
  <c r="I1227" i="3"/>
  <c r="J1227" i="3"/>
  <c r="K1227" i="3" s="1"/>
  <c r="L1227" i="3" s="1"/>
  <c r="N1227" i="3" s="1"/>
  <c r="J1228" i="3" l="1"/>
  <c r="K1228" i="3" s="1"/>
  <c r="L1228" i="3" s="1"/>
  <c r="N1228" i="3" s="1"/>
  <c r="I1228" i="3"/>
  <c r="H1229" i="3"/>
  <c r="F1229" i="3"/>
  <c r="C1230" i="3" s="1"/>
  <c r="E1229" i="3"/>
  <c r="G1229" i="3" s="1"/>
  <c r="D1230" i="3" s="1"/>
  <c r="M1230" i="3" s="1"/>
  <c r="F1230" i="3" l="1"/>
  <c r="C1231" i="3" s="1"/>
  <c r="H1230" i="3"/>
  <c r="E1230" i="3"/>
  <c r="G1230" i="3" s="1"/>
  <c r="D1231" i="3" s="1"/>
  <c r="M1231" i="3" s="1"/>
  <c r="J1229" i="3"/>
  <c r="K1229" i="3" s="1"/>
  <c r="L1229" i="3" s="1"/>
  <c r="N1229" i="3" s="1"/>
  <c r="I1229" i="3"/>
  <c r="J1230" i="3" l="1"/>
  <c r="K1230" i="3" s="1"/>
  <c r="L1230" i="3" s="1"/>
  <c r="N1230" i="3" s="1"/>
  <c r="I1230" i="3"/>
  <c r="E1231" i="3"/>
  <c r="G1231" i="3" s="1"/>
  <c r="D1232" i="3" s="1"/>
  <c r="M1232" i="3" s="1"/>
  <c r="F1231" i="3"/>
  <c r="C1232" i="3" s="1"/>
  <c r="H1231" i="3"/>
  <c r="H1232" i="3" l="1"/>
  <c r="E1232" i="3"/>
  <c r="G1232" i="3" s="1"/>
  <c r="D1233" i="3" s="1"/>
  <c r="M1233" i="3" s="1"/>
  <c r="F1232" i="3"/>
  <c r="C1233" i="3" s="1"/>
  <c r="I1231" i="3"/>
  <c r="J1231" i="3"/>
  <c r="K1231" i="3" s="1"/>
  <c r="L1231" i="3" s="1"/>
  <c r="N1231" i="3" s="1"/>
  <c r="E1233" i="3" l="1"/>
  <c r="G1233" i="3" s="1"/>
  <c r="D1234" i="3" s="1"/>
  <c r="M1234" i="3" s="1"/>
  <c r="F1233" i="3"/>
  <c r="C1234" i="3" s="1"/>
  <c r="H1233" i="3"/>
  <c r="I1232" i="3"/>
  <c r="J1232" i="3"/>
  <c r="K1232" i="3" s="1"/>
  <c r="L1232" i="3" s="1"/>
  <c r="N1232" i="3" s="1"/>
  <c r="I1233" i="3" l="1"/>
  <c r="J1233" i="3"/>
  <c r="K1233" i="3" s="1"/>
  <c r="L1233" i="3" s="1"/>
  <c r="N1233" i="3" s="1"/>
  <c r="E1234" i="3"/>
  <c r="G1234" i="3" s="1"/>
  <c r="D1235" i="3" s="1"/>
  <c r="M1235" i="3" s="1"/>
  <c r="F1234" i="3"/>
  <c r="C1235" i="3" s="1"/>
  <c r="H1234" i="3"/>
  <c r="J1234" i="3" l="1"/>
  <c r="K1234" i="3" s="1"/>
  <c r="L1234" i="3" s="1"/>
  <c r="N1234" i="3" s="1"/>
  <c r="I1234" i="3"/>
  <c r="E1235" i="3"/>
  <c r="G1235" i="3" s="1"/>
  <c r="D1236" i="3" s="1"/>
  <c r="M1236" i="3" s="1"/>
  <c r="F1235" i="3"/>
  <c r="C1236" i="3" s="1"/>
  <c r="H1235" i="3"/>
  <c r="J1235" i="3" l="1"/>
  <c r="K1235" i="3" s="1"/>
  <c r="L1235" i="3" s="1"/>
  <c r="N1235" i="3" s="1"/>
  <c r="I1235" i="3"/>
  <c r="E1236" i="3"/>
  <c r="G1236" i="3" s="1"/>
  <c r="D1237" i="3" s="1"/>
  <c r="M1237" i="3" s="1"/>
  <c r="F1236" i="3"/>
  <c r="C1237" i="3" s="1"/>
  <c r="H1236" i="3"/>
  <c r="J1236" i="3" l="1"/>
  <c r="K1236" i="3" s="1"/>
  <c r="L1236" i="3" s="1"/>
  <c r="N1236" i="3" s="1"/>
  <c r="I1236" i="3"/>
  <c r="H1237" i="3"/>
  <c r="E1237" i="3"/>
  <c r="G1237" i="3" s="1"/>
  <c r="D1238" i="3" s="1"/>
  <c r="M1238" i="3" s="1"/>
  <c r="F1237" i="3"/>
  <c r="C1238" i="3" s="1"/>
  <c r="E1238" i="3" l="1"/>
  <c r="G1238" i="3" s="1"/>
  <c r="D1239" i="3" s="1"/>
  <c r="M1239" i="3" s="1"/>
  <c r="F1238" i="3"/>
  <c r="C1239" i="3" s="1"/>
  <c r="H1238" i="3"/>
  <c r="J1237" i="3"/>
  <c r="K1237" i="3" s="1"/>
  <c r="L1237" i="3" s="1"/>
  <c r="N1237" i="3" s="1"/>
  <c r="I1237" i="3"/>
  <c r="I1238" i="3" l="1"/>
  <c r="J1238" i="3"/>
  <c r="K1238" i="3" s="1"/>
  <c r="L1238" i="3" s="1"/>
  <c r="N1238" i="3" s="1"/>
  <c r="E1239" i="3"/>
  <c r="G1239" i="3" s="1"/>
  <c r="D1240" i="3" s="1"/>
  <c r="M1240" i="3" s="1"/>
  <c r="H1239" i="3"/>
  <c r="F1239" i="3"/>
  <c r="C1240" i="3" s="1"/>
  <c r="H1240" i="3" l="1"/>
  <c r="F1240" i="3"/>
  <c r="C1241" i="3" s="1"/>
  <c r="E1240" i="3"/>
  <c r="G1240" i="3" s="1"/>
  <c r="D1241" i="3" s="1"/>
  <c r="M1241" i="3" s="1"/>
  <c r="J1239" i="3"/>
  <c r="K1239" i="3" s="1"/>
  <c r="L1239" i="3" s="1"/>
  <c r="N1239" i="3" s="1"/>
  <c r="I1239" i="3"/>
  <c r="E1241" i="3" l="1"/>
  <c r="G1241" i="3" s="1"/>
  <c r="D1242" i="3" s="1"/>
  <c r="M1242" i="3" s="1"/>
  <c r="F1241" i="3"/>
  <c r="C1242" i="3" s="1"/>
  <c r="H1241" i="3"/>
  <c r="J1240" i="3"/>
  <c r="K1240" i="3" s="1"/>
  <c r="L1240" i="3" s="1"/>
  <c r="N1240" i="3" s="1"/>
  <c r="I1240" i="3"/>
  <c r="I1241" i="3" l="1"/>
  <c r="J1241" i="3"/>
  <c r="K1241" i="3" s="1"/>
  <c r="L1241" i="3" s="1"/>
  <c r="N1241" i="3" s="1"/>
  <c r="F1242" i="3"/>
  <c r="C1243" i="3" s="1"/>
  <c r="H1242" i="3"/>
  <c r="E1242" i="3"/>
  <c r="G1242" i="3" s="1"/>
  <c r="D1243" i="3" s="1"/>
  <c r="M1243" i="3" s="1"/>
  <c r="J1242" i="3" l="1"/>
  <c r="K1242" i="3" s="1"/>
  <c r="L1242" i="3" s="1"/>
  <c r="N1242" i="3" s="1"/>
  <c r="I1242" i="3"/>
  <c r="H1243" i="3"/>
  <c r="E1243" i="3"/>
  <c r="G1243" i="3" s="1"/>
  <c r="D1244" i="3" s="1"/>
  <c r="M1244" i="3" s="1"/>
  <c r="F1243" i="3"/>
  <c r="C1244" i="3" s="1"/>
  <c r="E1244" i="3" l="1"/>
  <c r="G1244" i="3" s="1"/>
  <c r="D1245" i="3" s="1"/>
  <c r="M1245" i="3" s="1"/>
  <c r="F1244" i="3"/>
  <c r="C1245" i="3" s="1"/>
  <c r="H1244" i="3"/>
  <c r="I1243" i="3"/>
  <c r="J1243" i="3"/>
  <c r="K1243" i="3" s="1"/>
  <c r="L1243" i="3" s="1"/>
  <c r="N1243" i="3" s="1"/>
  <c r="F1245" i="3" l="1"/>
  <c r="C1246" i="3" s="1"/>
  <c r="H1245" i="3"/>
  <c r="E1245" i="3"/>
  <c r="G1245" i="3" s="1"/>
  <c r="D1246" i="3" s="1"/>
  <c r="M1246" i="3" s="1"/>
  <c r="I1244" i="3"/>
  <c r="J1244" i="3"/>
  <c r="K1244" i="3" s="1"/>
  <c r="L1244" i="3" s="1"/>
  <c r="N1244" i="3" s="1"/>
  <c r="J1245" i="3" l="1"/>
  <c r="K1245" i="3" s="1"/>
  <c r="L1245" i="3" s="1"/>
  <c r="N1245" i="3" s="1"/>
  <c r="I1245" i="3"/>
  <c r="H1246" i="3"/>
  <c r="E1246" i="3"/>
  <c r="G1246" i="3" s="1"/>
  <c r="D1247" i="3" s="1"/>
  <c r="M1247" i="3" s="1"/>
  <c r="F1246" i="3"/>
  <c r="C1247" i="3" s="1"/>
  <c r="E1247" i="3" l="1"/>
  <c r="G1247" i="3" s="1"/>
  <c r="D1248" i="3" s="1"/>
  <c r="M1248" i="3" s="1"/>
  <c r="F1247" i="3"/>
  <c r="C1248" i="3" s="1"/>
  <c r="H1247" i="3"/>
  <c r="I1246" i="3"/>
  <c r="J1246" i="3"/>
  <c r="K1246" i="3" s="1"/>
  <c r="L1246" i="3" s="1"/>
  <c r="N1246" i="3" s="1"/>
  <c r="J1247" i="3" l="1"/>
  <c r="K1247" i="3" s="1"/>
  <c r="L1247" i="3" s="1"/>
  <c r="N1247" i="3" s="1"/>
  <c r="I1247" i="3"/>
  <c r="H1248" i="3"/>
  <c r="F1248" i="3"/>
  <c r="C1249" i="3" s="1"/>
  <c r="E1248" i="3"/>
  <c r="G1248" i="3" s="1"/>
  <c r="D1249" i="3" s="1"/>
  <c r="M1249" i="3" s="1"/>
  <c r="I1248" i="3" l="1"/>
  <c r="J1248" i="3"/>
  <c r="K1248" i="3" s="1"/>
  <c r="L1248" i="3" s="1"/>
  <c r="N1248" i="3" s="1"/>
  <c r="E1249" i="3"/>
  <c r="G1249" i="3" s="1"/>
  <c r="D1250" i="3" s="1"/>
  <c r="M1250" i="3" s="1"/>
  <c r="H1249" i="3"/>
  <c r="F1249" i="3"/>
  <c r="C1250" i="3" s="1"/>
  <c r="E1250" i="3" l="1"/>
  <c r="G1250" i="3" s="1"/>
  <c r="D1251" i="3" s="1"/>
  <c r="M1251" i="3" s="1"/>
  <c r="F1250" i="3"/>
  <c r="C1251" i="3" s="1"/>
  <c r="H1250" i="3"/>
  <c r="I1249" i="3"/>
  <c r="J1249" i="3"/>
  <c r="K1249" i="3" s="1"/>
  <c r="L1249" i="3" s="1"/>
  <c r="N1249" i="3" s="1"/>
  <c r="I1250" i="3" l="1"/>
  <c r="J1250" i="3"/>
  <c r="K1250" i="3" s="1"/>
  <c r="L1250" i="3" s="1"/>
  <c r="N1250" i="3" s="1"/>
  <c r="E1251" i="3"/>
  <c r="G1251" i="3" s="1"/>
  <c r="D1252" i="3" s="1"/>
  <c r="M1252" i="3" s="1"/>
  <c r="H1251" i="3"/>
  <c r="F1251" i="3"/>
  <c r="C1252" i="3" s="1"/>
  <c r="H1252" i="3" l="1"/>
  <c r="F1252" i="3"/>
  <c r="C1253" i="3" s="1"/>
  <c r="E1252" i="3"/>
  <c r="G1252" i="3" s="1"/>
  <c r="D1253" i="3" s="1"/>
  <c r="M1253" i="3" s="1"/>
  <c r="J1251" i="3"/>
  <c r="K1251" i="3" s="1"/>
  <c r="L1251" i="3" s="1"/>
  <c r="N1251" i="3" s="1"/>
  <c r="I1251" i="3"/>
  <c r="F1253" i="3" l="1"/>
  <c r="C1254" i="3" s="1"/>
  <c r="H1253" i="3"/>
  <c r="E1253" i="3"/>
  <c r="G1253" i="3" s="1"/>
  <c r="D1254" i="3" s="1"/>
  <c r="M1254" i="3" s="1"/>
  <c r="J1252" i="3"/>
  <c r="K1252" i="3" s="1"/>
  <c r="L1252" i="3" s="1"/>
  <c r="N1252" i="3" s="1"/>
  <c r="I1252" i="3"/>
  <c r="I1253" i="3" l="1"/>
  <c r="J1253" i="3"/>
  <c r="K1253" i="3" s="1"/>
  <c r="L1253" i="3" s="1"/>
  <c r="N1253" i="3" s="1"/>
  <c r="H1254" i="3"/>
  <c r="F1254" i="3"/>
  <c r="C1255" i="3" s="1"/>
  <c r="E1254" i="3"/>
  <c r="G1254" i="3" s="1"/>
  <c r="D1255" i="3" s="1"/>
  <c r="M1255" i="3" s="1"/>
  <c r="H1255" i="3" l="1"/>
  <c r="E1255" i="3"/>
  <c r="G1255" i="3" s="1"/>
  <c r="D1256" i="3" s="1"/>
  <c r="M1256" i="3" s="1"/>
  <c r="F1255" i="3"/>
  <c r="C1256" i="3" s="1"/>
  <c r="J1254" i="3"/>
  <c r="K1254" i="3" s="1"/>
  <c r="L1254" i="3" s="1"/>
  <c r="N1254" i="3" s="1"/>
  <c r="I1254" i="3"/>
  <c r="H1256" i="3" l="1"/>
  <c r="E1256" i="3"/>
  <c r="G1256" i="3" s="1"/>
  <c r="D1257" i="3" s="1"/>
  <c r="M1257" i="3" s="1"/>
  <c r="F1256" i="3"/>
  <c r="C1257" i="3" s="1"/>
  <c r="J1255" i="3"/>
  <c r="K1255" i="3" s="1"/>
  <c r="L1255" i="3" s="1"/>
  <c r="N1255" i="3" s="1"/>
  <c r="I1255" i="3"/>
  <c r="F1257" i="3" l="1"/>
  <c r="C1258" i="3" s="1"/>
  <c r="H1257" i="3"/>
  <c r="E1257" i="3"/>
  <c r="G1257" i="3" s="1"/>
  <c r="D1258" i="3" s="1"/>
  <c r="M1258" i="3" s="1"/>
  <c r="J1256" i="3"/>
  <c r="K1256" i="3" s="1"/>
  <c r="L1256" i="3" s="1"/>
  <c r="N1256" i="3" s="1"/>
  <c r="I1256" i="3"/>
  <c r="J1257" i="3" l="1"/>
  <c r="K1257" i="3" s="1"/>
  <c r="L1257" i="3" s="1"/>
  <c r="N1257" i="3" s="1"/>
  <c r="I1257" i="3"/>
  <c r="F1258" i="3"/>
  <c r="C1259" i="3" s="1"/>
  <c r="H1258" i="3"/>
  <c r="E1258" i="3"/>
  <c r="G1258" i="3" s="1"/>
  <c r="D1259" i="3" s="1"/>
  <c r="M1259" i="3" s="1"/>
  <c r="I1258" i="3" l="1"/>
  <c r="J1258" i="3"/>
  <c r="K1258" i="3" s="1"/>
  <c r="L1258" i="3" s="1"/>
  <c r="N1258" i="3" s="1"/>
  <c r="H1259" i="3"/>
  <c r="E1259" i="3"/>
  <c r="G1259" i="3" s="1"/>
  <c r="D1260" i="3" s="1"/>
  <c r="M1260" i="3" s="1"/>
  <c r="F1259" i="3"/>
  <c r="C1260" i="3" s="1"/>
  <c r="H1260" i="3" l="1"/>
  <c r="E1260" i="3"/>
  <c r="G1260" i="3" s="1"/>
  <c r="D1261" i="3" s="1"/>
  <c r="M1261" i="3" s="1"/>
  <c r="F1260" i="3"/>
  <c r="C1261" i="3" s="1"/>
  <c r="J1259" i="3"/>
  <c r="K1259" i="3" s="1"/>
  <c r="L1259" i="3" s="1"/>
  <c r="N1259" i="3" s="1"/>
  <c r="I1259" i="3"/>
  <c r="H1261" i="3" l="1"/>
  <c r="F1261" i="3"/>
  <c r="C1262" i="3" s="1"/>
  <c r="E1261" i="3"/>
  <c r="G1261" i="3" s="1"/>
  <c r="D1262" i="3" s="1"/>
  <c r="M1262" i="3" s="1"/>
  <c r="I1260" i="3"/>
  <c r="J1260" i="3"/>
  <c r="K1260" i="3" s="1"/>
  <c r="L1260" i="3" s="1"/>
  <c r="N1260" i="3" s="1"/>
  <c r="F1262" i="3" l="1"/>
  <c r="C1263" i="3" s="1"/>
  <c r="E1262" i="3"/>
  <c r="G1262" i="3" s="1"/>
  <c r="D1263" i="3" s="1"/>
  <c r="M1263" i="3" s="1"/>
  <c r="H1262" i="3"/>
  <c r="J1261" i="3"/>
  <c r="K1261" i="3" s="1"/>
  <c r="L1261" i="3" s="1"/>
  <c r="N1261" i="3" s="1"/>
  <c r="I1261" i="3"/>
  <c r="J1262" i="3" l="1"/>
  <c r="K1262" i="3" s="1"/>
  <c r="L1262" i="3" s="1"/>
  <c r="N1262" i="3" s="1"/>
  <c r="I1262" i="3"/>
  <c r="H1263" i="3"/>
  <c r="E1263" i="3"/>
  <c r="G1263" i="3" s="1"/>
  <c r="D1264" i="3" s="1"/>
  <c r="M1264" i="3" s="1"/>
  <c r="F1263" i="3"/>
  <c r="C1264" i="3" s="1"/>
  <c r="I1263" i="3" l="1"/>
  <c r="J1263" i="3"/>
  <c r="K1263" i="3" s="1"/>
  <c r="L1263" i="3" s="1"/>
  <c r="N1263" i="3" s="1"/>
  <c r="H1264" i="3"/>
  <c r="E1264" i="3"/>
  <c r="G1264" i="3" s="1"/>
  <c r="D1265" i="3" s="1"/>
  <c r="M1265" i="3" s="1"/>
  <c r="F1264" i="3"/>
  <c r="C1265" i="3" s="1"/>
  <c r="H1265" i="3" l="1"/>
  <c r="F1265" i="3"/>
  <c r="C1266" i="3" s="1"/>
  <c r="E1265" i="3"/>
  <c r="G1265" i="3" s="1"/>
  <c r="D1266" i="3" s="1"/>
  <c r="M1266" i="3" s="1"/>
  <c r="J1264" i="3"/>
  <c r="K1264" i="3" s="1"/>
  <c r="L1264" i="3" s="1"/>
  <c r="N1264" i="3" s="1"/>
  <c r="I1264" i="3"/>
  <c r="H1266" i="3" l="1"/>
  <c r="E1266" i="3"/>
  <c r="G1266" i="3" s="1"/>
  <c r="D1267" i="3" s="1"/>
  <c r="M1267" i="3" s="1"/>
  <c r="F1266" i="3"/>
  <c r="C1267" i="3" s="1"/>
  <c r="J1265" i="3"/>
  <c r="K1265" i="3" s="1"/>
  <c r="L1265" i="3" s="1"/>
  <c r="N1265" i="3" s="1"/>
  <c r="I1265" i="3"/>
  <c r="H1267" i="3" l="1"/>
  <c r="F1267" i="3"/>
  <c r="C1268" i="3" s="1"/>
  <c r="E1267" i="3"/>
  <c r="G1267" i="3" s="1"/>
  <c r="D1268" i="3" s="1"/>
  <c r="M1268" i="3" s="1"/>
  <c r="J1266" i="3"/>
  <c r="K1266" i="3" s="1"/>
  <c r="L1266" i="3" s="1"/>
  <c r="N1266" i="3" s="1"/>
  <c r="I1266" i="3"/>
  <c r="E1268" i="3" l="1"/>
  <c r="G1268" i="3" s="1"/>
  <c r="D1269" i="3" s="1"/>
  <c r="M1269" i="3" s="1"/>
  <c r="F1268" i="3"/>
  <c r="C1269" i="3" s="1"/>
  <c r="H1268" i="3"/>
  <c r="J1267" i="3"/>
  <c r="K1267" i="3" s="1"/>
  <c r="L1267" i="3" s="1"/>
  <c r="N1267" i="3" s="1"/>
  <c r="I1267" i="3"/>
  <c r="J1268" i="3" l="1"/>
  <c r="K1268" i="3" s="1"/>
  <c r="L1268" i="3" s="1"/>
  <c r="N1268" i="3" s="1"/>
  <c r="I1268" i="3"/>
  <c r="E1269" i="3"/>
  <c r="G1269" i="3" s="1"/>
  <c r="D1270" i="3" s="1"/>
  <c r="M1270" i="3" s="1"/>
  <c r="F1269" i="3"/>
  <c r="C1270" i="3" s="1"/>
  <c r="H1269" i="3"/>
  <c r="I1269" i="3" l="1"/>
  <c r="J1269" i="3"/>
  <c r="K1269" i="3" s="1"/>
  <c r="L1269" i="3" s="1"/>
  <c r="N1269" i="3" s="1"/>
  <c r="H1270" i="3"/>
  <c r="E1270" i="3"/>
  <c r="G1270" i="3" s="1"/>
  <c r="D1271" i="3" s="1"/>
  <c r="M1271" i="3" s="1"/>
  <c r="F1270" i="3"/>
  <c r="C1271" i="3" s="1"/>
  <c r="H1271" i="3" l="1"/>
  <c r="F1271" i="3"/>
  <c r="C1272" i="3" s="1"/>
  <c r="E1271" i="3"/>
  <c r="G1271" i="3" s="1"/>
  <c r="D1272" i="3" s="1"/>
  <c r="M1272" i="3" s="1"/>
  <c r="I1270" i="3"/>
  <c r="J1270" i="3"/>
  <c r="K1270" i="3" s="1"/>
  <c r="L1270" i="3" s="1"/>
  <c r="N1270" i="3" s="1"/>
  <c r="H1272" i="3" l="1"/>
  <c r="F1272" i="3"/>
  <c r="C1273" i="3" s="1"/>
  <c r="E1272" i="3"/>
  <c r="G1272" i="3" s="1"/>
  <c r="D1273" i="3" s="1"/>
  <c r="M1273" i="3" s="1"/>
  <c r="J1271" i="3"/>
  <c r="K1271" i="3" s="1"/>
  <c r="L1271" i="3" s="1"/>
  <c r="N1271" i="3" s="1"/>
  <c r="I1271" i="3"/>
  <c r="F1273" i="3" l="1"/>
  <c r="C1274" i="3" s="1"/>
  <c r="H1273" i="3"/>
  <c r="E1273" i="3"/>
  <c r="G1273" i="3" s="1"/>
  <c r="D1274" i="3" s="1"/>
  <c r="M1274" i="3" s="1"/>
  <c r="J1272" i="3"/>
  <c r="K1272" i="3" s="1"/>
  <c r="L1272" i="3" s="1"/>
  <c r="N1272" i="3" s="1"/>
  <c r="I1272" i="3"/>
  <c r="I1273" i="3" l="1"/>
  <c r="J1273" i="3"/>
  <c r="K1273" i="3" s="1"/>
  <c r="L1273" i="3" s="1"/>
  <c r="N1273" i="3" s="1"/>
  <c r="F1274" i="3"/>
  <c r="C1275" i="3" s="1"/>
  <c r="E1274" i="3"/>
  <c r="G1274" i="3" s="1"/>
  <c r="D1275" i="3" s="1"/>
  <c r="M1275" i="3" s="1"/>
  <c r="H1274" i="3"/>
  <c r="E1275" i="3" l="1"/>
  <c r="G1275" i="3" s="1"/>
  <c r="D1276" i="3" s="1"/>
  <c r="M1276" i="3" s="1"/>
  <c r="F1275" i="3"/>
  <c r="C1276" i="3" s="1"/>
  <c r="H1275" i="3"/>
  <c r="J1274" i="3"/>
  <c r="K1274" i="3" s="1"/>
  <c r="L1274" i="3" s="1"/>
  <c r="N1274" i="3" s="1"/>
  <c r="I1274" i="3"/>
  <c r="I1275" i="3" l="1"/>
  <c r="J1275" i="3"/>
  <c r="K1275" i="3" s="1"/>
  <c r="L1275" i="3" s="1"/>
  <c r="N1275" i="3" s="1"/>
  <c r="H1276" i="3"/>
  <c r="E1276" i="3"/>
  <c r="G1276" i="3" s="1"/>
  <c r="D1277" i="3" s="1"/>
  <c r="M1277" i="3" s="1"/>
  <c r="F1276" i="3"/>
  <c r="C1277" i="3" s="1"/>
  <c r="F1277" i="3" l="1"/>
  <c r="C1278" i="3" s="1"/>
  <c r="H1277" i="3"/>
  <c r="E1277" i="3"/>
  <c r="G1277" i="3" s="1"/>
  <c r="D1278" i="3" s="1"/>
  <c r="M1278" i="3" s="1"/>
  <c r="J1276" i="3"/>
  <c r="K1276" i="3" s="1"/>
  <c r="L1276" i="3" s="1"/>
  <c r="N1276" i="3" s="1"/>
  <c r="I1276" i="3"/>
  <c r="I1277" i="3" l="1"/>
  <c r="J1277" i="3"/>
  <c r="K1277" i="3" s="1"/>
  <c r="L1277" i="3" s="1"/>
  <c r="N1277" i="3" s="1"/>
  <c r="H1278" i="3"/>
  <c r="E1278" i="3"/>
  <c r="G1278" i="3" s="1"/>
  <c r="D1279" i="3" s="1"/>
  <c r="M1279" i="3" s="1"/>
  <c r="F1278" i="3"/>
  <c r="C1279" i="3" s="1"/>
  <c r="H1279" i="3" l="1"/>
  <c r="F1279" i="3"/>
  <c r="C1280" i="3" s="1"/>
  <c r="E1279" i="3"/>
  <c r="G1279" i="3" s="1"/>
  <c r="D1280" i="3" s="1"/>
  <c r="M1280" i="3" s="1"/>
  <c r="J1278" i="3"/>
  <c r="K1278" i="3" s="1"/>
  <c r="L1278" i="3" s="1"/>
  <c r="N1278" i="3" s="1"/>
  <c r="I1278" i="3"/>
  <c r="H1280" i="3" l="1"/>
  <c r="E1280" i="3"/>
  <c r="G1280" i="3" s="1"/>
  <c r="D1281" i="3" s="1"/>
  <c r="M1281" i="3" s="1"/>
  <c r="F1280" i="3"/>
  <c r="C1281" i="3" s="1"/>
  <c r="I1279" i="3"/>
  <c r="J1279" i="3"/>
  <c r="K1279" i="3" s="1"/>
  <c r="L1279" i="3" s="1"/>
  <c r="N1279" i="3" s="1"/>
  <c r="F1281" i="3" l="1"/>
  <c r="C1282" i="3" s="1"/>
  <c r="E1281" i="3"/>
  <c r="G1281" i="3" s="1"/>
  <c r="D1282" i="3" s="1"/>
  <c r="M1282" i="3" s="1"/>
  <c r="H1281" i="3"/>
  <c r="J1280" i="3"/>
  <c r="K1280" i="3" s="1"/>
  <c r="L1280" i="3" s="1"/>
  <c r="N1280" i="3" s="1"/>
  <c r="I1280" i="3"/>
  <c r="I1281" i="3" l="1"/>
  <c r="J1281" i="3"/>
  <c r="K1281" i="3" s="1"/>
  <c r="L1281" i="3" s="1"/>
  <c r="N1281" i="3" s="1"/>
  <c r="H1282" i="3"/>
  <c r="E1282" i="3"/>
  <c r="G1282" i="3" s="1"/>
  <c r="D1283" i="3" s="1"/>
  <c r="M1283" i="3" s="1"/>
  <c r="F1282" i="3"/>
  <c r="C1283" i="3" s="1"/>
  <c r="F1283" i="3" l="1"/>
  <c r="C1284" i="3" s="1"/>
  <c r="E1283" i="3"/>
  <c r="G1283" i="3" s="1"/>
  <c r="D1284" i="3" s="1"/>
  <c r="M1284" i="3" s="1"/>
  <c r="H1283" i="3"/>
  <c r="J1282" i="3"/>
  <c r="K1282" i="3" s="1"/>
  <c r="L1282" i="3" s="1"/>
  <c r="N1282" i="3" s="1"/>
  <c r="I1282" i="3"/>
  <c r="I1283" i="3" l="1"/>
  <c r="J1283" i="3"/>
  <c r="K1283" i="3" s="1"/>
  <c r="L1283" i="3" s="1"/>
  <c r="N1283" i="3" s="1"/>
  <c r="H1284" i="3"/>
  <c r="E1284" i="3"/>
  <c r="G1284" i="3" s="1"/>
  <c r="D1285" i="3" s="1"/>
  <c r="M1285" i="3" s="1"/>
  <c r="F1284" i="3"/>
  <c r="C1285" i="3" s="1"/>
  <c r="I1284" i="3" l="1"/>
  <c r="J1284" i="3"/>
  <c r="K1284" i="3" s="1"/>
  <c r="L1284" i="3" s="1"/>
  <c r="N1284" i="3" s="1"/>
  <c r="F1285" i="3"/>
  <c r="C1286" i="3" s="1"/>
  <c r="H1285" i="3"/>
  <c r="E1285" i="3"/>
  <c r="G1285" i="3" s="1"/>
  <c r="D1286" i="3" s="1"/>
  <c r="M1286" i="3" s="1"/>
  <c r="J1285" i="3" l="1"/>
  <c r="K1285" i="3" s="1"/>
  <c r="L1285" i="3" s="1"/>
  <c r="N1285" i="3" s="1"/>
  <c r="I1285" i="3"/>
  <c r="H1286" i="3"/>
  <c r="E1286" i="3"/>
  <c r="G1286" i="3" s="1"/>
  <c r="D1287" i="3" s="1"/>
  <c r="M1287" i="3" s="1"/>
  <c r="F1286" i="3"/>
  <c r="C1287" i="3" s="1"/>
  <c r="F1287" i="3" l="1"/>
  <c r="C1288" i="3" s="1"/>
  <c r="H1287" i="3"/>
  <c r="E1287" i="3"/>
  <c r="G1287" i="3" s="1"/>
  <c r="D1288" i="3" s="1"/>
  <c r="M1288" i="3" s="1"/>
  <c r="I1286" i="3"/>
  <c r="J1286" i="3"/>
  <c r="K1286" i="3" s="1"/>
  <c r="L1286" i="3" s="1"/>
  <c r="N1286" i="3" s="1"/>
  <c r="J1287" i="3" l="1"/>
  <c r="K1287" i="3" s="1"/>
  <c r="L1287" i="3" s="1"/>
  <c r="N1287" i="3" s="1"/>
  <c r="I1287" i="3"/>
  <c r="E1288" i="3"/>
  <c r="G1288" i="3" s="1"/>
  <c r="D1289" i="3" s="1"/>
  <c r="M1289" i="3" s="1"/>
  <c r="H1288" i="3"/>
  <c r="F1288" i="3"/>
  <c r="C1289" i="3" s="1"/>
  <c r="E1289" i="3" l="1"/>
  <c r="G1289" i="3" s="1"/>
  <c r="D1290" i="3" s="1"/>
  <c r="M1290" i="3" s="1"/>
  <c r="F1289" i="3"/>
  <c r="C1290" i="3" s="1"/>
  <c r="H1289" i="3"/>
  <c r="I1288" i="3"/>
  <c r="J1288" i="3"/>
  <c r="K1288" i="3" s="1"/>
  <c r="L1288" i="3" s="1"/>
  <c r="N1288" i="3" s="1"/>
  <c r="J1289" i="3" l="1"/>
  <c r="K1289" i="3" s="1"/>
  <c r="L1289" i="3" s="1"/>
  <c r="N1289" i="3" s="1"/>
  <c r="I1289" i="3"/>
  <c r="H1290" i="3"/>
  <c r="F1290" i="3"/>
  <c r="C1291" i="3" s="1"/>
  <c r="E1290" i="3"/>
  <c r="G1290" i="3" s="1"/>
  <c r="D1291" i="3" s="1"/>
  <c r="M1291" i="3" s="1"/>
  <c r="F1291" i="3" l="1"/>
  <c r="C1292" i="3" s="1"/>
  <c r="H1291" i="3"/>
  <c r="E1291" i="3"/>
  <c r="G1291" i="3" s="1"/>
  <c r="D1292" i="3" s="1"/>
  <c r="M1292" i="3" s="1"/>
  <c r="I1290" i="3"/>
  <c r="J1290" i="3"/>
  <c r="K1290" i="3" s="1"/>
  <c r="L1290" i="3" s="1"/>
  <c r="N1290" i="3" s="1"/>
  <c r="I1291" i="3" l="1"/>
  <c r="J1291" i="3"/>
  <c r="K1291" i="3" s="1"/>
  <c r="L1291" i="3" s="1"/>
  <c r="N1291" i="3" s="1"/>
  <c r="F1292" i="3"/>
  <c r="C1293" i="3" s="1"/>
  <c r="H1292" i="3"/>
  <c r="E1292" i="3"/>
  <c r="G1292" i="3" s="1"/>
  <c r="D1293" i="3" s="1"/>
  <c r="M1293" i="3" s="1"/>
  <c r="J1292" i="3" l="1"/>
  <c r="K1292" i="3" s="1"/>
  <c r="L1292" i="3" s="1"/>
  <c r="N1292" i="3" s="1"/>
  <c r="I1292" i="3"/>
  <c r="F1293" i="3"/>
  <c r="C1294" i="3" s="1"/>
  <c r="H1293" i="3"/>
  <c r="E1293" i="3"/>
  <c r="G1293" i="3" s="1"/>
  <c r="D1294" i="3" s="1"/>
  <c r="M1294" i="3" s="1"/>
  <c r="F1294" i="3" l="1"/>
  <c r="C1295" i="3" s="1"/>
  <c r="H1294" i="3"/>
  <c r="E1294" i="3"/>
  <c r="G1294" i="3" s="1"/>
  <c r="D1295" i="3" s="1"/>
  <c r="M1295" i="3" s="1"/>
  <c r="J1293" i="3"/>
  <c r="K1293" i="3" s="1"/>
  <c r="L1293" i="3" s="1"/>
  <c r="N1293" i="3" s="1"/>
  <c r="I1293" i="3"/>
  <c r="J1294" i="3" l="1"/>
  <c r="K1294" i="3" s="1"/>
  <c r="L1294" i="3" s="1"/>
  <c r="N1294" i="3" s="1"/>
  <c r="I1294" i="3"/>
  <c r="H1295" i="3"/>
  <c r="E1295" i="3"/>
  <c r="G1295" i="3" s="1"/>
  <c r="D1296" i="3" s="1"/>
  <c r="M1296" i="3" s="1"/>
  <c r="F1295" i="3"/>
  <c r="C1296" i="3" s="1"/>
  <c r="H1296" i="3" l="1"/>
  <c r="E1296" i="3"/>
  <c r="G1296" i="3" s="1"/>
  <c r="D1297" i="3" s="1"/>
  <c r="M1297" i="3" s="1"/>
  <c r="F1296" i="3"/>
  <c r="C1297" i="3" s="1"/>
  <c r="J1295" i="3"/>
  <c r="K1295" i="3" s="1"/>
  <c r="L1295" i="3" s="1"/>
  <c r="N1295" i="3" s="1"/>
  <c r="I1295" i="3"/>
  <c r="E1297" i="3" l="1"/>
  <c r="G1297" i="3" s="1"/>
  <c r="D1298" i="3" s="1"/>
  <c r="M1298" i="3" s="1"/>
  <c r="H1297" i="3"/>
  <c r="F1297" i="3"/>
  <c r="C1298" i="3" s="1"/>
  <c r="I1296" i="3"/>
  <c r="J1296" i="3"/>
  <c r="K1296" i="3" s="1"/>
  <c r="L1296" i="3" s="1"/>
  <c r="N1296" i="3" s="1"/>
  <c r="F1298" i="3" l="1"/>
  <c r="C1299" i="3" s="1"/>
  <c r="H1298" i="3"/>
  <c r="E1298" i="3"/>
  <c r="G1298" i="3" s="1"/>
  <c r="D1299" i="3" s="1"/>
  <c r="M1299" i="3" s="1"/>
  <c r="I1297" i="3"/>
  <c r="J1297" i="3"/>
  <c r="K1297" i="3" s="1"/>
  <c r="L1297" i="3" s="1"/>
  <c r="N1297" i="3" s="1"/>
  <c r="J1298" i="3" l="1"/>
  <c r="K1298" i="3" s="1"/>
  <c r="L1298" i="3" s="1"/>
  <c r="N1298" i="3" s="1"/>
  <c r="I1298" i="3"/>
  <c r="E1299" i="3"/>
  <c r="G1299" i="3" s="1"/>
  <c r="D1300" i="3" s="1"/>
  <c r="M1300" i="3" s="1"/>
  <c r="H1299" i="3"/>
  <c r="F1299" i="3"/>
  <c r="C1300" i="3" s="1"/>
  <c r="H1300" i="3" l="1"/>
  <c r="F1300" i="3"/>
  <c r="C1301" i="3" s="1"/>
  <c r="E1300" i="3"/>
  <c r="G1300" i="3" s="1"/>
  <c r="D1301" i="3" s="1"/>
  <c r="M1301" i="3" s="1"/>
  <c r="J1299" i="3"/>
  <c r="K1299" i="3" s="1"/>
  <c r="L1299" i="3" s="1"/>
  <c r="N1299" i="3" s="1"/>
  <c r="I1299" i="3"/>
  <c r="H1301" i="3" l="1"/>
  <c r="F1301" i="3"/>
  <c r="C1302" i="3" s="1"/>
  <c r="E1301" i="3"/>
  <c r="G1301" i="3" s="1"/>
  <c r="D1302" i="3" s="1"/>
  <c r="M1302" i="3" s="1"/>
  <c r="I1300" i="3"/>
  <c r="J1300" i="3"/>
  <c r="K1300" i="3" s="1"/>
  <c r="L1300" i="3" s="1"/>
  <c r="N1300" i="3" s="1"/>
  <c r="F1302" i="3" l="1"/>
  <c r="C1303" i="3" s="1"/>
  <c r="H1302" i="3"/>
  <c r="E1302" i="3"/>
  <c r="G1302" i="3" s="1"/>
  <c r="D1303" i="3" s="1"/>
  <c r="M1303" i="3" s="1"/>
  <c r="I1301" i="3"/>
  <c r="J1301" i="3"/>
  <c r="K1301" i="3" s="1"/>
  <c r="L1301" i="3" s="1"/>
  <c r="N1301" i="3" s="1"/>
  <c r="I1302" i="3" l="1"/>
  <c r="J1302" i="3"/>
  <c r="K1302" i="3" s="1"/>
  <c r="L1302" i="3" s="1"/>
  <c r="N1302" i="3" s="1"/>
  <c r="H1303" i="3"/>
  <c r="E1303" i="3"/>
  <c r="G1303" i="3" s="1"/>
  <c r="D1304" i="3" s="1"/>
  <c r="M1304" i="3" s="1"/>
  <c r="F1303" i="3"/>
  <c r="C1304" i="3" s="1"/>
  <c r="H1304" i="3" l="1"/>
  <c r="E1304" i="3"/>
  <c r="G1304" i="3" s="1"/>
  <c r="D1305" i="3" s="1"/>
  <c r="M1305" i="3" s="1"/>
  <c r="F1304" i="3"/>
  <c r="C1305" i="3" s="1"/>
  <c r="J1303" i="3"/>
  <c r="K1303" i="3" s="1"/>
  <c r="L1303" i="3" s="1"/>
  <c r="N1303" i="3" s="1"/>
  <c r="I1303" i="3"/>
  <c r="H1305" i="3" l="1"/>
  <c r="E1305" i="3"/>
  <c r="G1305" i="3" s="1"/>
  <c r="D1306" i="3" s="1"/>
  <c r="M1306" i="3" s="1"/>
  <c r="F1305" i="3"/>
  <c r="C1306" i="3" s="1"/>
  <c r="I1304" i="3"/>
  <c r="J1304" i="3"/>
  <c r="K1304" i="3" s="1"/>
  <c r="L1304" i="3" s="1"/>
  <c r="N1304" i="3" s="1"/>
  <c r="F1306" i="3" l="1"/>
  <c r="C1307" i="3" s="1"/>
  <c r="H1306" i="3"/>
  <c r="E1306" i="3"/>
  <c r="G1306" i="3" s="1"/>
  <c r="D1307" i="3" s="1"/>
  <c r="M1307" i="3" s="1"/>
  <c r="J1305" i="3"/>
  <c r="K1305" i="3" s="1"/>
  <c r="L1305" i="3" s="1"/>
  <c r="N1305" i="3" s="1"/>
  <c r="I1305" i="3"/>
  <c r="J1306" i="3" l="1"/>
  <c r="K1306" i="3" s="1"/>
  <c r="L1306" i="3" s="1"/>
  <c r="N1306" i="3" s="1"/>
  <c r="I1306" i="3"/>
  <c r="F1307" i="3"/>
  <c r="C1308" i="3" s="1"/>
  <c r="H1307" i="3"/>
  <c r="E1307" i="3"/>
  <c r="G1307" i="3" s="1"/>
  <c r="D1308" i="3" s="1"/>
  <c r="M1308" i="3" s="1"/>
  <c r="E1308" i="3" l="1"/>
  <c r="G1308" i="3" s="1"/>
  <c r="D1309" i="3" s="1"/>
  <c r="M1309" i="3" s="1"/>
  <c r="F1308" i="3"/>
  <c r="C1309" i="3" s="1"/>
  <c r="H1308" i="3"/>
  <c r="J1307" i="3"/>
  <c r="K1307" i="3" s="1"/>
  <c r="L1307" i="3" s="1"/>
  <c r="N1307" i="3" s="1"/>
  <c r="I1307" i="3"/>
  <c r="I1308" i="3" l="1"/>
  <c r="J1308" i="3"/>
  <c r="K1308" i="3" s="1"/>
  <c r="L1308" i="3" s="1"/>
  <c r="N1308" i="3" s="1"/>
  <c r="H1309" i="3"/>
  <c r="E1309" i="3"/>
  <c r="G1309" i="3" s="1"/>
  <c r="D1310" i="3" s="1"/>
  <c r="M1310" i="3" s="1"/>
  <c r="F1309" i="3"/>
  <c r="C1310" i="3" s="1"/>
  <c r="H1310" i="3" l="1"/>
  <c r="F1310" i="3"/>
  <c r="C1311" i="3" s="1"/>
  <c r="E1310" i="3"/>
  <c r="G1310" i="3" s="1"/>
  <c r="D1311" i="3" s="1"/>
  <c r="M1311" i="3" s="1"/>
  <c r="I1309" i="3"/>
  <c r="J1309" i="3"/>
  <c r="K1309" i="3" s="1"/>
  <c r="L1309" i="3" s="1"/>
  <c r="N1309" i="3" s="1"/>
  <c r="E1311" i="3" l="1"/>
  <c r="G1311" i="3" s="1"/>
  <c r="D1312" i="3" s="1"/>
  <c r="M1312" i="3" s="1"/>
  <c r="F1311" i="3"/>
  <c r="C1312" i="3" s="1"/>
  <c r="H1311" i="3"/>
  <c r="I1310" i="3"/>
  <c r="J1310" i="3"/>
  <c r="K1310" i="3" s="1"/>
  <c r="L1310" i="3" s="1"/>
  <c r="N1310" i="3" s="1"/>
  <c r="J1311" i="3" l="1"/>
  <c r="K1311" i="3" s="1"/>
  <c r="L1311" i="3" s="1"/>
  <c r="N1311" i="3" s="1"/>
  <c r="I1311" i="3"/>
  <c r="E1312" i="3"/>
  <c r="G1312" i="3" s="1"/>
  <c r="D1313" i="3" s="1"/>
  <c r="M1313" i="3" s="1"/>
  <c r="F1312" i="3"/>
  <c r="C1313" i="3" s="1"/>
  <c r="H1312" i="3"/>
  <c r="I1312" i="3" l="1"/>
  <c r="J1312" i="3"/>
  <c r="K1312" i="3" s="1"/>
  <c r="L1312" i="3" s="1"/>
  <c r="N1312" i="3" s="1"/>
  <c r="F1313" i="3"/>
  <c r="C1314" i="3" s="1"/>
  <c r="H1313" i="3"/>
  <c r="E1313" i="3"/>
  <c r="G1313" i="3" s="1"/>
  <c r="D1314" i="3" s="1"/>
  <c r="M1314" i="3" s="1"/>
  <c r="J1313" i="3" l="1"/>
  <c r="K1313" i="3" s="1"/>
  <c r="L1313" i="3" s="1"/>
  <c r="N1313" i="3" s="1"/>
  <c r="I1313" i="3"/>
  <c r="H1314" i="3"/>
  <c r="F1314" i="3"/>
  <c r="C1315" i="3" s="1"/>
  <c r="E1314" i="3"/>
  <c r="G1314" i="3" s="1"/>
  <c r="D1315" i="3" s="1"/>
  <c r="M1315" i="3" s="1"/>
  <c r="H1315" i="3" l="1"/>
  <c r="E1315" i="3"/>
  <c r="G1315" i="3" s="1"/>
  <c r="D1316" i="3" s="1"/>
  <c r="M1316" i="3" s="1"/>
  <c r="F1315" i="3"/>
  <c r="C1316" i="3" s="1"/>
  <c r="I1314" i="3"/>
  <c r="J1314" i="3"/>
  <c r="K1314" i="3" s="1"/>
  <c r="L1314" i="3" s="1"/>
  <c r="N1314" i="3" s="1"/>
  <c r="E1316" i="3" l="1"/>
  <c r="G1316" i="3" s="1"/>
  <c r="D1317" i="3" s="1"/>
  <c r="M1317" i="3" s="1"/>
  <c r="F1316" i="3"/>
  <c r="C1317" i="3" s="1"/>
  <c r="H1316" i="3"/>
  <c r="I1315" i="3"/>
  <c r="J1315" i="3"/>
  <c r="K1315" i="3" s="1"/>
  <c r="L1315" i="3" s="1"/>
  <c r="N1315" i="3" s="1"/>
  <c r="F1317" i="3" l="1"/>
  <c r="C1318" i="3" s="1"/>
  <c r="H1317" i="3"/>
  <c r="E1317" i="3"/>
  <c r="G1317" i="3" s="1"/>
  <c r="D1318" i="3" s="1"/>
  <c r="M1318" i="3" s="1"/>
  <c r="I1316" i="3"/>
  <c r="J1316" i="3"/>
  <c r="K1316" i="3" s="1"/>
  <c r="L1316" i="3" s="1"/>
  <c r="N1316" i="3" s="1"/>
  <c r="J1317" i="3" l="1"/>
  <c r="K1317" i="3" s="1"/>
  <c r="L1317" i="3" s="1"/>
  <c r="N1317" i="3" s="1"/>
  <c r="I1317" i="3"/>
  <c r="E1318" i="3"/>
  <c r="G1318" i="3" s="1"/>
  <c r="D1319" i="3" s="1"/>
  <c r="M1319" i="3" s="1"/>
  <c r="F1318" i="3"/>
  <c r="C1319" i="3" s="1"/>
  <c r="H1318" i="3"/>
  <c r="J1318" i="3" l="1"/>
  <c r="K1318" i="3" s="1"/>
  <c r="L1318" i="3" s="1"/>
  <c r="N1318" i="3" s="1"/>
  <c r="I1318" i="3"/>
  <c r="H1319" i="3"/>
  <c r="E1319" i="3"/>
  <c r="G1319" i="3" s="1"/>
  <c r="D1320" i="3" s="1"/>
  <c r="M1320" i="3" s="1"/>
  <c r="F1319" i="3"/>
  <c r="C1320" i="3" s="1"/>
  <c r="H1320" i="3" l="1"/>
  <c r="E1320" i="3"/>
  <c r="G1320" i="3" s="1"/>
  <c r="D1321" i="3" s="1"/>
  <c r="M1321" i="3" s="1"/>
  <c r="F1320" i="3"/>
  <c r="C1321" i="3" s="1"/>
  <c r="I1319" i="3"/>
  <c r="J1319" i="3"/>
  <c r="K1319" i="3" s="1"/>
  <c r="L1319" i="3" s="1"/>
  <c r="N1319" i="3" s="1"/>
  <c r="E1321" i="3" l="1"/>
  <c r="G1321" i="3" s="1"/>
  <c r="D1322" i="3" s="1"/>
  <c r="M1322" i="3" s="1"/>
  <c r="F1321" i="3"/>
  <c r="C1322" i="3" s="1"/>
  <c r="H1321" i="3"/>
  <c r="I1320" i="3"/>
  <c r="J1320" i="3"/>
  <c r="K1320" i="3" s="1"/>
  <c r="L1320" i="3" s="1"/>
  <c r="N1320" i="3" s="1"/>
  <c r="I1321" i="3" l="1"/>
  <c r="J1321" i="3"/>
  <c r="K1321" i="3" s="1"/>
  <c r="L1321" i="3" s="1"/>
  <c r="N1321" i="3" s="1"/>
  <c r="H1322" i="3"/>
  <c r="E1322" i="3"/>
  <c r="G1322" i="3" s="1"/>
  <c r="D1323" i="3" s="1"/>
  <c r="M1323" i="3" s="1"/>
  <c r="F1322" i="3"/>
  <c r="C1323" i="3" s="1"/>
  <c r="E1323" i="3" l="1"/>
  <c r="G1323" i="3" s="1"/>
  <c r="D1324" i="3" s="1"/>
  <c r="M1324" i="3" s="1"/>
  <c r="H1323" i="3"/>
  <c r="F1323" i="3"/>
  <c r="C1324" i="3" s="1"/>
  <c r="I1322" i="3"/>
  <c r="J1322" i="3"/>
  <c r="K1322" i="3" s="1"/>
  <c r="L1322" i="3" s="1"/>
  <c r="N1322" i="3" s="1"/>
  <c r="H1324" i="3" l="1"/>
  <c r="E1324" i="3"/>
  <c r="G1324" i="3" s="1"/>
  <c r="D1325" i="3" s="1"/>
  <c r="M1325" i="3" s="1"/>
  <c r="F1324" i="3"/>
  <c r="C1325" i="3" s="1"/>
  <c r="J1323" i="3"/>
  <c r="K1323" i="3" s="1"/>
  <c r="L1323" i="3" s="1"/>
  <c r="N1323" i="3" s="1"/>
  <c r="I1323" i="3"/>
  <c r="H1325" i="3" l="1"/>
  <c r="E1325" i="3"/>
  <c r="G1325" i="3" s="1"/>
  <c r="D1326" i="3" s="1"/>
  <c r="M1326" i="3" s="1"/>
  <c r="F1325" i="3"/>
  <c r="C1326" i="3" s="1"/>
  <c r="J1324" i="3"/>
  <c r="K1324" i="3" s="1"/>
  <c r="L1324" i="3" s="1"/>
  <c r="N1324" i="3" s="1"/>
  <c r="I1324" i="3"/>
  <c r="E1326" i="3" l="1"/>
  <c r="G1326" i="3" s="1"/>
  <c r="D1327" i="3" s="1"/>
  <c r="M1327" i="3" s="1"/>
  <c r="F1326" i="3"/>
  <c r="C1327" i="3" s="1"/>
  <c r="H1326" i="3"/>
  <c r="J1325" i="3"/>
  <c r="K1325" i="3" s="1"/>
  <c r="L1325" i="3" s="1"/>
  <c r="N1325" i="3" s="1"/>
  <c r="I1325" i="3"/>
  <c r="J1326" i="3" l="1"/>
  <c r="K1326" i="3" s="1"/>
  <c r="L1326" i="3" s="1"/>
  <c r="N1326" i="3" s="1"/>
  <c r="I1326" i="3"/>
  <c r="H1327" i="3"/>
  <c r="E1327" i="3"/>
  <c r="G1327" i="3" s="1"/>
  <c r="D1328" i="3" s="1"/>
  <c r="M1328" i="3" s="1"/>
  <c r="F1327" i="3"/>
  <c r="C1328" i="3" s="1"/>
  <c r="H1328" i="3" l="1"/>
  <c r="E1328" i="3"/>
  <c r="G1328" i="3" s="1"/>
  <c r="D1329" i="3" s="1"/>
  <c r="M1329" i="3" s="1"/>
  <c r="F1328" i="3"/>
  <c r="C1329" i="3" s="1"/>
  <c r="I1327" i="3"/>
  <c r="J1327" i="3"/>
  <c r="K1327" i="3" s="1"/>
  <c r="L1327" i="3" s="1"/>
  <c r="N1327" i="3" s="1"/>
  <c r="H1329" i="3" l="1"/>
  <c r="E1329" i="3"/>
  <c r="G1329" i="3" s="1"/>
  <c r="D1330" i="3" s="1"/>
  <c r="M1330" i="3" s="1"/>
  <c r="F1329" i="3"/>
  <c r="C1330" i="3" s="1"/>
  <c r="I1328" i="3"/>
  <c r="J1328" i="3"/>
  <c r="K1328" i="3" s="1"/>
  <c r="L1328" i="3" s="1"/>
  <c r="N1328" i="3" s="1"/>
  <c r="E1330" i="3" l="1"/>
  <c r="G1330" i="3" s="1"/>
  <c r="D1331" i="3" s="1"/>
  <c r="M1331" i="3" s="1"/>
  <c r="F1330" i="3"/>
  <c r="C1331" i="3" s="1"/>
  <c r="H1330" i="3"/>
  <c r="J1329" i="3"/>
  <c r="K1329" i="3" s="1"/>
  <c r="L1329" i="3" s="1"/>
  <c r="N1329" i="3" s="1"/>
  <c r="I1329" i="3"/>
  <c r="I1330" i="3" l="1"/>
  <c r="J1330" i="3"/>
  <c r="K1330" i="3" s="1"/>
  <c r="L1330" i="3" s="1"/>
  <c r="N1330" i="3" s="1"/>
  <c r="H1331" i="3"/>
  <c r="F1331" i="3"/>
  <c r="C1332" i="3" s="1"/>
  <c r="E1331" i="3"/>
  <c r="G1331" i="3" s="1"/>
  <c r="D1332" i="3" s="1"/>
  <c r="M1332" i="3" s="1"/>
  <c r="H1332" i="3" l="1"/>
  <c r="F1332" i="3"/>
  <c r="C1333" i="3" s="1"/>
  <c r="E1332" i="3"/>
  <c r="G1332" i="3" s="1"/>
  <c r="D1333" i="3" s="1"/>
  <c r="M1333" i="3" s="1"/>
  <c r="I1331" i="3"/>
  <c r="J1331" i="3"/>
  <c r="K1331" i="3" s="1"/>
  <c r="L1331" i="3" s="1"/>
  <c r="N1331" i="3" s="1"/>
  <c r="F1333" i="3" l="1"/>
  <c r="C1334" i="3" s="1"/>
  <c r="E1333" i="3"/>
  <c r="G1333" i="3" s="1"/>
  <c r="D1334" i="3" s="1"/>
  <c r="M1334" i="3" s="1"/>
  <c r="H1333" i="3"/>
  <c r="J1332" i="3"/>
  <c r="K1332" i="3" s="1"/>
  <c r="L1332" i="3" s="1"/>
  <c r="N1332" i="3" s="1"/>
  <c r="I1332" i="3"/>
  <c r="J1333" i="3" l="1"/>
  <c r="K1333" i="3" s="1"/>
  <c r="L1333" i="3" s="1"/>
  <c r="N1333" i="3" s="1"/>
  <c r="I1333" i="3"/>
  <c r="H1334" i="3"/>
  <c r="E1334" i="3"/>
  <c r="G1334" i="3" s="1"/>
  <c r="D1335" i="3" s="1"/>
  <c r="M1335" i="3" s="1"/>
  <c r="F1334" i="3"/>
  <c r="C1335" i="3" s="1"/>
  <c r="F1335" i="3" l="1"/>
  <c r="C1336" i="3" s="1"/>
  <c r="H1335" i="3"/>
  <c r="E1335" i="3"/>
  <c r="G1335" i="3" s="1"/>
  <c r="D1336" i="3" s="1"/>
  <c r="M1336" i="3" s="1"/>
  <c r="I1334" i="3"/>
  <c r="J1334" i="3"/>
  <c r="K1334" i="3" s="1"/>
  <c r="L1334" i="3" s="1"/>
  <c r="N1334" i="3" s="1"/>
  <c r="J1335" i="3" l="1"/>
  <c r="K1335" i="3" s="1"/>
  <c r="L1335" i="3" s="1"/>
  <c r="N1335" i="3" s="1"/>
  <c r="I1335" i="3"/>
  <c r="E1336" i="3"/>
  <c r="G1336" i="3" s="1"/>
  <c r="D1337" i="3" s="1"/>
  <c r="M1337" i="3" s="1"/>
  <c r="F1336" i="3"/>
  <c r="C1337" i="3" s="1"/>
  <c r="H1336" i="3"/>
  <c r="I1336" i="3" l="1"/>
  <c r="J1336" i="3"/>
  <c r="K1336" i="3" s="1"/>
  <c r="L1336" i="3" s="1"/>
  <c r="N1336" i="3" s="1"/>
  <c r="E1337" i="3"/>
  <c r="G1337" i="3" s="1"/>
  <c r="D1338" i="3" s="1"/>
  <c r="M1338" i="3" s="1"/>
  <c r="F1337" i="3"/>
  <c r="C1338" i="3" s="1"/>
  <c r="H1337" i="3"/>
  <c r="J1337" i="3" l="1"/>
  <c r="K1337" i="3" s="1"/>
  <c r="L1337" i="3" s="1"/>
  <c r="N1337" i="3" s="1"/>
  <c r="I1337" i="3"/>
  <c r="E1338" i="3"/>
  <c r="G1338" i="3" s="1"/>
  <c r="D1339" i="3" s="1"/>
  <c r="M1339" i="3" s="1"/>
  <c r="H1338" i="3"/>
  <c r="F1338" i="3"/>
  <c r="C1339" i="3" s="1"/>
  <c r="H1339" i="3" l="1"/>
  <c r="E1339" i="3"/>
  <c r="G1339" i="3" s="1"/>
  <c r="D1340" i="3" s="1"/>
  <c r="M1340" i="3" s="1"/>
  <c r="F1339" i="3"/>
  <c r="C1340" i="3" s="1"/>
  <c r="I1338" i="3"/>
  <c r="J1338" i="3"/>
  <c r="K1338" i="3" s="1"/>
  <c r="L1338" i="3" s="1"/>
  <c r="N1338" i="3" s="1"/>
  <c r="F1340" i="3" l="1"/>
  <c r="C1341" i="3" s="1"/>
  <c r="H1340" i="3"/>
  <c r="E1340" i="3"/>
  <c r="G1340" i="3" s="1"/>
  <c r="D1341" i="3" s="1"/>
  <c r="M1341" i="3" s="1"/>
  <c r="J1339" i="3"/>
  <c r="K1339" i="3" s="1"/>
  <c r="L1339" i="3" s="1"/>
  <c r="N1339" i="3" s="1"/>
  <c r="I1339" i="3"/>
  <c r="I1340" i="3" l="1"/>
  <c r="J1340" i="3"/>
  <c r="K1340" i="3" s="1"/>
  <c r="L1340" i="3" s="1"/>
  <c r="N1340" i="3" s="1"/>
  <c r="E1341" i="3"/>
  <c r="G1341" i="3" s="1"/>
  <c r="D1342" i="3" s="1"/>
  <c r="M1342" i="3" s="1"/>
  <c r="H1341" i="3"/>
  <c r="F1341" i="3"/>
  <c r="C1342" i="3" s="1"/>
  <c r="E1342" i="3" l="1"/>
  <c r="G1342" i="3" s="1"/>
  <c r="D1343" i="3" s="1"/>
  <c r="M1343" i="3" s="1"/>
  <c r="F1342" i="3"/>
  <c r="C1343" i="3" s="1"/>
  <c r="H1342" i="3"/>
  <c r="J1341" i="3"/>
  <c r="K1341" i="3" s="1"/>
  <c r="L1341" i="3" s="1"/>
  <c r="N1341" i="3" s="1"/>
  <c r="I1341" i="3"/>
  <c r="I1342" i="3" l="1"/>
  <c r="J1342" i="3"/>
  <c r="K1342" i="3" s="1"/>
  <c r="L1342" i="3" s="1"/>
  <c r="N1342" i="3" s="1"/>
  <c r="F1343" i="3"/>
  <c r="C1344" i="3" s="1"/>
  <c r="E1343" i="3"/>
  <c r="G1343" i="3" s="1"/>
  <c r="D1344" i="3" s="1"/>
  <c r="M1344" i="3" s="1"/>
  <c r="H1343" i="3"/>
  <c r="I1343" i="3" l="1"/>
  <c r="J1343" i="3"/>
  <c r="K1343" i="3" s="1"/>
  <c r="L1343" i="3" s="1"/>
  <c r="N1343" i="3" s="1"/>
  <c r="E1344" i="3"/>
  <c r="G1344" i="3" s="1"/>
  <c r="D1345" i="3" s="1"/>
  <c r="M1345" i="3" s="1"/>
  <c r="F1344" i="3"/>
  <c r="C1345" i="3" s="1"/>
  <c r="H1344" i="3"/>
  <c r="I1344" i="3" l="1"/>
  <c r="J1344" i="3"/>
  <c r="K1344" i="3" s="1"/>
  <c r="L1344" i="3" s="1"/>
  <c r="N1344" i="3" s="1"/>
  <c r="H1345" i="3"/>
  <c r="E1345" i="3"/>
  <c r="G1345" i="3" s="1"/>
  <c r="D1346" i="3" s="1"/>
  <c r="M1346" i="3" s="1"/>
  <c r="F1345" i="3"/>
  <c r="C1346" i="3" s="1"/>
  <c r="F1346" i="3" l="1"/>
  <c r="C1347" i="3" s="1"/>
  <c r="H1346" i="3"/>
  <c r="E1346" i="3"/>
  <c r="G1346" i="3" s="1"/>
  <c r="D1347" i="3" s="1"/>
  <c r="M1347" i="3" s="1"/>
  <c r="J1345" i="3"/>
  <c r="K1345" i="3" s="1"/>
  <c r="L1345" i="3" s="1"/>
  <c r="N1345" i="3" s="1"/>
  <c r="I1345" i="3"/>
  <c r="I1346" i="3" l="1"/>
  <c r="J1346" i="3"/>
  <c r="K1346" i="3" s="1"/>
  <c r="L1346" i="3" s="1"/>
  <c r="N1346" i="3" s="1"/>
  <c r="F1347" i="3"/>
  <c r="C1348" i="3" s="1"/>
  <c r="E1347" i="3"/>
  <c r="G1347" i="3" s="1"/>
  <c r="D1348" i="3" s="1"/>
  <c r="M1348" i="3" s="1"/>
  <c r="H1347" i="3"/>
  <c r="I1347" i="3" l="1"/>
  <c r="J1347" i="3"/>
  <c r="K1347" i="3" s="1"/>
  <c r="L1347" i="3" s="1"/>
  <c r="N1347" i="3" s="1"/>
  <c r="H1348" i="3"/>
  <c r="E1348" i="3"/>
  <c r="G1348" i="3" s="1"/>
  <c r="D1349" i="3" s="1"/>
  <c r="M1349" i="3" s="1"/>
  <c r="F1348" i="3"/>
  <c r="C1349" i="3" s="1"/>
  <c r="H1349" i="3" l="1"/>
  <c r="E1349" i="3"/>
  <c r="G1349" i="3" s="1"/>
  <c r="D1350" i="3" s="1"/>
  <c r="M1350" i="3" s="1"/>
  <c r="F1349" i="3"/>
  <c r="C1350" i="3" s="1"/>
  <c r="I1348" i="3"/>
  <c r="J1348" i="3"/>
  <c r="K1348" i="3" s="1"/>
  <c r="L1348" i="3" s="1"/>
  <c r="N1348" i="3" s="1"/>
  <c r="E1350" i="3" l="1"/>
  <c r="G1350" i="3" s="1"/>
  <c r="D1351" i="3" s="1"/>
  <c r="M1351" i="3" s="1"/>
  <c r="F1350" i="3"/>
  <c r="C1351" i="3" s="1"/>
  <c r="H1350" i="3"/>
  <c r="J1349" i="3"/>
  <c r="K1349" i="3" s="1"/>
  <c r="L1349" i="3" s="1"/>
  <c r="N1349" i="3" s="1"/>
  <c r="I1349" i="3"/>
  <c r="I1350" i="3" l="1"/>
  <c r="J1350" i="3"/>
  <c r="K1350" i="3" s="1"/>
  <c r="L1350" i="3" s="1"/>
  <c r="N1350" i="3" s="1"/>
  <c r="H1351" i="3"/>
  <c r="F1351" i="3"/>
  <c r="C1352" i="3" s="1"/>
  <c r="E1351" i="3"/>
  <c r="G1351" i="3" s="1"/>
  <c r="D1352" i="3" s="1"/>
  <c r="M1352" i="3" s="1"/>
  <c r="F1352" i="3" l="1"/>
  <c r="C1353" i="3" s="1"/>
  <c r="H1352" i="3"/>
  <c r="E1352" i="3"/>
  <c r="G1352" i="3" s="1"/>
  <c r="D1353" i="3" s="1"/>
  <c r="M1353" i="3" s="1"/>
  <c r="J1351" i="3"/>
  <c r="K1351" i="3" s="1"/>
  <c r="L1351" i="3" s="1"/>
  <c r="N1351" i="3" s="1"/>
  <c r="I1351" i="3"/>
  <c r="J1352" i="3" l="1"/>
  <c r="K1352" i="3" s="1"/>
  <c r="L1352" i="3" s="1"/>
  <c r="N1352" i="3" s="1"/>
  <c r="I1352" i="3"/>
  <c r="E1353" i="3"/>
  <c r="G1353" i="3" s="1"/>
  <c r="D1354" i="3" s="1"/>
  <c r="M1354" i="3" s="1"/>
  <c r="F1353" i="3"/>
  <c r="C1354" i="3" s="1"/>
  <c r="H1353" i="3"/>
  <c r="H1354" i="3" l="1"/>
  <c r="E1354" i="3"/>
  <c r="G1354" i="3" s="1"/>
  <c r="D1355" i="3" s="1"/>
  <c r="M1355" i="3" s="1"/>
  <c r="F1354" i="3"/>
  <c r="C1355" i="3" s="1"/>
  <c r="J1353" i="3"/>
  <c r="K1353" i="3" s="1"/>
  <c r="L1353" i="3" s="1"/>
  <c r="N1353" i="3" s="1"/>
  <c r="I1353" i="3"/>
  <c r="H1355" i="3" l="1"/>
  <c r="E1355" i="3"/>
  <c r="G1355" i="3" s="1"/>
  <c r="D1356" i="3" s="1"/>
  <c r="F1355" i="3"/>
  <c r="C1356" i="3" s="1"/>
  <c r="J1354" i="3"/>
  <c r="K1354" i="3" s="1"/>
  <c r="L1354" i="3" s="1"/>
  <c r="N1354" i="3" s="1"/>
  <c r="I1354" i="3"/>
  <c r="H1356" i="3" l="1"/>
  <c r="F1356" i="3"/>
  <c r="C1357" i="3" s="1"/>
  <c r="E1356" i="3"/>
  <c r="M1356" i="3"/>
  <c r="G1356" i="3"/>
  <c r="D1357" i="3" s="1"/>
  <c r="J1355" i="3"/>
  <c r="K1355" i="3" s="1"/>
  <c r="L1355" i="3" s="1"/>
  <c r="N1355" i="3" s="1"/>
  <c r="I1355" i="3"/>
  <c r="M1357" i="3" l="1"/>
  <c r="H1357" i="3"/>
  <c r="E1357" i="3"/>
  <c r="G1357" i="3" s="1"/>
  <c r="D1358" i="3" s="1"/>
  <c r="M1358" i="3" s="1"/>
  <c r="F1357" i="3"/>
  <c r="C1358" i="3" s="1"/>
  <c r="J1356" i="3"/>
  <c r="K1356" i="3" s="1"/>
  <c r="L1356" i="3" s="1"/>
  <c r="N1356" i="3" s="1"/>
  <c r="I1356" i="3"/>
  <c r="E1358" i="3" l="1"/>
  <c r="G1358" i="3" s="1"/>
  <c r="D1359" i="3" s="1"/>
  <c r="M1359" i="3" s="1"/>
  <c r="H1358" i="3"/>
  <c r="F1358" i="3"/>
  <c r="C1359" i="3" s="1"/>
  <c r="J1357" i="3"/>
  <c r="K1357" i="3" s="1"/>
  <c r="L1357" i="3" s="1"/>
  <c r="N1357" i="3" s="1"/>
  <c r="I1357" i="3"/>
  <c r="E1359" i="3" l="1"/>
  <c r="G1359" i="3" s="1"/>
  <c r="D1360" i="3" s="1"/>
  <c r="M1360" i="3" s="1"/>
  <c r="F1359" i="3"/>
  <c r="C1360" i="3" s="1"/>
  <c r="H1359" i="3"/>
  <c r="I1358" i="3"/>
  <c r="J1358" i="3"/>
  <c r="K1358" i="3" s="1"/>
  <c r="L1358" i="3" s="1"/>
  <c r="N1358" i="3" s="1"/>
  <c r="I1359" i="3" l="1"/>
  <c r="J1359" i="3"/>
  <c r="K1359" i="3" s="1"/>
  <c r="L1359" i="3" s="1"/>
  <c r="N1359" i="3" s="1"/>
  <c r="H1360" i="3"/>
  <c r="E1360" i="3"/>
  <c r="G1360" i="3" s="1"/>
  <c r="D1361" i="3" s="1"/>
  <c r="M1361" i="3" s="1"/>
  <c r="F1360" i="3"/>
  <c r="C1361" i="3" s="1"/>
  <c r="E1361" i="3" l="1"/>
  <c r="G1361" i="3" s="1"/>
  <c r="D1362" i="3" s="1"/>
  <c r="M1362" i="3" s="1"/>
  <c r="F1361" i="3"/>
  <c r="C1362" i="3" s="1"/>
  <c r="H1361" i="3"/>
  <c r="I1360" i="3"/>
  <c r="J1360" i="3"/>
  <c r="K1360" i="3" s="1"/>
  <c r="L1360" i="3" s="1"/>
  <c r="N1360" i="3" s="1"/>
  <c r="I1361" i="3" l="1"/>
  <c r="J1361" i="3"/>
  <c r="K1361" i="3" s="1"/>
  <c r="L1361" i="3" s="1"/>
  <c r="N1361" i="3" s="1"/>
  <c r="H1362" i="3"/>
  <c r="E1362" i="3"/>
  <c r="G1362" i="3" s="1"/>
  <c r="D1363" i="3" s="1"/>
  <c r="M1363" i="3" s="1"/>
  <c r="F1362" i="3"/>
  <c r="C1363" i="3" s="1"/>
  <c r="E1363" i="3" l="1"/>
  <c r="G1363" i="3" s="1"/>
  <c r="D1364" i="3" s="1"/>
  <c r="M1364" i="3" s="1"/>
  <c r="F1363" i="3"/>
  <c r="C1364" i="3" s="1"/>
  <c r="H1363" i="3"/>
  <c r="I1362" i="3"/>
  <c r="J1362" i="3"/>
  <c r="K1362" i="3" s="1"/>
  <c r="L1362" i="3" s="1"/>
  <c r="N1362" i="3" s="1"/>
  <c r="J1363" i="3" l="1"/>
  <c r="K1363" i="3" s="1"/>
  <c r="L1363" i="3" s="1"/>
  <c r="N1363" i="3" s="1"/>
  <c r="I1363" i="3"/>
  <c r="F1364" i="3"/>
  <c r="C1365" i="3" s="1"/>
  <c r="H1364" i="3"/>
  <c r="E1364" i="3"/>
  <c r="G1364" i="3" s="1"/>
  <c r="D1365" i="3" s="1"/>
  <c r="M1365" i="3" s="1"/>
  <c r="J1364" i="3" l="1"/>
  <c r="K1364" i="3" s="1"/>
  <c r="L1364" i="3" s="1"/>
  <c r="N1364" i="3" s="1"/>
  <c r="I1364" i="3"/>
  <c r="F1365" i="3"/>
  <c r="C1366" i="3" s="1"/>
  <c r="H1365" i="3"/>
  <c r="E1365" i="3"/>
  <c r="G1365" i="3" s="1"/>
  <c r="D1366" i="3" s="1"/>
  <c r="M1366" i="3" s="1"/>
  <c r="J1365" i="3" l="1"/>
  <c r="K1365" i="3" s="1"/>
  <c r="L1365" i="3" s="1"/>
  <c r="N1365" i="3" s="1"/>
  <c r="I1365" i="3"/>
  <c r="H1366" i="3"/>
  <c r="E1366" i="3"/>
  <c r="G1366" i="3" s="1"/>
  <c r="D1367" i="3" s="1"/>
  <c r="M1367" i="3" s="1"/>
  <c r="F1366" i="3"/>
  <c r="C1367" i="3" s="1"/>
  <c r="H1367" i="3" l="1"/>
  <c r="E1367" i="3"/>
  <c r="G1367" i="3" s="1"/>
  <c r="D1368" i="3" s="1"/>
  <c r="M1368" i="3" s="1"/>
  <c r="F1367" i="3"/>
  <c r="C1368" i="3" s="1"/>
  <c r="I1366" i="3"/>
  <c r="J1366" i="3"/>
  <c r="K1366" i="3" s="1"/>
  <c r="L1366" i="3" s="1"/>
  <c r="N1366" i="3" s="1"/>
  <c r="E1368" i="3" l="1"/>
  <c r="G1368" i="3" s="1"/>
  <c r="D1369" i="3" s="1"/>
  <c r="M1369" i="3" s="1"/>
  <c r="F1368" i="3"/>
  <c r="C1369" i="3" s="1"/>
  <c r="H1368" i="3"/>
  <c r="J1367" i="3"/>
  <c r="K1367" i="3" s="1"/>
  <c r="L1367" i="3" s="1"/>
  <c r="N1367" i="3" s="1"/>
  <c r="I1367" i="3"/>
  <c r="I1368" i="3" l="1"/>
  <c r="J1368" i="3"/>
  <c r="K1368" i="3" s="1"/>
  <c r="L1368" i="3" s="1"/>
  <c r="N1368" i="3" s="1"/>
  <c r="H1369" i="3"/>
  <c r="F1369" i="3"/>
  <c r="C1370" i="3" s="1"/>
  <c r="E1369" i="3"/>
  <c r="G1369" i="3" s="1"/>
  <c r="D1370" i="3" s="1"/>
  <c r="M1370" i="3" s="1"/>
  <c r="E1370" i="3" l="1"/>
  <c r="G1370" i="3" s="1"/>
  <c r="D1371" i="3" s="1"/>
  <c r="M1371" i="3" s="1"/>
  <c r="H1370" i="3"/>
  <c r="F1370" i="3"/>
  <c r="C1371" i="3" s="1"/>
  <c r="I1369" i="3"/>
  <c r="J1369" i="3"/>
  <c r="K1369" i="3" s="1"/>
  <c r="L1369" i="3" s="1"/>
  <c r="N1369" i="3" s="1"/>
  <c r="E1371" i="3" l="1"/>
  <c r="G1371" i="3" s="1"/>
  <c r="D1372" i="3" s="1"/>
  <c r="M1372" i="3" s="1"/>
  <c r="F1371" i="3"/>
  <c r="C1372" i="3" s="1"/>
  <c r="H1371" i="3"/>
  <c r="J1370" i="3"/>
  <c r="K1370" i="3" s="1"/>
  <c r="L1370" i="3" s="1"/>
  <c r="N1370" i="3" s="1"/>
  <c r="I1370" i="3"/>
  <c r="I1371" i="3" l="1"/>
  <c r="J1371" i="3"/>
  <c r="K1371" i="3" s="1"/>
  <c r="L1371" i="3" s="1"/>
  <c r="N1371" i="3" s="1"/>
  <c r="H1372" i="3"/>
  <c r="E1372" i="3"/>
  <c r="G1372" i="3" s="1"/>
  <c r="D1373" i="3" s="1"/>
  <c r="M1373" i="3" s="1"/>
  <c r="F1372" i="3"/>
  <c r="C1373" i="3" s="1"/>
  <c r="E1373" i="3" l="1"/>
  <c r="G1373" i="3" s="1"/>
  <c r="D1374" i="3" s="1"/>
  <c r="M1374" i="3" s="1"/>
  <c r="H1373" i="3"/>
  <c r="F1373" i="3"/>
  <c r="C1374" i="3" s="1"/>
  <c r="J1372" i="3"/>
  <c r="K1372" i="3" s="1"/>
  <c r="L1372" i="3" s="1"/>
  <c r="N1372" i="3" s="1"/>
  <c r="I1372" i="3"/>
  <c r="E1374" i="3" l="1"/>
  <c r="G1374" i="3" s="1"/>
  <c r="D1375" i="3" s="1"/>
  <c r="M1375" i="3" s="1"/>
  <c r="F1374" i="3"/>
  <c r="C1375" i="3" s="1"/>
  <c r="H1374" i="3"/>
  <c r="I1373" i="3"/>
  <c r="J1373" i="3"/>
  <c r="K1373" i="3" s="1"/>
  <c r="L1373" i="3" s="1"/>
  <c r="N1373" i="3" s="1"/>
  <c r="I1374" i="3" l="1"/>
  <c r="J1374" i="3"/>
  <c r="K1374" i="3" s="1"/>
  <c r="L1374" i="3" s="1"/>
  <c r="N1374" i="3" s="1"/>
  <c r="E1375" i="3"/>
  <c r="G1375" i="3" s="1"/>
  <c r="D1376" i="3" s="1"/>
  <c r="M1376" i="3" s="1"/>
  <c r="F1375" i="3"/>
  <c r="C1376" i="3" s="1"/>
  <c r="H1375" i="3"/>
  <c r="I1375" i="3" l="1"/>
  <c r="J1375" i="3"/>
  <c r="K1375" i="3" s="1"/>
  <c r="L1375" i="3" s="1"/>
  <c r="N1375" i="3" s="1"/>
  <c r="E1376" i="3"/>
  <c r="G1376" i="3" s="1"/>
  <c r="D1377" i="3" s="1"/>
  <c r="M1377" i="3" s="1"/>
  <c r="H1376" i="3"/>
  <c r="F1376" i="3"/>
  <c r="C1377" i="3" s="1"/>
  <c r="H1377" i="3" l="1"/>
  <c r="E1377" i="3"/>
  <c r="G1377" i="3" s="1"/>
  <c r="D1378" i="3" s="1"/>
  <c r="M1378" i="3" s="1"/>
  <c r="F1377" i="3"/>
  <c r="C1378" i="3" s="1"/>
  <c r="I1376" i="3"/>
  <c r="J1376" i="3"/>
  <c r="K1376" i="3" s="1"/>
  <c r="L1376" i="3" s="1"/>
  <c r="N1376" i="3" s="1"/>
  <c r="E1378" i="3" l="1"/>
  <c r="G1378" i="3" s="1"/>
  <c r="D1379" i="3" s="1"/>
  <c r="M1379" i="3" s="1"/>
  <c r="F1378" i="3"/>
  <c r="C1379" i="3" s="1"/>
  <c r="H1378" i="3"/>
  <c r="J1377" i="3"/>
  <c r="K1377" i="3" s="1"/>
  <c r="L1377" i="3" s="1"/>
  <c r="N1377" i="3" s="1"/>
  <c r="I1377" i="3"/>
  <c r="I1378" i="3" l="1"/>
  <c r="J1378" i="3"/>
  <c r="K1378" i="3" s="1"/>
  <c r="L1378" i="3" s="1"/>
  <c r="N1378" i="3" s="1"/>
  <c r="H1379" i="3"/>
  <c r="E1379" i="3"/>
  <c r="G1379" i="3" s="1"/>
  <c r="D1380" i="3" s="1"/>
  <c r="M1380" i="3" s="1"/>
  <c r="F1379" i="3"/>
  <c r="C1380" i="3" s="1"/>
  <c r="H1380" i="3" l="1"/>
  <c r="E1380" i="3"/>
  <c r="G1380" i="3" s="1"/>
  <c r="D1381" i="3" s="1"/>
  <c r="M1381" i="3" s="1"/>
  <c r="F1380" i="3"/>
  <c r="C1381" i="3" s="1"/>
  <c r="I1379" i="3"/>
  <c r="J1379" i="3"/>
  <c r="K1379" i="3" s="1"/>
  <c r="L1379" i="3" s="1"/>
  <c r="N1379" i="3" s="1"/>
  <c r="E1381" i="3" l="1"/>
  <c r="G1381" i="3" s="1"/>
  <c r="D1382" i="3" s="1"/>
  <c r="M1382" i="3" s="1"/>
  <c r="F1381" i="3"/>
  <c r="C1382" i="3" s="1"/>
  <c r="H1381" i="3"/>
  <c r="I1380" i="3"/>
  <c r="J1380" i="3"/>
  <c r="K1380" i="3" s="1"/>
  <c r="L1380" i="3" s="1"/>
  <c r="N1380" i="3" s="1"/>
  <c r="I1381" i="3" l="1"/>
  <c r="J1381" i="3"/>
  <c r="K1381" i="3" s="1"/>
  <c r="L1381" i="3" s="1"/>
  <c r="N1381" i="3" s="1"/>
  <c r="E1382" i="3"/>
  <c r="G1382" i="3" s="1"/>
  <c r="D1383" i="3" s="1"/>
  <c r="M1383" i="3" s="1"/>
  <c r="H1382" i="3"/>
  <c r="F1382" i="3"/>
  <c r="C1383" i="3" s="1"/>
  <c r="H1383" i="3" l="1"/>
  <c r="E1383" i="3"/>
  <c r="G1383" i="3" s="1"/>
  <c r="D1384" i="3" s="1"/>
  <c r="M1384" i="3" s="1"/>
  <c r="F1383" i="3"/>
  <c r="C1384" i="3" s="1"/>
  <c r="J1382" i="3"/>
  <c r="K1382" i="3" s="1"/>
  <c r="L1382" i="3" s="1"/>
  <c r="N1382" i="3" s="1"/>
  <c r="I1382" i="3"/>
  <c r="H1384" i="3" l="1"/>
  <c r="E1384" i="3"/>
  <c r="G1384" i="3" s="1"/>
  <c r="D1385" i="3" s="1"/>
  <c r="M1385" i="3" s="1"/>
  <c r="F1384" i="3"/>
  <c r="C1385" i="3" s="1"/>
  <c r="J1383" i="3"/>
  <c r="K1383" i="3" s="1"/>
  <c r="L1383" i="3" s="1"/>
  <c r="N1383" i="3" s="1"/>
  <c r="I1383" i="3"/>
  <c r="E1385" i="3" l="1"/>
  <c r="G1385" i="3" s="1"/>
  <c r="D1386" i="3" s="1"/>
  <c r="M1386" i="3" s="1"/>
  <c r="F1385" i="3"/>
  <c r="C1386" i="3" s="1"/>
  <c r="H1385" i="3"/>
  <c r="J1384" i="3"/>
  <c r="K1384" i="3" s="1"/>
  <c r="L1384" i="3" s="1"/>
  <c r="N1384" i="3" s="1"/>
  <c r="I1384" i="3"/>
  <c r="J1385" i="3" l="1"/>
  <c r="K1385" i="3" s="1"/>
  <c r="L1385" i="3" s="1"/>
  <c r="N1385" i="3" s="1"/>
  <c r="I1385" i="3"/>
  <c r="E1386" i="3"/>
  <c r="G1386" i="3" s="1"/>
  <c r="D1387" i="3" s="1"/>
  <c r="M1387" i="3" s="1"/>
  <c r="F1386" i="3"/>
  <c r="C1387" i="3" s="1"/>
  <c r="H1386" i="3"/>
  <c r="J1386" i="3" l="1"/>
  <c r="K1386" i="3" s="1"/>
  <c r="L1386" i="3" s="1"/>
  <c r="N1386" i="3" s="1"/>
  <c r="I1386" i="3"/>
  <c r="E1387" i="3"/>
  <c r="G1387" i="3" s="1"/>
  <c r="D1388" i="3" s="1"/>
  <c r="M1388" i="3" s="1"/>
  <c r="H1387" i="3"/>
  <c r="F1387" i="3"/>
  <c r="C1388" i="3" s="1"/>
  <c r="E1388" i="3" l="1"/>
  <c r="G1388" i="3" s="1"/>
  <c r="D1389" i="3" s="1"/>
  <c r="M1389" i="3" s="1"/>
  <c r="H1388" i="3"/>
  <c r="F1388" i="3"/>
  <c r="C1389" i="3" s="1"/>
  <c r="J1387" i="3"/>
  <c r="K1387" i="3" s="1"/>
  <c r="L1387" i="3" s="1"/>
  <c r="N1387" i="3" s="1"/>
  <c r="I1387" i="3"/>
  <c r="F1389" i="3" l="1"/>
  <c r="C1390" i="3" s="1"/>
  <c r="H1389" i="3"/>
  <c r="E1389" i="3"/>
  <c r="G1389" i="3" s="1"/>
  <c r="D1390" i="3" s="1"/>
  <c r="M1390" i="3" s="1"/>
  <c r="J1388" i="3"/>
  <c r="K1388" i="3" s="1"/>
  <c r="L1388" i="3" s="1"/>
  <c r="N1388" i="3" s="1"/>
  <c r="I1388" i="3"/>
  <c r="I1389" i="3" l="1"/>
  <c r="J1389" i="3"/>
  <c r="K1389" i="3" s="1"/>
  <c r="L1389" i="3" s="1"/>
  <c r="N1389" i="3" s="1"/>
  <c r="H1390" i="3"/>
  <c r="E1390" i="3"/>
  <c r="G1390" i="3" s="1"/>
  <c r="D1391" i="3" s="1"/>
  <c r="M1391" i="3" s="1"/>
  <c r="F1390" i="3"/>
  <c r="C1391" i="3" s="1"/>
  <c r="F1391" i="3" l="1"/>
  <c r="C1392" i="3" s="1"/>
  <c r="E1391" i="3"/>
  <c r="G1391" i="3" s="1"/>
  <c r="D1392" i="3" s="1"/>
  <c r="M1392" i="3" s="1"/>
  <c r="H1391" i="3"/>
  <c r="J1390" i="3"/>
  <c r="K1390" i="3" s="1"/>
  <c r="L1390" i="3" s="1"/>
  <c r="N1390" i="3" s="1"/>
  <c r="I1390" i="3"/>
  <c r="J1391" i="3" l="1"/>
  <c r="K1391" i="3" s="1"/>
  <c r="L1391" i="3" s="1"/>
  <c r="N1391" i="3" s="1"/>
  <c r="I1391" i="3"/>
  <c r="H1392" i="3"/>
  <c r="F1392" i="3"/>
  <c r="C1393" i="3" s="1"/>
  <c r="E1392" i="3"/>
  <c r="G1392" i="3" s="1"/>
  <c r="D1393" i="3" s="1"/>
  <c r="M1393" i="3" s="1"/>
  <c r="H1393" i="3" l="1"/>
  <c r="F1393" i="3"/>
  <c r="C1394" i="3" s="1"/>
  <c r="E1393" i="3"/>
  <c r="G1393" i="3" s="1"/>
  <c r="D1394" i="3" s="1"/>
  <c r="M1394" i="3" s="1"/>
  <c r="I1392" i="3"/>
  <c r="J1392" i="3"/>
  <c r="K1392" i="3" s="1"/>
  <c r="L1392" i="3" s="1"/>
  <c r="N1392" i="3" s="1"/>
  <c r="E1394" i="3" l="1"/>
  <c r="G1394" i="3" s="1"/>
  <c r="D1395" i="3" s="1"/>
  <c r="M1395" i="3" s="1"/>
  <c r="F1394" i="3"/>
  <c r="C1395" i="3" s="1"/>
  <c r="H1394" i="3"/>
  <c r="J1393" i="3"/>
  <c r="K1393" i="3" s="1"/>
  <c r="L1393" i="3" s="1"/>
  <c r="N1393" i="3" s="1"/>
  <c r="I1393" i="3"/>
  <c r="I1394" i="3" l="1"/>
  <c r="J1394" i="3"/>
  <c r="K1394" i="3" s="1"/>
  <c r="L1394" i="3" s="1"/>
  <c r="N1394" i="3" s="1"/>
  <c r="H1395" i="3"/>
  <c r="E1395" i="3"/>
  <c r="G1395" i="3" s="1"/>
  <c r="D1396" i="3" s="1"/>
  <c r="M1396" i="3" s="1"/>
  <c r="F1395" i="3"/>
  <c r="C1396" i="3" s="1"/>
  <c r="F1396" i="3" l="1"/>
  <c r="C1397" i="3" s="1"/>
  <c r="H1396" i="3"/>
  <c r="E1396" i="3"/>
  <c r="G1396" i="3" s="1"/>
  <c r="D1397" i="3" s="1"/>
  <c r="M1397" i="3" s="1"/>
  <c r="J1395" i="3"/>
  <c r="K1395" i="3" s="1"/>
  <c r="L1395" i="3" s="1"/>
  <c r="N1395" i="3" s="1"/>
  <c r="I1395" i="3"/>
  <c r="J1396" i="3" l="1"/>
  <c r="K1396" i="3" s="1"/>
  <c r="L1396" i="3" s="1"/>
  <c r="N1396" i="3" s="1"/>
  <c r="I1396" i="3"/>
  <c r="E1397" i="3"/>
  <c r="G1397" i="3" s="1"/>
  <c r="D1398" i="3" s="1"/>
  <c r="M1398" i="3" s="1"/>
  <c r="F1397" i="3"/>
  <c r="C1398" i="3" s="1"/>
  <c r="H1397" i="3"/>
  <c r="I1397" i="3" l="1"/>
  <c r="J1397" i="3"/>
  <c r="K1397" i="3" s="1"/>
  <c r="L1397" i="3" s="1"/>
  <c r="N1397" i="3" s="1"/>
  <c r="F1398" i="3"/>
  <c r="C1399" i="3" s="1"/>
  <c r="H1398" i="3"/>
  <c r="E1398" i="3"/>
  <c r="G1398" i="3" s="1"/>
  <c r="D1399" i="3" s="1"/>
  <c r="M1399" i="3" s="1"/>
  <c r="I1398" i="3" l="1"/>
  <c r="J1398" i="3"/>
  <c r="K1398" i="3" s="1"/>
  <c r="L1398" i="3" s="1"/>
  <c r="N1398" i="3" s="1"/>
  <c r="H1399" i="3"/>
  <c r="E1399" i="3"/>
  <c r="G1399" i="3" s="1"/>
  <c r="D1400" i="3" s="1"/>
  <c r="M1400" i="3" s="1"/>
  <c r="F1399" i="3"/>
  <c r="C1400" i="3" s="1"/>
  <c r="H1400" i="3" l="1"/>
  <c r="E1400" i="3"/>
  <c r="G1400" i="3" s="1"/>
  <c r="D1401" i="3" s="1"/>
  <c r="M1401" i="3" s="1"/>
  <c r="F1400" i="3"/>
  <c r="C1401" i="3" s="1"/>
  <c r="I1399" i="3"/>
  <c r="J1399" i="3"/>
  <c r="K1399" i="3" s="1"/>
  <c r="L1399" i="3" s="1"/>
  <c r="N1399" i="3" s="1"/>
  <c r="H1401" i="3" l="1"/>
  <c r="E1401" i="3"/>
  <c r="G1401" i="3" s="1"/>
  <c r="D1402" i="3" s="1"/>
  <c r="M1402" i="3" s="1"/>
  <c r="F1401" i="3"/>
  <c r="C1402" i="3" s="1"/>
  <c r="I1400" i="3"/>
  <c r="J1400" i="3"/>
  <c r="K1400" i="3" s="1"/>
  <c r="L1400" i="3" s="1"/>
  <c r="N1400" i="3" s="1"/>
  <c r="E1402" i="3" l="1"/>
  <c r="G1402" i="3" s="1"/>
  <c r="D1403" i="3" s="1"/>
  <c r="M1403" i="3" s="1"/>
  <c r="F1402" i="3"/>
  <c r="C1403" i="3" s="1"/>
  <c r="H1402" i="3"/>
  <c r="I1401" i="3"/>
  <c r="J1401" i="3"/>
  <c r="K1401" i="3" s="1"/>
  <c r="L1401" i="3" s="1"/>
  <c r="N1401" i="3" s="1"/>
  <c r="I1402" i="3" l="1"/>
  <c r="J1402" i="3"/>
  <c r="K1402" i="3" s="1"/>
  <c r="L1402" i="3" s="1"/>
  <c r="N1402" i="3" s="1"/>
  <c r="E1403" i="3"/>
  <c r="G1403" i="3" s="1"/>
  <c r="D1404" i="3" s="1"/>
  <c r="M1404" i="3" s="1"/>
  <c r="H1403" i="3"/>
  <c r="F1403" i="3"/>
  <c r="C1404" i="3" s="1"/>
  <c r="E1404" i="3" l="1"/>
  <c r="G1404" i="3" s="1"/>
  <c r="D1405" i="3" s="1"/>
  <c r="M1405" i="3" s="1"/>
  <c r="H1404" i="3"/>
  <c r="F1404" i="3"/>
  <c r="C1405" i="3" s="1"/>
  <c r="J1403" i="3"/>
  <c r="K1403" i="3" s="1"/>
  <c r="L1403" i="3" s="1"/>
  <c r="N1403" i="3" s="1"/>
  <c r="I1403" i="3"/>
  <c r="E1405" i="3" l="1"/>
  <c r="G1405" i="3" s="1"/>
  <c r="D1406" i="3" s="1"/>
  <c r="M1406" i="3" s="1"/>
  <c r="H1405" i="3"/>
  <c r="F1405" i="3"/>
  <c r="C1406" i="3" s="1"/>
  <c r="J1404" i="3"/>
  <c r="K1404" i="3" s="1"/>
  <c r="L1404" i="3" s="1"/>
  <c r="N1404" i="3" s="1"/>
  <c r="I1404" i="3"/>
  <c r="J1405" i="3" l="1"/>
  <c r="K1405" i="3" s="1"/>
  <c r="L1405" i="3" s="1"/>
  <c r="N1405" i="3" s="1"/>
  <c r="I1405" i="3"/>
  <c r="H1406" i="3"/>
  <c r="E1406" i="3"/>
  <c r="G1406" i="3" s="1"/>
  <c r="D1407" i="3" s="1"/>
  <c r="M1407" i="3" s="1"/>
  <c r="F1406" i="3"/>
  <c r="C1407" i="3" s="1"/>
  <c r="E1407" i="3" l="1"/>
  <c r="G1407" i="3" s="1"/>
  <c r="D1408" i="3" s="1"/>
  <c r="M1408" i="3" s="1"/>
  <c r="H1407" i="3"/>
  <c r="F1407" i="3"/>
  <c r="C1408" i="3" s="1"/>
  <c r="J1406" i="3"/>
  <c r="K1406" i="3" s="1"/>
  <c r="L1406" i="3" s="1"/>
  <c r="N1406" i="3" s="1"/>
  <c r="I1406" i="3"/>
  <c r="F1408" i="3" l="1"/>
  <c r="C1409" i="3" s="1"/>
  <c r="E1408" i="3"/>
  <c r="G1408" i="3" s="1"/>
  <c r="D1409" i="3" s="1"/>
  <c r="M1409" i="3" s="1"/>
  <c r="H1408" i="3"/>
  <c r="J1407" i="3"/>
  <c r="K1407" i="3" s="1"/>
  <c r="L1407" i="3" s="1"/>
  <c r="N1407" i="3" s="1"/>
  <c r="I1407" i="3"/>
  <c r="J1408" i="3" l="1"/>
  <c r="K1408" i="3" s="1"/>
  <c r="L1408" i="3" s="1"/>
  <c r="N1408" i="3" s="1"/>
  <c r="I1408" i="3"/>
  <c r="E1409" i="3"/>
  <c r="G1409" i="3" s="1"/>
  <c r="D1410" i="3" s="1"/>
  <c r="M1410" i="3" s="1"/>
  <c r="H1409" i="3"/>
  <c r="F1409" i="3"/>
  <c r="C1410" i="3" s="1"/>
  <c r="F1410" i="3" l="1"/>
  <c r="C1411" i="3" s="1"/>
  <c r="H1410" i="3"/>
  <c r="E1410" i="3"/>
  <c r="G1410" i="3" s="1"/>
  <c r="D1411" i="3" s="1"/>
  <c r="M1411" i="3" s="1"/>
  <c r="J1409" i="3"/>
  <c r="K1409" i="3" s="1"/>
  <c r="L1409" i="3" s="1"/>
  <c r="N1409" i="3" s="1"/>
  <c r="I1409" i="3"/>
  <c r="J1410" i="3" l="1"/>
  <c r="K1410" i="3" s="1"/>
  <c r="L1410" i="3" s="1"/>
  <c r="N1410" i="3" s="1"/>
  <c r="I1410" i="3"/>
  <c r="H1411" i="3"/>
  <c r="E1411" i="3"/>
  <c r="G1411" i="3" s="1"/>
  <c r="D1412" i="3" s="1"/>
  <c r="M1412" i="3" s="1"/>
  <c r="F1411" i="3"/>
  <c r="C1412" i="3" s="1"/>
  <c r="E1412" i="3" l="1"/>
  <c r="G1412" i="3" s="1"/>
  <c r="D1413" i="3" s="1"/>
  <c r="M1413" i="3" s="1"/>
  <c r="F1412" i="3"/>
  <c r="C1413" i="3" s="1"/>
  <c r="H1412" i="3"/>
  <c r="I1411" i="3"/>
  <c r="J1411" i="3"/>
  <c r="K1411" i="3" s="1"/>
  <c r="L1411" i="3" s="1"/>
  <c r="N1411" i="3" s="1"/>
  <c r="J1412" i="3" l="1"/>
  <c r="K1412" i="3" s="1"/>
  <c r="L1412" i="3" s="1"/>
  <c r="N1412" i="3" s="1"/>
  <c r="I1412" i="3"/>
  <c r="F1413" i="3"/>
  <c r="C1414" i="3" s="1"/>
  <c r="H1413" i="3"/>
  <c r="E1413" i="3"/>
  <c r="G1413" i="3" s="1"/>
  <c r="D1414" i="3" s="1"/>
  <c r="M1414" i="3" s="1"/>
  <c r="J1413" i="3" l="1"/>
  <c r="K1413" i="3" s="1"/>
  <c r="L1413" i="3" s="1"/>
  <c r="N1413" i="3" s="1"/>
  <c r="I1413" i="3"/>
  <c r="E1414" i="3"/>
  <c r="G1414" i="3" s="1"/>
  <c r="D1415" i="3" s="1"/>
  <c r="M1415" i="3" s="1"/>
  <c r="F1414" i="3"/>
  <c r="C1415" i="3" s="1"/>
  <c r="H1414" i="3"/>
  <c r="J1414" i="3" l="1"/>
  <c r="K1414" i="3" s="1"/>
  <c r="L1414" i="3" s="1"/>
  <c r="N1414" i="3" s="1"/>
  <c r="I1414" i="3"/>
  <c r="E1415" i="3"/>
  <c r="G1415" i="3" s="1"/>
  <c r="D1416" i="3" s="1"/>
  <c r="M1416" i="3" s="1"/>
  <c r="F1415" i="3"/>
  <c r="C1416" i="3" s="1"/>
  <c r="H1415" i="3"/>
  <c r="J1415" i="3" l="1"/>
  <c r="K1415" i="3" s="1"/>
  <c r="L1415" i="3" s="1"/>
  <c r="N1415" i="3" s="1"/>
  <c r="I1415" i="3"/>
  <c r="F1416" i="3"/>
  <c r="C1417" i="3" s="1"/>
  <c r="H1416" i="3"/>
  <c r="E1416" i="3"/>
  <c r="G1416" i="3" s="1"/>
  <c r="D1417" i="3" s="1"/>
  <c r="M1417" i="3" s="1"/>
  <c r="I1416" i="3" l="1"/>
  <c r="J1416" i="3"/>
  <c r="K1416" i="3" s="1"/>
  <c r="L1416" i="3" s="1"/>
  <c r="N1416" i="3" s="1"/>
  <c r="E1417" i="3"/>
  <c r="G1417" i="3" s="1"/>
  <c r="D1418" i="3" s="1"/>
  <c r="M1418" i="3" s="1"/>
  <c r="H1417" i="3"/>
  <c r="F1417" i="3"/>
  <c r="C1418" i="3" s="1"/>
  <c r="E1418" i="3" l="1"/>
  <c r="G1418" i="3" s="1"/>
  <c r="D1419" i="3" s="1"/>
  <c r="M1419" i="3" s="1"/>
  <c r="F1418" i="3"/>
  <c r="C1419" i="3" s="1"/>
  <c r="H1418" i="3"/>
  <c r="I1417" i="3"/>
  <c r="J1417" i="3"/>
  <c r="K1417" i="3" s="1"/>
  <c r="L1417" i="3" s="1"/>
  <c r="N1417" i="3" s="1"/>
  <c r="E1419" i="3" l="1"/>
  <c r="G1419" i="3" s="1"/>
  <c r="D1420" i="3" s="1"/>
  <c r="M1420" i="3" s="1"/>
  <c r="F1419" i="3"/>
  <c r="C1420" i="3" s="1"/>
  <c r="H1419" i="3"/>
  <c r="J1418" i="3"/>
  <c r="K1418" i="3" s="1"/>
  <c r="L1418" i="3" s="1"/>
  <c r="N1418" i="3" s="1"/>
  <c r="I1418" i="3"/>
  <c r="J1419" i="3" l="1"/>
  <c r="K1419" i="3" s="1"/>
  <c r="L1419" i="3" s="1"/>
  <c r="N1419" i="3" s="1"/>
  <c r="I1419" i="3"/>
  <c r="F1420" i="3"/>
  <c r="C1421" i="3" s="1"/>
  <c r="H1420" i="3"/>
  <c r="E1420" i="3"/>
  <c r="G1420" i="3" s="1"/>
  <c r="D1421" i="3" s="1"/>
  <c r="M1421" i="3" s="1"/>
  <c r="J1420" i="3" l="1"/>
  <c r="K1420" i="3" s="1"/>
  <c r="L1420" i="3" s="1"/>
  <c r="N1420" i="3" s="1"/>
  <c r="I1420" i="3"/>
  <c r="E1421" i="3"/>
  <c r="G1421" i="3" s="1"/>
  <c r="D1422" i="3" s="1"/>
  <c r="M1422" i="3" s="1"/>
  <c r="H1421" i="3"/>
  <c r="F1421" i="3"/>
  <c r="C1422" i="3" s="1"/>
  <c r="H1422" i="3" l="1"/>
  <c r="E1422" i="3"/>
  <c r="G1422" i="3" s="1"/>
  <c r="D1423" i="3" s="1"/>
  <c r="M1423" i="3" s="1"/>
  <c r="F1422" i="3"/>
  <c r="C1423" i="3" s="1"/>
  <c r="J1421" i="3"/>
  <c r="K1421" i="3" s="1"/>
  <c r="L1421" i="3" s="1"/>
  <c r="N1421" i="3" s="1"/>
  <c r="I1421" i="3"/>
  <c r="E1423" i="3" l="1"/>
  <c r="G1423" i="3" s="1"/>
  <c r="D1424" i="3" s="1"/>
  <c r="M1424" i="3" s="1"/>
  <c r="F1423" i="3"/>
  <c r="C1424" i="3" s="1"/>
  <c r="H1423" i="3"/>
  <c r="I1422" i="3"/>
  <c r="J1422" i="3"/>
  <c r="K1422" i="3" s="1"/>
  <c r="L1422" i="3" s="1"/>
  <c r="N1422" i="3" s="1"/>
  <c r="J1423" i="3" l="1"/>
  <c r="K1423" i="3" s="1"/>
  <c r="L1423" i="3" s="1"/>
  <c r="N1423" i="3" s="1"/>
  <c r="I1423" i="3"/>
  <c r="E1424" i="3"/>
  <c r="G1424" i="3" s="1"/>
  <c r="D1425" i="3" s="1"/>
  <c r="M1425" i="3" s="1"/>
  <c r="F1424" i="3"/>
  <c r="C1425" i="3" s="1"/>
  <c r="H1424" i="3"/>
  <c r="J1424" i="3" l="1"/>
  <c r="K1424" i="3" s="1"/>
  <c r="L1424" i="3" s="1"/>
  <c r="N1424" i="3" s="1"/>
  <c r="I1424" i="3"/>
  <c r="F1425" i="3"/>
  <c r="C1426" i="3" s="1"/>
  <c r="E1425" i="3"/>
  <c r="G1425" i="3" s="1"/>
  <c r="D1426" i="3" s="1"/>
  <c r="M1426" i="3" s="1"/>
  <c r="H1425" i="3"/>
  <c r="J1425" i="3" l="1"/>
  <c r="K1425" i="3" s="1"/>
  <c r="L1425" i="3" s="1"/>
  <c r="N1425" i="3" s="1"/>
  <c r="I1425" i="3"/>
  <c r="F1426" i="3"/>
  <c r="C1427" i="3" s="1"/>
  <c r="H1426" i="3"/>
  <c r="E1426" i="3"/>
  <c r="G1426" i="3" s="1"/>
  <c r="D1427" i="3" s="1"/>
  <c r="M1427" i="3" s="1"/>
  <c r="I1426" i="3" l="1"/>
  <c r="J1426" i="3"/>
  <c r="K1426" i="3" s="1"/>
  <c r="L1426" i="3" s="1"/>
  <c r="N1426" i="3" s="1"/>
  <c r="F1427" i="3"/>
  <c r="C1428" i="3" s="1"/>
  <c r="H1427" i="3"/>
  <c r="E1427" i="3"/>
  <c r="G1427" i="3" s="1"/>
  <c r="D1428" i="3" s="1"/>
  <c r="M1428" i="3" s="1"/>
  <c r="I1427" i="3" l="1"/>
  <c r="J1427" i="3"/>
  <c r="K1427" i="3" s="1"/>
  <c r="L1427" i="3" s="1"/>
  <c r="N1427" i="3" s="1"/>
  <c r="H1428" i="3"/>
  <c r="E1428" i="3"/>
  <c r="G1428" i="3" s="1"/>
  <c r="D1429" i="3" s="1"/>
  <c r="M1429" i="3" s="1"/>
  <c r="F1428" i="3"/>
  <c r="C1429" i="3" s="1"/>
  <c r="H1429" i="3" l="1"/>
  <c r="E1429" i="3"/>
  <c r="G1429" i="3" s="1"/>
  <c r="D1430" i="3" s="1"/>
  <c r="M1430" i="3" s="1"/>
  <c r="F1429" i="3"/>
  <c r="C1430" i="3" s="1"/>
  <c r="J1428" i="3"/>
  <c r="K1428" i="3" s="1"/>
  <c r="L1428" i="3" s="1"/>
  <c r="N1428" i="3" s="1"/>
  <c r="I1428" i="3"/>
  <c r="F1430" i="3" l="1"/>
  <c r="C1431" i="3" s="1"/>
  <c r="E1430" i="3"/>
  <c r="G1430" i="3" s="1"/>
  <c r="D1431" i="3" s="1"/>
  <c r="M1431" i="3" s="1"/>
  <c r="H1430" i="3"/>
  <c r="J1429" i="3"/>
  <c r="K1429" i="3" s="1"/>
  <c r="L1429" i="3" s="1"/>
  <c r="N1429" i="3" s="1"/>
  <c r="I1429" i="3"/>
  <c r="J1430" i="3" l="1"/>
  <c r="K1430" i="3" s="1"/>
  <c r="L1430" i="3" s="1"/>
  <c r="N1430" i="3" s="1"/>
  <c r="I1430" i="3"/>
  <c r="F1431" i="3"/>
  <c r="C1432" i="3" s="1"/>
  <c r="H1431" i="3"/>
  <c r="E1431" i="3"/>
  <c r="G1431" i="3" s="1"/>
  <c r="D1432" i="3" s="1"/>
  <c r="M1432" i="3" s="1"/>
  <c r="I1431" i="3" l="1"/>
  <c r="J1431" i="3"/>
  <c r="K1431" i="3" s="1"/>
  <c r="L1431" i="3" s="1"/>
  <c r="N1431" i="3" s="1"/>
  <c r="F1432" i="3"/>
  <c r="C1433" i="3" s="1"/>
  <c r="E1432" i="3"/>
  <c r="G1432" i="3" s="1"/>
  <c r="D1433" i="3" s="1"/>
  <c r="H1432" i="3"/>
  <c r="I1432" i="3" l="1"/>
  <c r="J1432" i="3"/>
  <c r="K1432" i="3" s="1"/>
  <c r="L1432" i="3" s="1"/>
  <c r="N1432" i="3" s="1"/>
  <c r="M1433" i="3"/>
  <c r="H1433" i="3"/>
  <c r="F1433" i="3"/>
  <c r="C1434" i="3" s="1"/>
  <c r="E1433" i="3"/>
  <c r="G1433" i="3" s="1"/>
  <c r="D1434" i="3" s="1"/>
  <c r="M1434" i="3" l="1"/>
  <c r="E1434" i="3"/>
  <c r="G1434" i="3" s="1"/>
  <c r="D1435" i="3" s="1"/>
  <c r="M1435" i="3" s="1"/>
  <c r="F1434" i="3"/>
  <c r="C1435" i="3" s="1"/>
  <c r="H1434" i="3"/>
  <c r="I1433" i="3"/>
  <c r="J1433" i="3"/>
  <c r="K1433" i="3" s="1"/>
  <c r="L1433" i="3" s="1"/>
  <c r="N1433" i="3" s="1"/>
  <c r="I1434" i="3" l="1"/>
  <c r="J1434" i="3"/>
  <c r="K1434" i="3" s="1"/>
  <c r="L1434" i="3" s="1"/>
  <c r="N1434" i="3" s="1"/>
  <c r="H1435" i="3"/>
  <c r="E1435" i="3"/>
  <c r="G1435" i="3" s="1"/>
  <c r="D1436" i="3" s="1"/>
  <c r="M1436" i="3" s="1"/>
  <c r="F1435" i="3"/>
  <c r="C1436" i="3" s="1"/>
  <c r="F1436" i="3" l="1"/>
  <c r="C1437" i="3" s="1"/>
  <c r="E1436" i="3"/>
  <c r="G1436" i="3" s="1"/>
  <c r="D1437" i="3" s="1"/>
  <c r="M1437" i="3" s="1"/>
  <c r="H1436" i="3"/>
  <c r="I1435" i="3"/>
  <c r="J1435" i="3"/>
  <c r="K1435" i="3" s="1"/>
  <c r="L1435" i="3" s="1"/>
  <c r="N1435" i="3" s="1"/>
  <c r="J1436" i="3" l="1"/>
  <c r="K1436" i="3" s="1"/>
  <c r="L1436" i="3" s="1"/>
  <c r="N1436" i="3" s="1"/>
  <c r="I1436" i="3"/>
  <c r="E1437" i="3"/>
  <c r="G1437" i="3" s="1"/>
  <c r="D1438" i="3" s="1"/>
  <c r="M1438" i="3" s="1"/>
  <c r="F1437" i="3"/>
  <c r="C1438" i="3" s="1"/>
  <c r="H1437" i="3"/>
  <c r="J1437" i="3" l="1"/>
  <c r="K1437" i="3" s="1"/>
  <c r="L1437" i="3" s="1"/>
  <c r="N1437" i="3" s="1"/>
  <c r="I1437" i="3"/>
  <c r="H1438" i="3"/>
  <c r="F1438" i="3"/>
  <c r="C1439" i="3" s="1"/>
  <c r="E1438" i="3"/>
  <c r="G1438" i="3" s="1"/>
  <c r="D1439" i="3" s="1"/>
  <c r="M1439" i="3" s="1"/>
  <c r="H1439" i="3" l="1"/>
  <c r="E1439" i="3"/>
  <c r="G1439" i="3" s="1"/>
  <c r="D1440" i="3" s="1"/>
  <c r="M1440" i="3" s="1"/>
  <c r="F1439" i="3"/>
  <c r="C1440" i="3" s="1"/>
  <c r="I1438" i="3"/>
  <c r="J1438" i="3"/>
  <c r="K1438" i="3" s="1"/>
  <c r="L1438" i="3" s="1"/>
  <c r="N1438" i="3" s="1"/>
  <c r="H1440" i="3" l="1"/>
  <c r="F1440" i="3"/>
  <c r="C1441" i="3" s="1"/>
  <c r="E1440" i="3"/>
  <c r="G1440" i="3" s="1"/>
  <c r="D1441" i="3" s="1"/>
  <c r="M1441" i="3" s="1"/>
  <c r="I1439" i="3"/>
  <c r="J1439" i="3"/>
  <c r="K1439" i="3" s="1"/>
  <c r="L1439" i="3" s="1"/>
  <c r="N1439" i="3" s="1"/>
  <c r="H1441" i="3" l="1"/>
  <c r="F1441" i="3"/>
  <c r="C1442" i="3" s="1"/>
  <c r="E1441" i="3"/>
  <c r="G1441" i="3" s="1"/>
  <c r="D1442" i="3" s="1"/>
  <c r="M1442" i="3" s="1"/>
  <c r="I1440" i="3"/>
  <c r="J1440" i="3"/>
  <c r="K1440" i="3" s="1"/>
  <c r="L1440" i="3" s="1"/>
  <c r="N1440" i="3" s="1"/>
  <c r="E1442" i="3" l="1"/>
  <c r="G1442" i="3" s="1"/>
  <c r="D1443" i="3" s="1"/>
  <c r="M1443" i="3" s="1"/>
  <c r="F1442" i="3"/>
  <c r="C1443" i="3" s="1"/>
  <c r="H1442" i="3"/>
  <c r="J1441" i="3"/>
  <c r="K1441" i="3" s="1"/>
  <c r="L1441" i="3" s="1"/>
  <c r="N1441" i="3" s="1"/>
  <c r="I1441" i="3"/>
  <c r="J1442" i="3" l="1"/>
  <c r="K1442" i="3" s="1"/>
  <c r="L1442" i="3" s="1"/>
  <c r="N1442" i="3" s="1"/>
  <c r="I1442" i="3"/>
  <c r="F1443" i="3"/>
  <c r="C1444" i="3" s="1"/>
  <c r="E1443" i="3"/>
  <c r="G1443" i="3" s="1"/>
  <c r="D1444" i="3" s="1"/>
  <c r="M1444" i="3" s="1"/>
  <c r="H1443" i="3"/>
  <c r="J1443" i="3" l="1"/>
  <c r="K1443" i="3" s="1"/>
  <c r="L1443" i="3" s="1"/>
  <c r="N1443" i="3" s="1"/>
  <c r="I1443" i="3"/>
  <c r="F1444" i="3"/>
  <c r="C1445" i="3" s="1"/>
  <c r="H1444" i="3"/>
  <c r="E1444" i="3"/>
  <c r="G1444" i="3" s="1"/>
  <c r="D1445" i="3" s="1"/>
  <c r="M1445" i="3" s="1"/>
  <c r="I1444" i="3" l="1"/>
  <c r="J1444" i="3"/>
  <c r="K1444" i="3" s="1"/>
  <c r="L1444" i="3" s="1"/>
  <c r="N1444" i="3" s="1"/>
  <c r="F1445" i="3"/>
  <c r="C1446" i="3" s="1"/>
  <c r="H1445" i="3"/>
  <c r="E1445" i="3"/>
  <c r="G1445" i="3" s="1"/>
  <c r="D1446" i="3" s="1"/>
  <c r="M1446" i="3" s="1"/>
  <c r="I1445" i="3" l="1"/>
  <c r="J1445" i="3"/>
  <c r="K1445" i="3" s="1"/>
  <c r="L1445" i="3" s="1"/>
  <c r="N1445" i="3" s="1"/>
  <c r="H1446" i="3"/>
  <c r="E1446" i="3"/>
  <c r="G1446" i="3" s="1"/>
  <c r="D1447" i="3" s="1"/>
  <c r="M1447" i="3" s="1"/>
  <c r="F1446" i="3"/>
  <c r="C1447" i="3" s="1"/>
  <c r="H1447" i="3" l="1"/>
  <c r="E1447" i="3"/>
  <c r="G1447" i="3" s="1"/>
  <c r="D1448" i="3" s="1"/>
  <c r="M1448" i="3" s="1"/>
  <c r="F1447" i="3"/>
  <c r="C1448" i="3" s="1"/>
  <c r="J1446" i="3"/>
  <c r="K1446" i="3" s="1"/>
  <c r="L1446" i="3" s="1"/>
  <c r="N1446" i="3" s="1"/>
  <c r="I1446" i="3"/>
  <c r="E1448" i="3" l="1"/>
  <c r="G1448" i="3" s="1"/>
  <c r="D1449" i="3" s="1"/>
  <c r="M1449" i="3" s="1"/>
  <c r="H1448" i="3"/>
  <c r="F1448" i="3"/>
  <c r="C1449" i="3" s="1"/>
  <c r="J1447" i="3"/>
  <c r="K1447" i="3" s="1"/>
  <c r="L1447" i="3" s="1"/>
  <c r="N1447" i="3" s="1"/>
  <c r="I1447" i="3"/>
  <c r="E1449" i="3" l="1"/>
  <c r="G1449" i="3" s="1"/>
  <c r="D1450" i="3" s="1"/>
  <c r="M1450" i="3" s="1"/>
  <c r="F1449" i="3"/>
  <c r="C1450" i="3" s="1"/>
  <c r="H1449" i="3"/>
  <c r="J1448" i="3"/>
  <c r="K1448" i="3" s="1"/>
  <c r="L1448" i="3" s="1"/>
  <c r="N1448" i="3" s="1"/>
  <c r="I1448" i="3"/>
  <c r="I1449" i="3" l="1"/>
  <c r="J1449" i="3"/>
  <c r="K1449" i="3" s="1"/>
  <c r="L1449" i="3" s="1"/>
  <c r="N1449" i="3" s="1"/>
  <c r="E1450" i="3"/>
  <c r="G1450" i="3" s="1"/>
  <c r="D1451" i="3" s="1"/>
  <c r="M1451" i="3" s="1"/>
  <c r="H1450" i="3"/>
  <c r="F1450" i="3"/>
  <c r="C1451" i="3" s="1"/>
  <c r="F1451" i="3" l="1"/>
  <c r="C1452" i="3" s="1"/>
  <c r="H1451" i="3"/>
  <c r="E1451" i="3"/>
  <c r="G1451" i="3" s="1"/>
  <c r="D1452" i="3" s="1"/>
  <c r="M1452" i="3" s="1"/>
  <c r="I1450" i="3"/>
  <c r="J1450" i="3"/>
  <c r="K1450" i="3" s="1"/>
  <c r="L1450" i="3" s="1"/>
  <c r="N1450" i="3" s="1"/>
  <c r="I1451" i="3" l="1"/>
  <c r="J1451" i="3"/>
  <c r="K1451" i="3" s="1"/>
  <c r="L1451" i="3" s="1"/>
  <c r="N1451" i="3" s="1"/>
  <c r="H1452" i="3"/>
  <c r="E1452" i="3"/>
  <c r="G1452" i="3" s="1"/>
  <c r="D1453" i="3" s="1"/>
  <c r="M1453" i="3" s="1"/>
  <c r="F1452" i="3"/>
  <c r="C1453" i="3" s="1"/>
  <c r="E1453" i="3" l="1"/>
  <c r="G1453" i="3" s="1"/>
  <c r="D1454" i="3" s="1"/>
  <c r="M1454" i="3" s="1"/>
  <c r="H1453" i="3"/>
  <c r="F1453" i="3"/>
  <c r="C1454" i="3" s="1"/>
  <c r="J1452" i="3"/>
  <c r="K1452" i="3" s="1"/>
  <c r="L1452" i="3" s="1"/>
  <c r="N1452" i="3" s="1"/>
  <c r="I1452" i="3"/>
  <c r="E1454" i="3" l="1"/>
  <c r="G1454" i="3" s="1"/>
  <c r="D1455" i="3" s="1"/>
  <c r="M1455" i="3" s="1"/>
  <c r="F1454" i="3"/>
  <c r="C1455" i="3" s="1"/>
  <c r="H1454" i="3"/>
  <c r="J1453" i="3"/>
  <c r="K1453" i="3" s="1"/>
  <c r="L1453" i="3" s="1"/>
  <c r="N1453" i="3" s="1"/>
  <c r="I1453" i="3"/>
  <c r="I1454" i="3" l="1"/>
  <c r="J1454" i="3"/>
  <c r="K1454" i="3" s="1"/>
  <c r="L1454" i="3" s="1"/>
  <c r="N1454" i="3" s="1"/>
  <c r="H1455" i="3"/>
  <c r="E1455" i="3"/>
  <c r="G1455" i="3" s="1"/>
  <c r="D1456" i="3" s="1"/>
  <c r="M1456" i="3" s="1"/>
  <c r="F1455" i="3"/>
  <c r="C1456" i="3" s="1"/>
  <c r="F1456" i="3" l="1"/>
  <c r="C1457" i="3" s="1"/>
  <c r="E1456" i="3"/>
  <c r="G1456" i="3" s="1"/>
  <c r="D1457" i="3" s="1"/>
  <c r="M1457" i="3" s="1"/>
  <c r="H1456" i="3"/>
  <c r="I1455" i="3"/>
  <c r="J1455" i="3"/>
  <c r="K1455" i="3" s="1"/>
  <c r="L1455" i="3" s="1"/>
  <c r="N1455" i="3" s="1"/>
  <c r="I1456" i="3" l="1"/>
  <c r="J1456" i="3"/>
  <c r="K1456" i="3" s="1"/>
  <c r="L1456" i="3" s="1"/>
  <c r="N1456" i="3" s="1"/>
  <c r="H1457" i="3"/>
  <c r="E1457" i="3"/>
  <c r="G1457" i="3" s="1"/>
  <c r="D1458" i="3" s="1"/>
  <c r="M1458" i="3" s="1"/>
  <c r="F1457" i="3"/>
  <c r="C1458" i="3" s="1"/>
  <c r="F1458" i="3" l="1"/>
  <c r="C1459" i="3" s="1"/>
  <c r="H1458" i="3"/>
  <c r="E1458" i="3"/>
  <c r="G1458" i="3" s="1"/>
  <c r="D1459" i="3" s="1"/>
  <c r="M1459" i="3" s="1"/>
  <c r="J1457" i="3"/>
  <c r="K1457" i="3" s="1"/>
  <c r="L1457" i="3" s="1"/>
  <c r="N1457" i="3" s="1"/>
  <c r="I1457" i="3"/>
  <c r="I1458" i="3" l="1"/>
  <c r="J1458" i="3"/>
  <c r="K1458" i="3" s="1"/>
  <c r="L1458" i="3" s="1"/>
  <c r="N1458" i="3" s="1"/>
  <c r="H1459" i="3"/>
  <c r="E1459" i="3"/>
  <c r="G1459" i="3" s="1"/>
  <c r="D1460" i="3" s="1"/>
  <c r="M1460" i="3" s="1"/>
  <c r="F1459" i="3"/>
  <c r="C1460" i="3" s="1"/>
  <c r="H1460" i="3" l="1"/>
  <c r="F1460" i="3"/>
  <c r="C1461" i="3" s="1"/>
  <c r="E1460" i="3"/>
  <c r="G1460" i="3" s="1"/>
  <c r="D1461" i="3" s="1"/>
  <c r="M1461" i="3" s="1"/>
  <c r="I1459" i="3"/>
  <c r="J1459" i="3"/>
  <c r="K1459" i="3" s="1"/>
  <c r="L1459" i="3" s="1"/>
  <c r="N1459" i="3" s="1"/>
  <c r="F1461" i="3" l="1"/>
  <c r="C1462" i="3" s="1"/>
  <c r="H1461" i="3"/>
  <c r="E1461" i="3"/>
  <c r="G1461" i="3" s="1"/>
  <c r="D1462" i="3" s="1"/>
  <c r="M1462" i="3" s="1"/>
  <c r="J1460" i="3"/>
  <c r="K1460" i="3" s="1"/>
  <c r="L1460" i="3" s="1"/>
  <c r="N1460" i="3" s="1"/>
  <c r="I1460" i="3"/>
  <c r="J1461" i="3" l="1"/>
  <c r="K1461" i="3" s="1"/>
  <c r="L1461" i="3" s="1"/>
  <c r="N1461" i="3" s="1"/>
  <c r="I1461" i="3"/>
  <c r="E1462" i="3"/>
  <c r="G1462" i="3" s="1"/>
  <c r="D1463" i="3" s="1"/>
  <c r="M1463" i="3" s="1"/>
  <c r="H1462" i="3"/>
  <c r="F1462" i="3"/>
  <c r="C1463" i="3" s="1"/>
  <c r="E1463" i="3" l="1"/>
  <c r="G1463" i="3" s="1"/>
  <c r="D1464" i="3" s="1"/>
  <c r="M1464" i="3" s="1"/>
  <c r="F1463" i="3"/>
  <c r="C1464" i="3" s="1"/>
  <c r="H1463" i="3"/>
  <c r="I1462" i="3"/>
  <c r="J1462" i="3"/>
  <c r="K1462" i="3" s="1"/>
  <c r="L1462" i="3" s="1"/>
  <c r="N1462" i="3" s="1"/>
  <c r="I1463" i="3" l="1"/>
  <c r="J1463" i="3"/>
  <c r="K1463" i="3" s="1"/>
  <c r="L1463" i="3" s="1"/>
  <c r="N1463" i="3" s="1"/>
  <c r="F1464" i="3"/>
  <c r="C1465" i="3" s="1"/>
  <c r="H1464" i="3"/>
  <c r="E1464" i="3"/>
  <c r="G1464" i="3" s="1"/>
  <c r="D1465" i="3" s="1"/>
  <c r="M1465" i="3" s="1"/>
  <c r="F1465" i="3" l="1"/>
  <c r="C1466" i="3" s="1"/>
  <c r="H1465" i="3"/>
  <c r="E1465" i="3"/>
  <c r="G1465" i="3" s="1"/>
  <c r="D1466" i="3" s="1"/>
  <c r="M1466" i="3" s="1"/>
  <c r="J1464" i="3"/>
  <c r="K1464" i="3" s="1"/>
  <c r="L1464" i="3" s="1"/>
  <c r="N1464" i="3" s="1"/>
  <c r="I1464" i="3"/>
  <c r="I1465" i="3" l="1"/>
  <c r="J1465" i="3"/>
  <c r="K1465" i="3" s="1"/>
  <c r="L1465" i="3" s="1"/>
  <c r="N1465" i="3" s="1"/>
  <c r="F1466" i="3"/>
  <c r="C1467" i="3" s="1"/>
  <c r="H1466" i="3"/>
  <c r="E1466" i="3"/>
  <c r="G1466" i="3" s="1"/>
  <c r="D1467" i="3" s="1"/>
  <c r="M1467" i="3" s="1"/>
  <c r="I1466" i="3" l="1"/>
  <c r="J1466" i="3"/>
  <c r="K1466" i="3" s="1"/>
  <c r="L1466" i="3" s="1"/>
  <c r="N1466" i="3" s="1"/>
  <c r="F1467" i="3"/>
  <c r="C1468" i="3" s="1"/>
  <c r="H1467" i="3"/>
  <c r="E1467" i="3"/>
  <c r="G1467" i="3" s="1"/>
  <c r="D1468" i="3" s="1"/>
  <c r="M1468" i="3" s="1"/>
  <c r="J1467" i="3" l="1"/>
  <c r="K1467" i="3" s="1"/>
  <c r="L1467" i="3" s="1"/>
  <c r="N1467" i="3" s="1"/>
  <c r="I1467" i="3"/>
  <c r="E1468" i="3"/>
  <c r="G1468" i="3" s="1"/>
  <c r="D1469" i="3" s="1"/>
  <c r="M1469" i="3" s="1"/>
  <c r="H1468" i="3"/>
  <c r="F1468" i="3"/>
  <c r="C1469" i="3" s="1"/>
  <c r="E1469" i="3" l="1"/>
  <c r="G1469" i="3" s="1"/>
  <c r="D1470" i="3" s="1"/>
  <c r="M1470" i="3" s="1"/>
  <c r="F1469" i="3"/>
  <c r="C1470" i="3" s="1"/>
  <c r="H1469" i="3"/>
  <c r="J1468" i="3"/>
  <c r="K1468" i="3" s="1"/>
  <c r="L1468" i="3" s="1"/>
  <c r="N1468" i="3" s="1"/>
  <c r="I1468" i="3"/>
  <c r="I1469" i="3" l="1"/>
  <c r="J1469" i="3"/>
  <c r="K1469" i="3" s="1"/>
  <c r="L1469" i="3" s="1"/>
  <c r="N1469" i="3" s="1"/>
  <c r="H1470" i="3"/>
  <c r="E1470" i="3"/>
  <c r="G1470" i="3" s="1"/>
  <c r="D1471" i="3" s="1"/>
  <c r="M1471" i="3" s="1"/>
  <c r="F1470" i="3"/>
  <c r="C1471" i="3" s="1"/>
  <c r="F1471" i="3" l="1"/>
  <c r="C1472" i="3" s="1"/>
  <c r="H1471" i="3"/>
  <c r="E1471" i="3"/>
  <c r="G1471" i="3" s="1"/>
  <c r="D1472" i="3" s="1"/>
  <c r="M1472" i="3" s="1"/>
  <c r="I1470" i="3"/>
  <c r="J1470" i="3"/>
  <c r="K1470" i="3" s="1"/>
  <c r="L1470" i="3" s="1"/>
  <c r="N1470" i="3" s="1"/>
  <c r="J1471" i="3" l="1"/>
  <c r="K1471" i="3" s="1"/>
  <c r="L1471" i="3" s="1"/>
  <c r="N1471" i="3" s="1"/>
  <c r="I1471" i="3"/>
  <c r="E1472" i="3"/>
  <c r="G1472" i="3" s="1"/>
  <c r="D1473" i="3" s="1"/>
  <c r="M1473" i="3" s="1"/>
  <c r="F1472" i="3"/>
  <c r="C1473" i="3" s="1"/>
  <c r="H1472" i="3"/>
  <c r="J1472" i="3" l="1"/>
  <c r="K1472" i="3" s="1"/>
  <c r="L1472" i="3" s="1"/>
  <c r="N1472" i="3" s="1"/>
  <c r="I1472" i="3"/>
  <c r="F1473" i="3"/>
  <c r="C1474" i="3" s="1"/>
  <c r="E1473" i="3"/>
  <c r="G1473" i="3" s="1"/>
  <c r="D1474" i="3" s="1"/>
  <c r="M1474" i="3" s="1"/>
  <c r="H1473" i="3"/>
  <c r="J1473" i="3" l="1"/>
  <c r="K1473" i="3" s="1"/>
  <c r="L1473" i="3" s="1"/>
  <c r="N1473" i="3" s="1"/>
  <c r="I1473" i="3"/>
  <c r="E1474" i="3"/>
  <c r="G1474" i="3" s="1"/>
  <c r="D1475" i="3" s="1"/>
  <c r="M1475" i="3" s="1"/>
  <c r="F1474" i="3"/>
  <c r="C1475" i="3" s="1"/>
  <c r="H1474" i="3"/>
  <c r="J1474" i="3" l="1"/>
  <c r="K1474" i="3" s="1"/>
  <c r="L1474" i="3" s="1"/>
  <c r="N1474" i="3" s="1"/>
  <c r="I1474" i="3"/>
  <c r="E1475" i="3"/>
  <c r="G1475" i="3" s="1"/>
  <c r="D1476" i="3" s="1"/>
  <c r="M1476" i="3" s="1"/>
  <c r="F1475" i="3"/>
  <c r="C1476" i="3" s="1"/>
  <c r="H1475" i="3"/>
  <c r="J1475" i="3" l="1"/>
  <c r="K1475" i="3" s="1"/>
  <c r="L1475" i="3" s="1"/>
  <c r="N1475" i="3" s="1"/>
  <c r="I1475" i="3"/>
  <c r="F1476" i="3"/>
  <c r="C1477" i="3" s="1"/>
  <c r="H1476" i="3"/>
  <c r="E1476" i="3"/>
  <c r="G1476" i="3" s="1"/>
  <c r="D1477" i="3" s="1"/>
  <c r="M1477" i="3" s="1"/>
  <c r="J1476" i="3" l="1"/>
  <c r="K1476" i="3" s="1"/>
  <c r="L1476" i="3" s="1"/>
  <c r="N1476" i="3" s="1"/>
  <c r="I1476" i="3"/>
  <c r="E1477" i="3"/>
  <c r="G1477" i="3" s="1"/>
  <c r="D1478" i="3" s="1"/>
  <c r="M1478" i="3" s="1"/>
  <c r="H1477" i="3"/>
  <c r="F1477" i="3"/>
  <c r="C1478" i="3" s="1"/>
  <c r="H1478" i="3" l="1"/>
  <c r="E1478" i="3"/>
  <c r="G1478" i="3" s="1"/>
  <c r="D1479" i="3" s="1"/>
  <c r="M1479" i="3" s="1"/>
  <c r="F1478" i="3"/>
  <c r="C1479" i="3" s="1"/>
  <c r="I1477" i="3"/>
  <c r="J1477" i="3"/>
  <c r="K1477" i="3" s="1"/>
  <c r="L1477" i="3" s="1"/>
  <c r="N1477" i="3" s="1"/>
  <c r="F1479" i="3" l="1"/>
  <c r="C1480" i="3" s="1"/>
  <c r="E1479" i="3"/>
  <c r="G1479" i="3" s="1"/>
  <c r="D1480" i="3" s="1"/>
  <c r="M1480" i="3" s="1"/>
  <c r="H1479" i="3"/>
  <c r="J1478" i="3"/>
  <c r="K1478" i="3" s="1"/>
  <c r="L1478" i="3" s="1"/>
  <c r="N1478" i="3" s="1"/>
  <c r="I1478" i="3"/>
  <c r="I1479" i="3" l="1"/>
  <c r="J1479" i="3"/>
  <c r="K1479" i="3" s="1"/>
  <c r="L1479" i="3" s="1"/>
  <c r="N1479" i="3" s="1"/>
  <c r="H1480" i="3"/>
  <c r="F1480" i="3"/>
  <c r="C1481" i="3" s="1"/>
  <c r="E1480" i="3"/>
  <c r="G1480" i="3" s="1"/>
  <c r="D1481" i="3" s="1"/>
  <c r="M1481" i="3" s="1"/>
  <c r="H1481" i="3" l="1"/>
  <c r="E1481" i="3"/>
  <c r="G1481" i="3" s="1"/>
  <c r="D1482" i="3" s="1"/>
  <c r="M1482" i="3" s="1"/>
  <c r="F1481" i="3"/>
  <c r="C1482" i="3" s="1"/>
  <c r="J1480" i="3"/>
  <c r="K1480" i="3" s="1"/>
  <c r="L1480" i="3" s="1"/>
  <c r="N1480" i="3" s="1"/>
  <c r="I1480" i="3"/>
  <c r="E1482" i="3" l="1"/>
  <c r="G1482" i="3" s="1"/>
  <c r="D1483" i="3" s="1"/>
  <c r="M1483" i="3" s="1"/>
  <c r="F1482" i="3"/>
  <c r="C1483" i="3" s="1"/>
  <c r="H1482" i="3"/>
  <c r="I1481" i="3"/>
  <c r="J1481" i="3"/>
  <c r="K1481" i="3" s="1"/>
  <c r="L1481" i="3" s="1"/>
  <c r="N1481" i="3" s="1"/>
  <c r="J1482" i="3" l="1"/>
  <c r="K1482" i="3" s="1"/>
  <c r="L1482" i="3" s="1"/>
  <c r="N1482" i="3" s="1"/>
  <c r="I1482" i="3"/>
  <c r="F1483" i="3"/>
  <c r="C1484" i="3" s="1"/>
  <c r="H1483" i="3"/>
  <c r="E1483" i="3"/>
  <c r="G1483" i="3" s="1"/>
  <c r="D1484" i="3" s="1"/>
  <c r="M1484" i="3" s="1"/>
  <c r="J1483" i="3" l="1"/>
  <c r="K1483" i="3" s="1"/>
  <c r="L1483" i="3" s="1"/>
  <c r="N1483" i="3" s="1"/>
  <c r="I1483" i="3"/>
  <c r="H1484" i="3"/>
  <c r="E1484" i="3"/>
  <c r="G1484" i="3" s="1"/>
  <c r="D1485" i="3" s="1"/>
  <c r="M1485" i="3" s="1"/>
  <c r="F1484" i="3"/>
  <c r="C1485" i="3" s="1"/>
  <c r="H1485" i="3" l="1"/>
  <c r="E1485" i="3"/>
  <c r="G1485" i="3" s="1"/>
  <c r="D1486" i="3" s="1"/>
  <c r="M1486" i="3" s="1"/>
  <c r="F1485" i="3"/>
  <c r="C1486" i="3" s="1"/>
  <c r="J1484" i="3"/>
  <c r="K1484" i="3" s="1"/>
  <c r="L1484" i="3" s="1"/>
  <c r="N1484" i="3" s="1"/>
  <c r="I1484" i="3"/>
  <c r="F1486" i="3" l="1"/>
  <c r="C1487" i="3" s="1"/>
  <c r="E1486" i="3"/>
  <c r="G1486" i="3" s="1"/>
  <c r="D1487" i="3" s="1"/>
  <c r="M1487" i="3" s="1"/>
  <c r="H1486" i="3"/>
  <c r="I1485" i="3"/>
  <c r="J1485" i="3"/>
  <c r="K1485" i="3" s="1"/>
  <c r="L1485" i="3" s="1"/>
  <c r="N1485" i="3" s="1"/>
  <c r="J1486" i="3" l="1"/>
  <c r="K1486" i="3" s="1"/>
  <c r="L1486" i="3" s="1"/>
  <c r="N1486" i="3" s="1"/>
  <c r="I1486" i="3"/>
  <c r="E1487" i="3"/>
  <c r="G1487" i="3" s="1"/>
  <c r="D1488" i="3" s="1"/>
  <c r="M1488" i="3" s="1"/>
  <c r="F1487" i="3"/>
  <c r="C1488" i="3" s="1"/>
  <c r="H1487" i="3"/>
  <c r="F1488" i="3" l="1"/>
  <c r="C1489" i="3" s="1"/>
  <c r="E1488" i="3"/>
  <c r="G1488" i="3" s="1"/>
  <c r="D1489" i="3" s="1"/>
  <c r="M1489" i="3" s="1"/>
  <c r="H1488" i="3"/>
  <c r="I1487" i="3"/>
  <c r="J1487" i="3"/>
  <c r="K1487" i="3" s="1"/>
  <c r="L1487" i="3" s="1"/>
  <c r="N1487" i="3" s="1"/>
  <c r="I1488" i="3" l="1"/>
  <c r="J1488" i="3"/>
  <c r="K1488" i="3" s="1"/>
  <c r="L1488" i="3" s="1"/>
  <c r="N1488" i="3" s="1"/>
  <c r="F1489" i="3"/>
  <c r="C1490" i="3" s="1"/>
  <c r="H1489" i="3"/>
  <c r="E1489" i="3"/>
  <c r="G1489" i="3" s="1"/>
  <c r="D1490" i="3" s="1"/>
  <c r="M1490" i="3" s="1"/>
  <c r="I1489" i="3" l="1"/>
  <c r="J1489" i="3"/>
  <c r="K1489" i="3" s="1"/>
  <c r="L1489" i="3" s="1"/>
  <c r="N1489" i="3" s="1"/>
  <c r="H1490" i="3"/>
  <c r="F1490" i="3"/>
  <c r="C1491" i="3" s="1"/>
  <c r="E1490" i="3"/>
  <c r="G1490" i="3" s="1"/>
  <c r="D1491" i="3" s="1"/>
  <c r="M1491" i="3" s="1"/>
  <c r="H1491" i="3" l="1"/>
  <c r="F1491" i="3"/>
  <c r="C1492" i="3" s="1"/>
  <c r="E1491" i="3"/>
  <c r="G1491" i="3" s="1"/>
  <c r="D1492" i="3" s="1"/>
  <c r="M1492" i="3" s="1"/>
  <c r="J1490" i="3"/>
  <c r="K1490" i="3" s="1"/>
  <c r="L1490" i="3" s="1"/>
  <c r="N1490" i="3" s="1"/>
  <c r="I1490" i="3"/>
  <c r="E1492" i="3" l="1"/>
  <c r="G1492" i="3" s="1"/>
  <c r="D1493" i="3" s="1"/>
  <c r="M1493" i="3" s="1"/>
  <c r="F1492" i="3"/>
  <c r="C1493" i="3" s="1"/>
  <c r="H1492" i="3"/>
  <c r="J1491" i="3"/>
  <c r="K1491" i="3" s="1"/>
  <c r="L1491" i="3" s="1"/>
  <c r="N1491" i="3" s="1"/>
  <c r="I1491" i="3"/>
  <c r="J1492" i="3" l="1"/>
  <c r="K1492" i="3" s="1"/>
  <c r="L1492" i="3" s="1"/>
  <c r="N1492" i="3" s="1"/>
  <c r="I1492" i="3"/>
  <c r="E1493" i="3"/>
  <c r="G1493" i="3" s="1"/>
  <c r="D1494" i="3" s="1"/>
  <c r="M1494" i="3" s="1"/>
  <c r="F1493" i="3"/>
  <c r="C1494" i="3" s="1"/>
  <c r="H1493" i="3"/>
  <c r="H1494" i="3" l="1"/>
  <c r="E1494" i="3"/>
  <c r="G1494" i="3" s="1"/>
  <c r="D1495" i="3" s="1"/>
  <c r="M1495" i="3" s="1"/>
  <c r="F1494" i="3"/>
  <c r="C1495" i="3" s="1"/>
  <c r="J1493" i="3"/>
  <c r="K1493" i="3" s="1"/>
  <c r="L1493" i="3" s="1"/>
  <c r="N1493" i="3" s="1"/>
  <c r="I1493" i="3"/>
  <c r="E1495" i="3" l="1"/>
  <c r="G1495" i="3" s="1"/>
  <c r="D1496" i="3" s="1"/>
  <c r="M1496" i="3" s="1"/>
  <c r="F1495" i="3"/>
  <c r="C1496" i="3" s="1"/>
  <c r="H1495" i="3"/>
  <c r="J1494" i="3"/>
  <c r="K1494" i="3" s="1"/>
  <c r="L1494" i="3" s="1"/>
  <c r="N1494" i="3" s="1"/>
  <c r="I1494" i="3"/>
  <c r="I1495" i="3" l="1"/>
  <c r="J1495" i="3"/>
  <c r="K1495" i="3" s="1"/>
  <c r="L1495" i="3" s="1"/>
  <c r="N1495" i="3" s="1"/>
  <c r="H1496" i="3"/>
  <c r="F1496" i="3"/>
  <c r="C1497" i="3" s="1"/>
  <c r="E1496" i="3"/>
  <c r="G1496" i="3" s="1"/>
  <c r="D1497" i="3" s="1"/>
  <c r="M1497" i="3" s="1"/>
  <c r="E1497" i="3" l="1"/>
  <c r="G1497" i="3" s="1"/>
  <c r="D1498" i="3" s="1"/>
  <c r="M1498" i="3" s="1"/>
  <c r="H1497" i="3"/>
  <c r="F1497" i="3"/>
  <c r="C1498" i="3" s="1"/>
  <c r="I1496" i="3"/>
  <c r="J1496" i="3"/>
  <c r="K1496" i="3" s="1"/>
  <c r="L1496" i="3" s="1"/>
  <c r="N1496" i="3" s="1"/>
  <c r="F1498" i="3" l="1"/>
  <c r="C1499" i="3" s="1"/>
  <c r="H1498" i="3"/>
  <c r="E1498" i="3"/>
  <c r="G1498" i="3" s="1"/>
  <c r="D1499" i="3" s="1"/>
  <c r="M1499" i="3" s="1"/>
  <c r="J1497" i="3"/>
  <c r="K1497" i="3" s="1"/>
  <c r="L1497" i="3" s="1"/>
  <c r="N1497" i="3" s="1"/>
  <c r="I1497" i="3"/>
  <c r="I1498" i="3" l="1"/>
  <c r="J1498" i="3"/>
  <c r="K1498" i="3" s="1"/>
  <c r="L1498" i="3" s="1"/>
  <c r="N1498" i="3" s="1"/>
  <c r="E1499" i="3"/>
  <c r="G1499" i="3" s="1"/>
  <c r="D1500" i="3" s="1"/>
  <c r="M1500" i="3" s="1"/>
  <c r="F1499" i="3"/>
  <c r="C1500" i="3" s="1"/>
  <c r="H1499" i="3"/>
  <c r="I1499" i="3" l="1"/>
  <c r="J1499" i="3"/>
  <c r="K1499" i="3" s="1"/>
  <c r="L1499" i="3" s="1"/>
  <c r="N1499" i="3" s="1"/>
  <c r="E1500" i="3"/>
  <c r="G1500" i="3" s="1"/>
  <c r="D1501" i="3" s="1"/>
  <c r="M1501" i="3" s="1"/>
  <c r="F1500" i="3"/>
  <c r="C1501" i="3" s="1"/>
  <c r="H1500" i="3"/>
  <c r="I1500" i="3" l="1"/>
  <c r="J1500" i="3"/>
  <c r="K1500" i="3" s="1"/>
  <c r="L1500" i="3" s="1"/>
  <c r="N1500" i="3" s="1"/>
  <c r="H1501" i="3"/>
  <c r="F1501" i="3"/>
  <c r="C1502" i="3" s="1"/>
  <c r="E1501" i="3"/>
  <c r="G1501" i="3" s="1"/>
  <c r="D1502" i="3" s="1"/>
  <c r="M1502" i="3" s="1"/>
  <c r="E1502" i="3" l="1"/>
  <c r="G1502" i="3" s="1"/>
  <c r="D1503" i="3" s="1"/>
  <c r="M1503" i="3" s="1"/>
  <c r="F1502" i="3"/>
  <c r="C1503" i="3" s="1"/>
  <c r="H1502" i="3"/>
  <c r="I1501" i="3"/>
  <c r="J1501" i="3"/>
  <c r="K1501" i="3" s="1"/>
  <c r="L1501" i="3" s="1"/>
  <c r="N1501" i="3" s="1"/>
  <c r="J1502" i="3" l="1"/>
  <c r="K1502" i="3" s="1"/>
  <c r="L1502" i="3" s="1"/>
  <c r="N1502" i="3" s="1"/>
  <c r="I1502" i="3"/>
  <c r="F1503" i="3"/>
  <c r="C1504" i="3" s="1"/>
  <c r="H1503" i="3"/>
  <c r="E1503" i="3"/>
  <c r="G1503" i="3" s="1"/>
  <c r="D1504" i="3" s="1"/>
  <c r="M1504" i="3" s="1"/>
  <c r="I1503" i="3" l="1"/>
  <c r="J1503" i="3"/>
  <c r="K1503" i="3" s="1"/>
  <c r="L1503" i="3" s="1"/>
  <c r="N1503" i="3" s="1"/>
  <c r="E1504" i="3"/>
  <c r="G1504" i="3" s="1"/>
  <c r="D1505" i="3" s="1"/>
  <c r="M1505" i="3" s="1"/>
  <c r="F1504" i="3"/>
  <c r="C1505" i="3" s="1"/>
  <c r="H1504" i="3"/>
  <c r="I1504" i="3" l="1"/>
  <c r="J1504" i="3"/>
  <c r="K1504" i="3" s="1"/>
  <c r="L1504" i="3" s="1"/>
  <c r="N1504" i="3" s="1"/>
  <c r="E1505" i="3"/>
  <c r="G1505" i="3" s="1"/>
  <c r="D1506" i="3" s="1"/>
  <c r="M1506" i="3" s="1"/>
  <c r="H1505" i="3"/>
  <c r="F1505" i="3"/>
  <c r="C1506" i="3" s="1"/>
  <c r="F1506" i="3" l="1"/>
  <c r="C1507" i="3" s="1"/>
  <c r="E1506" i="3"/>
  <c r="G1506" i="3" s="1"/>
  <c r="D1507" i="3" s="1"/>
  <c r="M1507" i="3" s="1"/>
  <c r="H1506" i="3"/>
  <c r="I1505" i="3"/>
  <c r="J1505" i="3"/>
  <c r="K1505" i="3" s="1"/>
  <c r="L1505" i="3" s="1"/>
  <c r="N1505" i="3" s="1"/>
  <c r="J1506" i="3" l="1"/>
  <c r="K1506" i="3" s="1"/>
  <c r="L1506" i="3" s="1"/>
  <c r="N1506" i="3" s="1"/>
  <c r="I1506" i="3"/>
  <c r="E1507" i="3"/>
  <c r="G1507" i="3" s="1"/>
  <c r="D1508" i="3" s="1"/>
  <c r="M1508" i="3" s="1"/>
  <c r="F1507" i="3"/>
  <c r="C1508" i="3" s="1"/>
  <c r="H1507" i="3"/>
  <c r="J1507" i="3" l="1"/>
  <c r="K1507" i="3" s="1"/>
  <c r="L1507" i="3" s="1"/>
  <c r="N1507" i="3" s="1"/>
  <c r="I1507" i="3"/>
  <c r="F1508" i="3"/>
  <c r="C1509" i="3" s="1"/>
  <c r="H1508" i="3"/>
  <c r="E1508" i="3"/>
  <c r="G1508" i="3" s="1"/>
  <c r="D1509" i="3" s="1"/>
  <c r="M1509" i="3" s="1"/>
  <c r="J1508" i="3" l="1"/>
  <c r="K1508" i="3" s="1"/>
  <c r="L1508" i="3" s="1"/>
  <c r="N1508" i="3" s="1"/>
  <c r="I1508" i="3"/>
  <c r="E1509" i="3"/>
  <c r="G1509" i="3" s="1"/>
  <c r="D1510" i="3" s="1"/>
  <c r="M1510" i="3" s="1"/>
  <c r="F1509" i="3"/>
  <c r="C1510" i="3" s="1"/>
  <c r="H1509" i="3"/>
  <c r="I1509" i="3" l="1"/>
  <c r="J1509" i="3"/>
  <c r="K1509" i="3" s="1"/>
  <c r="L1509" i="3" s="1"/>
  <c r="N1509" i="3" s="1"/>
  <c r="E1510" i="3"/>
  <c r="G1510" i="3" s="1"/>
  <c r="D1511" i="3" s="1"/>
  <c r="M1511" i="3" s="1"/>
  <c r="F1510" i="3"/>
  <c r="C1511" i="3" s="1"/>
  <c r="H1510" i="3"/>
  <c r="J1510" i="3" l="1"/>
  <c r="K1510" i="3" s="1"/>
  <c r="L1510" i="3" s="1"/>
  <c r="N1510" i="3" s="1"/>
  <c r="I1510" i="3"/>
  <c r="F1511" i="3"/>
  <c r="C1512" i="3" s="1"/>
  <c r="H1511" i="3"/>
  <c r="E1511" i="3"/>
  <c r="G1511" i="3" s="1"/>
  <c r="D1512" i="3" s="1"/>
  <c r="M1512" i="3" s="1"/>
  <c r="I1511" i="3" l="1"/>
  <c r="J1511" i="3"/>
  <c r="K1511" i="3" s="1"/>
  <c r="L1511" i="3" s="1"/>
  <c r="N1511" i="3" s="1"/>
  <c r="E1512" i="3"/>
  <c r="G1512" i="3" s="1"/>
  <c r="D1513" i="3" s="1"/>
  <c r="M1513" i="3" s="1"/>
  <c r="F1512" i="3"/>
  <c r="C1513" i="3" s="1"/>
  <c r="H1512" i="3"/>
  <c r="I1512" i="3" l="1"/>
  <c r="J1512" i="3"/>
  <c r="K1512" i="3" s="1"/>
  <c r="L1512" i="3" s="1"/>
  <c r="N1512" i="3" s="1"/>
  <c r="F1513" i="3"/>
  <c r="C1514" i="3" s="1"/>
  <c r="H1513" i="3"/>
  <c r="E1513" i="3"/>
  <c r="G1513" i="3" s="1"/>
  <c r="D1514" i="3" s="1"/>
  <c r="M1514" i="3" s="1"/>
  <c r="J1513" i="3" l="1"/>
  <c r="K1513" i="3" s="1"/>
  <c r="L1513" i="3" s="1"/>
  <c r="N1513" i="3" s="1"/>
  <c r="I1513" i="3"/>
  <c r="F1514" i="3"/>
  <c r="C1515" i="3" s="1"/>
  <c r="H1514" i="3"/>
  <c r="E1514" i="3"/>
  <c r="G1514" i="3" s="1"/>
  <c r="D1515" i="3" s="1"/>
  <c r="M1515" i="3" s="1"/>
  <c r="J1514" i="3" l="1"/>
  <c r="K1514" i="3" s="1"/>
  <c r="L1514" i="3" s="1"/>
  <c r="N1514" i="3" s="1"/>
  <c r="I1514" i="3"/>
  <c r="F1515" i="3"/>
  <c r="C1516" i="3" s="1"/>
  <c r="H1515" i="3"/>
  <c r="E1515" i="3"/>
  <c r="G1515" i="3" s="1"/>
  <c r="D1516" i="3" s="1"/>
  <c r="M1516" i="3" s="1"/>
  <c r="I1515" i="3" l="1"/>
  <c r="J1515" i="3"/>
  <c r="K1515" i="3" s="1"/>
  <c r="L1515" i="3" s="1"/>
  <c r="N1515" i="3" s="1"/>
  <c r="F1516" i="3"/>
  <c r="C1517" i="3" s="1"/>
  <c r="H1516" i="3"/>
  <c r="E1516" i="3"/>
  <c r="G1516" i="3" s="1"/>
  <c r="D1517" i="3" s="1"/>
  <c r="M1517" i="3" s="1"/>
  <c r="J1516" i="3" l="1"/>
  <c r="K1516" i="3" s="1"/>
  <c r="L1516" i="3" s="1"/>
  <c r="N1516" i="3" s="1"/>
  <c r="I1516" i="3"/>
  <c r="E1517" i="3"/>
  <c r="G1517" i="3" s="1"/>
  <c r="D1518" i="3" s="1"/>
  <c r="M1518" i="3" s="1"/>
  <c r="H1517" i="3"/>
  <c r="F1517" i="3"/>
  <c r="C1518" i="3" s="1"/>
  <c r="H1518" i="3" l="1"/>
  <c r="F1518" i="3"/>
  <c r="C1519" i="3" s="1"/>
  <c r="E1518" i="3"/>
  <c r="G1518" i="3" s="1"/>
  <c r="D1519" i="3" s="1"/>
  <c r="M1519" i="3" s="1"/>
  <c r="I1517" i="3"/>
  <c r="J1517" i="3"/>
  <c r="K1517" i="3" s="1"/>
  <c r="L1517" i="3" s="1"/>
  <c r="N1517" i="3" s="1"/>
  <c r="E1519" i="3" l="1"/>
  <c r="G1519" i="3" s="1"/>
  <c r="D1520" i="3" s="1"/>
  <c r="M1520" i="3" s="1"/>
  <c r="H1519" i="3"/>
  <c r="F1519" i="3"/>
  <c r="C1520" i="3" s="1"/>
  <c r="J1518" i="3"/>
  <c r="K1518" i="3" s="1"/>
  <c r="L1518" i="3" s="1"/>
  <c r="N1518" i="3" s="1"/>
  <c r="I1518" i="3"/>
  <c r="F1520" i="3" l="1"/>
  <c r="C1521" i="3" s="1"/>
  <c r="H1520" i="3"/>
  <c r="E1520" i="3"/>
  <c r="G1520" i="3" s="1"/>
  <c r="D1521" i="3" s="1"/>
  <c r="M1521" i="3" s="1"/>
  <c r="I1519" i="3"/>
  <c r="J1519" i="3"/>
  <c r="K1519" i="3" s="1"/>
  <c r="L1519" i="3" s="1"/>
  <c r="N1519" i="3" s="1"/>
  <c r="J1520" i="3" l="1"/>
  <c r="K1520" i="3" s="1"/>
  <c r="L1520" i="3" s="1"/>
  <c r="N1520" i="3" s="1"/>
  <c r="I1520" i="3"/>
  <c r="H1521" i="3"/>
  <c r="F1521" i="3"/>
  <c r="C1522" i="3" s="1"/>
  <c r="E1521" i="3"/>
  <c r="G1521" i="3" s="1"/>
  <c r="D1522" i="3" s="1"/>
  <c r="M1522" i="3" s="1"/>
  <c r="F1522" i="3" l="1"/>
  <c r="C1523" i="3" s="1"/>
  <c r="E1522" i="3"/>
  <c r="G1522" i="3" s="1"/>
  <c r="D1523" i="3" s="1"/>
  <c r="M1523" i="3" s="1"/>
  <c r="H1522" i="3"/>
  <c r="I1521" i="3"/>
  <c r="J1521" i="3"/>
  <c r="K1521" i="3" s="1"/>
  <c r="L1521" i="3" s="1"/>
  <c r="N1521" i="3" s="1"/>
  <c r="I1522" i="3" l="1"/>
  <c r="J1522" i="3"/>
  <c r="K1522" i="3" s="1"/>
  <c r="L1522" i="3" s="1"/>
  <c r="N1522" i="3" s="1"/>
  <c r="F1523" i="3"/>
  <c r="C1524" i="3" s="1"/>
  <c r="E1523" i="3"/>
  <c r="G1523" i="3" s="1"/>
  <c r="D1524" i="3" s="1"/>
  <c r="M1524" i="3" s="1"/>
  <c r="H1523" i="3"/>
  <c r="I1523" i="3" l="1"/>
  <c r="J1523" i="3"/>
  <c r="K1523" i="3" s="1"/>
  <c r="L1523" i="3" s="1"/>
  <c r="N1523" i="3" s="1"/>
  <c r="E1524" i="3"/>
  <c r="G1524" i="3" s="1"/>
  <c r="D1525" i="3" s="1"/>
  <c r="M1525" i="3" s="1"/>
  <c r="F1524" i="3"/>
  <c r="C1525" i="3" s="1"/>
  <c r="H1524" i="3"/>
  <c r="J1524" i="3" l="1"/>
  <c r="K1524" i="3" s="1"/>
  <c r="L1524" i="3" s="1"/>
  <c r="N1524" i="3" s="1"/>
  <c r="I1524" i="3"/>
  <c r="F1525" i="3"/>
  <c r="C1526" i="3" s="1"/>
  <c r="E1525" i="3"/>
  <c r="G1525" i="3" s="1"/>
  <c r="D1526" i="3" s="1"/>
  <c r="M1526" i="3" s="1"/>
  <c r="H1525" i="3"/>
  <c r="I1525" i="3" l="1"/>
  <c r="J1525" i="3"/>
  <c r="K1525" i="3" s="1"/>
  <c r="L1525" i="3" s="1"/>
  <c r="N1525" i="3" s="1"/>
  <c r="F1526" i="3"/>
  <c r="C1527" i="3" s="1"/>
  <c r="H1526" i="3"/>
  <c r="E1526" i="3"/>
  <c r="G1526" i="3" s="1"/>
  <c r="D1527" i="3" s="1"/>
  <c r="M1527" i="3" s="1"/>
  <c r="J1526" i="3" l="1"/>
  <c r="K1526" i="3" s="1"/>
  <c r="L1526" i="3" s="1"/>
  <c r="N1526" i="3" s="1"/>
  <c r="I1526" i="3"/>
  <c r="E1527" i="3"/>
  <c r="G1527" i="3" s="1"/>
  <c r="D1528" i="3" s="1"/>
  <c r="M1528" i="3" s="1"/>
  <c r="F1527" i="3"/>
  <c r="C1528" i="3" s="1"/>
  <c r="H1527" i="3"/>
  <c r="I1527" i="3" l="1"/>
  <c r="J1527" i="3"/>
  <c r="K1527" i="3" s="1"/>
  <c r="L1527" i="3" s="1"/>
  <c r="N1527" i="3" s="1"/>
  <c r="E1528" i="3"/>
  <c r="G1528" i="3" s="1"/>
  <c r="D1529" i="3" s="1"/>
  <c r="M1529" i="3" s="1"/>
  <c r="F1528" i="3"/>
  <c r="C1529" i="3" s="1"/>
  <c r="H1528" i="3"/>
  <c r="I1528" i="3" l="1"/>
  <c r="J1528" i="3"/>
  <c r="K1528" i="3" s="1"/>
  <c r="L1528" i="3" s="1"/>
  <c r="N1528" i="3" s="1"/>
  <c r="F1529" i="3"/>
  <c r="C1530" i="3" s="1"/>
  <c r="H1529" i="3"/>
  <c r="E1529" i="3"/>
  <c r="G1529" i="3" s="1"/>
  <c r="D1530" i="3" s="1"/>
  <c r="M1530" i="3" s="1"/>
  <c r="I1529" i="3" l="1"/>
  <c r="J1529" i="3"/>
  <c r="K1529" i="3" s="1"/>
  <c r="L1529" i="3" s="1"/>
  <c r="N1529" i="3" s="1"/>
  <c r="H1530" i="3"/>
  <c r="F1530" i="3"/>
  <c r="C1531" i="3" s="1"/>
  <c r="E1530" i="3"/>
  <c r="G1530" i="3" s="1"/>
  <c r="D1531" i="3" s="1"/>
  <c r="M1531" i="3" s="1"/>
  <c r="E1531" i="3" l="1"/>
  <c r="G1531" i="3" s="1"/>
  <c r="D1532" i="3" s="1"/>
  <c r="M1532" i="3" s="1"/>
  <c r="H1531" i="3"/>
  <c r="F1531" i="3"/>
  <c r="C1532" i="3" s="1"/>
  <c r="I1530" i="3"/>
  <c r="J1530" i="3"/>
  <c r="K1530" i="3" s="1"/>
  <c r="L1530" i="3" s="1"/>
  <c r="N1530" i="3" s="1"/>
  <c r="H1532" i="3" l="1"/>
  <c r="E1532" i="3"/>
  <c r="G1532" i="3" s="1"/>
  <c r="D1533" i="3" s="1"/>
  <c r="M1533" i="3" s="1"/>
  <c r="F1532" i="3"/>
  <c r="C1533" i="3" s="1"/>
  <c r="J1531" i="3"/>
  <c r="K1531" i="3" s="1"/>
  <c r="L1531" i="3" s="1"/>
  <c r="N1531" i="3" s="1"/>
  <c r="I1531" i="3"/>
  <c r="H1533" i="3" l="1"/>
  <c r="E1533" i="3"/>
  <c r="G1533" i="3" s="1"/>
  <c r="D1534" i="3" s="1"/>
  <c r="M1534" i="3" s="1"/>
  <c r="F1533" i="3"/>
  <c r="C1534" i="3" s="1"/>
  <c r="J1532" i="3"/>
  <c r="K1532" i="3" s="1"/>
  <c r="L1532" i="3" s="1"/>
  <c r="N1532" i="3" s="1"/>
  <c r="I1532" i="3"/>
  <c r="H1534" i="3" l="1"/>
  <c r="F1534" i="3"/>
  <c r="C1535" i="3" s="1"/>
  <c r="E1534" i="3"/>
  <c r="G1534" i="3" s="1"/>
  <c r="D1535" i="3" s="1"/>
  <c r="M1535" i="3" s="1"/>
  <c r="J1533" i="3"/>
  <c r="K1533" i="3" s="1"/>
  <c r="L1533" i="3" s="1"/>
  <c r="N1533" i="3" s="1"/>
  <c r="I1533" i="3"/>
  <c r="H1535" i="3" l="1"/>
  <c r="F1535" i="3"/>
  <c r="C1536" i="3" s="1"/>
  <c r="E1535" i="3"/>
  <c r="G1535" i="3" s="1"/>
  <c r="D1536" i="3" s="1"/>
  <c r="M1536" i="3" s="1"/>
  <c r="I1534" i="3"/>
  <c r="J1534" i="3"/>
  <c r="K1534" i="3" s="1"/>
  <c r="L1534" i="3" s="1"/>
  <c r="N1534" i="3" s="1"/>
  <c r="F1536" i="3" l="1"/>
  <c r="C1537" i="3" s="1"/>
  <c r="H1536" i="3"/>
  <c r="E1536" i="3"/>
  <c r="G1536" i="3" s="1"/>
  <c r="D1537" i="3" s="1"/>
  <c r="M1537" i="3" s="1"/>
  <c r="I1535" i="3"/>
  <c r="J1535" i="3"/>
  <c r="K1535" i="3" s="1"/>
  <c r="L1535" i="3" s="1"/>
  <c r="N1535" i="3" s="1"/>
  <c r="J1536" i="3" l="1"/>
  <c r="K1536" i="3" s="1"/>
  <c r="L1536" i="3" s="1"/>
  <c r="N1536" i="3" s="1"/>
  <c r="I1536" i="3"/>
  <c r="H1537" i="3"/>
  <c r="F1537" i="3"/>
  <c r="C1538" i="3" s="1"/>
  <c r="E1537" i="3"/>
  <c r="G1537" i="3" s="1"/>
  <c r="D1538" i="3" s="1"/>
  <c r="M1538" i="3" s="1"/>
  <c r="H1538" i="3" l="1"/>
  <c r="E1538" i="3"/>
  <c r="G1538" i="3" s="1"/>
  <c r="D1539" i="3" s="1"/>
  <c r="M1539" i="3" s="1"/>
  <c r="F1538" i="3"/>
  <c r="C1539" i="3" s="1"/>
  <c r="I1537" i="3"/>
  <c r="J1537" i="3"/>
  <c r="K1537" i="3" s="1"/>
  <c r="L1537" i="3" s="1"/>
  <c r="N1537" i="3" s="1"/>
  <c r="F1539" i="3" l="1"/>
  <c r="C1540" i="3" s="1"/>
  <c r="H1539" i="3"/>
  <c r="E1539" i="3"/>
  <c r="G1539" i="3" s="1"/>
  <c r="D1540" i="3" s="1"/>
  <c r="M1540" i="3" s="1"/>
  <c r="I1538" i="3"/>
  <c r="J1538" i="3"/>
  <c r="K1538" i="3" s="1"/>
  <c r="L1538" i="3" s="1"/>
  <c r="N1538" i="3" s="1"/>
  <c r="I1539" i="3" l="1"/>
  <c r="J1539" i="3"/>
  <c r="K1539" i="3" s="1"/>
  <c r="L1539" i="3" s="1"/>
  <c r="N1539" i="3" s="1"/>
  <c r="E1540" i="3"/>
  <c r="G1540" i="3" s="1"/>
  <c r="D1541" i="3" s="1"/>
  <c r="M1541" i="3" s="1"/>
  <c r="H1540" i="3"/>
  <c r="F1540" i="3"/>
  <c r="C1541" i="3" s="1"/>
  <c r="I1540" i="3" l="1"/>
  <c r="J1540" i="3"/>
  <c r="K1540" i="3" s="1"/>
  <c r="L1540" i="3" s="1"/>
  <c r="N1540" i="3" s="1"/>
  <c r="F1541" i="3"/>
  <c r="C1542" i="3" s="1"/>
  <c r="E1541" i="3"/>
  <c r="G1541" i="3" s="1"/>
  <c r="D1542" i="3" s="1"/>
  <c r="M1542" i="3" s="1"/>
  <c r="H1541" i="3"/>
  <c r="I1541" i="3" l="1"/>
  <c r="J1541" i="3"/>
  <c r="K1541" i="3" s="1"/>
  <c r="L1541" i="3" s="1"/>
  <c r="N1541" i="3" s="1"/>
  <c r="E1542" i="3"/>
  <c r="G1542" i="3" s="1"/>
  <c r="D1543" i="3" s="1"/>
  <c r="M1543" i="3" s="1"/>
  <c r="H1542" i="3"/>
  <c r="F1542" i="3"/>
  <c r="C1543" i="3" s="1"/>
  <c r="E1543" i="3" l="1"/>
  <c r="G1543" i="3" s="1"/>
  <c r="D1544" i="3" s="1"/>
  <c r="M1544" i="3" s="1"/>
  <c r="H1543" i="3"/>
  <c r="F1543" i="3"/>
  <c r="C1544" i="3" s="1"/>
  <c r="I1542" i="3"/>
  <c r="J1542" i="3"/>
  <c r="K1542" i="3" s="1"/>
  <c r="L1542" i="3" s="1"/>
  <c r="N1542" i="3" s="1"/>
  <c r="E1544" i="3" l="1"/>
  <c r="G1544" i="3" s="1"/>
  <c r="D1545" i="3" s="1"/>
  <c r="M1545" i="3" s="1"/>
  <c r="F1544" i="3"/>
  <c r="C1545" i="3" s="1"/>
  <c r="H1544" i="3"/>
  <c r="I1543" i="3"/>
  <c r="J1543" i="3"/>
  <c r="K1543" i="3" s="1"/>
  <c r="L1543" i="3" s="1"/>
  <c r="N1543" i="3" s="1"/>
  <c r="I1544" i="3" l="1"/>
  <c r="J1544" i="3"/>
  <c r="K1544" i="3" s="1"/>
  <c r="L1544" i="3" s="1"/>
  <c r="N1544" i="3" s="1"/>
  <c r="H1545" i="3"/>
  <c r="F1545" i="3"/>
  <c r="C1546" i="3" s="1"/>
  <c r="E1545" i="3"/>
  <c r="G1545" i="3" s="1"/>
  <c r="D1546" i="3" s="1"/>
  <c r="M1546" i="3" s="1"/>
  <c r="H1546" i="3" l="1"/>
  <c r="E1546" i="3"/>
  <c r="G1546" i="3" s="1"/>
  <c r="D1547" i="3" s="1"/>
  <c r="M1547" i="3" s="1"/>
  <c r="F1546" i="3"/>
  <c r="C1547" i="3" s="1"/>
  <c r="I1545" i="3"/>
  <c r="J1545" i="3"/>
  <c r="K1545" i="3" s="1"/>
  <c r="L1545" i="3" s="1"/>
  <c r="N1545" i="3" s="1"/>
  <c r="E1547" i="3" l="1"/>
  <c r="G1547" i="3" s="1"/>
  <c r="D1548" i="3" s="1"/>
  <c r="M1548" i="3" s="1"/>
  <c r="H1547" i="3"/>
  <c r="F1547" i="3"/>
  <c r="C1548" i="3" s="1"/>
  <c r="I1546" i="3"/>
  <c r="J1546" i="3"/>
  <c r="K1546" i="3" s="1"/>
  <c r="L1546" i="3" s="1"/>
  <c r="N1546" i="3" s="1"/>
  <c r="E1548" i="3" l="1"/>
  <c r="G1548" i="3" s="1"/>
  <c r="D1549" i="3" s="1"/>
  <c r="M1549" i="3" s="1"/>
  <c r="H1548" i="3"/>
  <c r="F1548" i="3"/>
  <c r="C1549" i="3" s="1"/>
  <c r="I1547" i="3"/>
  <c r="J1547" i="3"/>
  <c r="K1547" i="3" s="1"/>
  <c r="L1547" i="3" s="1"/>
  <c r="N1547" i="3" s="1"/>
  <c r="H1549" i="3" l="1"/>
  <c r="F1549" i="3"/>
  <c r="C1550" i="3" s="1"/>
  <c r="E1549" i="3"/>
  <c r="G1549" i="3" s="1"/>
  <c r="D1550" i="3" s="1"/>
  <c r="M1550" i="3" s="1"/>
  <c r="J1548" i="3"/>
  <c r="K1548" i="3" s="1"/>
  <c r="L1548" i="3" s="1"/>
  <c r="N1548" i="3" s="1"/>
  <c r="I1548" i="3"/>
  <c r="E1550" i="3" l="1"/>
  <c r="G1550" i="3" s="1"/>
  <c r="D1551" i="3" s="1"/>
  <c r="M1551" i="3" s="1"/>
  <c r="F1550" i="3"/>
  <c r="C1551" i="3" s="1"/>
  <c r="H1550" i="3"/>
  <c r="J1549" i="3"/>
  <c r="K1549" i="3" s="1"/>
  <c r="L1549" i="3" s="1"/>
  <c r="N1549" i="3" s="1"/>
  <c r="I1549" i="3"/>
  <c r="J1550" i="3" l="1"/>
  <c r="K1550" i="3" s="1"/>
  <c r="L1550" i="3" s="1"/>
  <c r="N1550" i="3" s="1"/>
  <c r="I1550" i="3"/>
  <c r="H1551" i="3"/>
  <c r="E1551" i="3"/>
  <c r="G1551" i="3" s="1"/>
  <c r="D1552" i="3" s="1"/>
  <c r="M1552" i="3" s="1"/>
  <c r="F1551" i="3"/>
  <c r="C1552" i="3" s="1"/>
  <c r="E1552" i="3" l="1"/>
  <c r="G1552" i="3" s="1"/>
  <c r="D1553" i="3" s="1"/>
  <c r="M1553" i="3" s="1"/>
  <c r="F1552" i="3"/>
  <c r="C1553" i="3" s="1"/>
  <c r="H1552" i="3"/>
  <c r="J1551" i="3"/>
  <c r="K1551" i="3" s="1"/>
  <c r="L1551" i="3" s="1"/>
  <c r="N1551" i="3" s="1"/>
  <c r="I1551" i="3"/>
  <c r="I1552" i="3" l="1"/>
  <c r="J1552" i="3"/>
  <c r="K1552" i="3" s="1"/>
  <c r="L1552" i="3" s="1"/>
  <c r="N1552" i="3" s="1"/>
  <c r="H1553" i="3"/>
  <c r="F1553" i="3"/>
  <c r="C1554" i="3" s="1"/>
  <c r="E1553" i="3"/>
  <c r="G1553" i="3" s="1"/>
  <c r="D1554" i="3" s="1"/>
  <c r="M1554" i="3" s="1"/>
  <c r="F1554" i="3" l="1"/>
  <c r="C1555" i="3" s="1"/>
  <c r="E1554" i="3"/>
  <c r="G1554" i="3" s="1"/>
  <c r="D1555" i="3" s="1"/>
  <c r="M1555" i="3" s="1"/>
  <c r="H1554" i="3"/>
  <c r="J1553" i="3"/>
  <c r="K1553" i="3" s="1"/>
  <c r="L1553" i="3" s="1"/>
  <c r="N1553" i="3" s="1"/>
  <c r="I1553" i="3"/>
  <c r="J1554" i="3" l="1"/>
  <c r="K1554" i="3" s="1"/>
  <c r="L1554" i="3" s="1"/>
  <c r="N1554" i="3" s="1"/>
  <c r="I1554" i="3"/>
  <c r="F1555" i="3"/>
  <c r="C1556" i="3" s="1"/>
  <c r="H1555" i="3"/>
  <c r="E1555" i="3"/>
  <c r="G1555" i="3" s="1"/>
  <c r="D1556" i="3" s="1"/>
  <c r="M1556" i="3" s="1"/>
  <c r="J1555" i="3" l="1"/>
  <c r="K1555" i="3" s="1"/>
  <c r="L1555" i="3" s="1"/>
  <c r="N1555" i="3" s="1"/>
  <c r="I1555" i="3"/>
  <c r="E1556" i="3"/>
  <c r="G1556" i="3" s="1"/>
  <c r="D1557" i="3" s="1"/>
  <c r="M1557" i="3" s="1"/>
  <c r="F1556" i="3"/>
  <c r="C1557" i="3" s="1"/>
  <c r="H1556" i="3"/>
  <c r="I1556" i="3" l="1"/>
  <c r="J1556" i="3"/>
  <c r="K1556" i="3" s="1"/>
  <c r="L1556" i="3" s="1"/>
  <c r="N1556" i="3" s="1"/>
  <c r="H1557" i="3"/>
  <c r="E1557" i="3"/>
  <c r="G1557" i="3" s="1"/>
  <c r="D1558" i="3" s="1"/>
  <c r="M1558" i="3" s="1"/>
  <c r="F1557" i="3"/>
  <c r="C1558" i="3" s="1"/>
  <c r="H1558" i="3" l="1"/>
  <c r="E1558" i="3"/>
  <c r="G1558" i="3" s="1"/>
  <c r="D1559" i="3" s="1"/>
  <c r="M1559" i="3" s="1"/>
  <c r="F1558" i="3"/>
  <c r="C1559" i="3" s="1"/>
  <c r="J1557" i="3"/>
  <c r="K1557" i="3" s="1"/>
  <c r="L1557" i="3" s="1"/>
  <c r="N1557" i="3" s="1"/>
  <c r="I1557" i="3"/>
  <c r="F1559" i="3" l="1"/>
  <c r="C1560" i="3" s="1"/>
  <c r="H1559" i="3"/>
  <c r="E1559" i="3"/>
  <c r="G1559" i="3" s="1"/>
  <c r="D1560" i="3" s="1"/>
  <c r="M1560" i="3" s="1"/>
  <c r="J1558" i="3"/>
  <c r="K1558" i="3" s="1"/>
  <c r="L1558" i="3" s="1"/>
  <c r="N1558" i="3" s="1"/>
  <c r="I1558" i="3"/>
  <c r="J1559" i="3" l="1"/>
  <c r="K1559" i="3" s="1"/>
  <c r="L1559" i="3" s="1"/>
  <c r="N1559" i="3" s="1"/>
  <c r="I1559" i="3"/>
  <c r="F1560" i="3"/>
  <c r="C1561" i="3" s="1"/>
  <c r="H1560" i="3"/>
  <c r="E1560" i="3"/>
  <c r="G1560" i="3" s="1"/>
  <c r="D1561" i="3" s="1"/>
  <c r="M1561" i="3" s="1"/>
  <c r="J1560" i="3" l="1"/>
  <c r="K1560" i="3" s="1"/>
  <c r="L1560" i="3" s="1"/>
  <c r="N1560" i="3" s="1"/>
  <c r="I1560" i="3"/>
  <c r="F1561" i="3"/>
  <c r="C1562" i="3" s="1"/>
  <c r="E1561" i="3"/>
  <c r="G1561" i="3" s="1"/>
  <c r="D1562" i="3" s="1"/>
  <c r="M1562" i="3" s="1"/>
  <c r="H1561" i="3"/>
  <c r="J1561" i="3" l="1"/>
  <c r="K1561" i="3" s="1"/>
  <c r="L1561" i="3" s="1"/>
  <c r="N1561" i="3" s="1"/>
  <c r="I1561" i="3"/>
  <c r="E1562" i="3"/>
  <c r="G1562" i="3" s="1"/>
  <c r="D1563" i="3" s="1"/>
  <c r="M1563" i="3" s="1"/>
  <c r="F1562" i="3"/>
  <c r="C1563" i="3" s="1"/>
  <c r="H1562" i="3"/>
  <c r="J1562" i="3" l="1"/>
  <c r="K1562" i="3" s="1"/>
  <c r="L1562" i="3" s="1"/>
  <c r="N1562" i="3" s="1"/>
  <c r="I1562" i="3"/>
  <c r="E1563" i="3"/>
  <c r="G1563" i="3" s="1"/>
  <c r="D1564" i="3" s="1"/>
  <c r="M1564" i="3" s="1"/>
  <c r="F1563" i="3"/>
  <c r="C1564" i="3" s="1"/>
  <c r="H1563" i="3"/>
  <c r="J1563" i="3" l="1"/>
  <c r="K1563" i="3" s="1"/>
  <c r="L1563" i="3" s="1"/>
  <c r="N1563" i="3" s="1"/>
  <c r="I1563" i="3"/>
  <c r="H1564" i="3"/>
  <c r="E1564" i="3"/>
  <c r="G1564" i="3" s="1"/>
  <c r="D1565" i="3" s="1"/>
  <c r="M1565" i="3" s="1"/>
  <c r="F1564" i="3"/>
  <c r="C1565" i="3" s="1"/>
  <c r="E1565" i="3" l="1"/>
  <c r="G1565" i="3" s="1"/>
  <c r="D1566" i="3" s="1"/>
  <c r="M1566" i="3" s="1"/>
  <c r="F1565" i="3"/>
  <c r="C1566" i="3" s="1"/>
  <c r="H1565" i="3"/>
  <c r="I1564" i="3"/>
  <c r="J1564" i="3"/>
  <c r="K1564" i="3" s="1"/>
  <c r="L1564" i="3" s="1"/>
  <c r="N1564" i="3" s="1"/>
  <c r="J1565" i="3" l="1"/>
  <c r="K1565" i="3" s="1"/>
  <c r="L1565" i="3" s="1"/>
  <c r="N1565" i="3" s="1"/>
  <c r="I1565" i="3"/>
  <c r="F1566" i="3"/>
  <c r="C1567" i="3" s="1"/>
  <c r="H1566" i="3"/>
  <c r="E1566" i="3"/>
  <c r="G1566" i="3" s="1"/>
  <c r="D1567" i="3" s="1"/>
  <c r="M1567" i="3" s="1"/>
  <c r="I1566" i="3" l="1"/>
  <c r="J1566" i="3"/>
  <c r="K1566" i="3" s="1"/>
  <c r="L1566" i="3" s="1"/>
  <c r="N1566" i="3" s="1"/>
  <c r="E1567" i="3"/>
  <c r="G1567" i="3" s="1"/>
  <c r="D1568" i="3" s="1"/>
  <c r="M1568" i="3" s="1"/>
  <c r="F1567" i="3"/>
  <c r="C1568" i="3" s="1"/>
  <c r="H1567" i="3"/>
  <c r="J1567" i="3" l="1"/>
  <c r="K1567" i="3" s="1"/>
  <c r="L1567" i="3" s="1"/>
  <c r="N1567" i="3" s="1"/>
  <c r="I1567" i="3"/>
  <c r="H1568" i="3"/>
  <c r="E1568" i="3"/>
  <c r="G1568" i="3" s="1"/>
  <c r="D1569" i="3" s="1"/>
  <c r="M1569" i="3" s="1"/>
  <c r="F1568" i="3"/>
  <c r="C1569" i="3" s="1"/>
  <c r="H1569" i="3" l="1"/>
  <c r="E1569" i="3"/>
  <c r="G1569" i="3" s="1"/>
  <c r="D1570" i="3" s="1"/>
  <c r="F1569" i="3"/>
  <c r="C1570" i="3" s="1"/>
  <c r="I1568" i="3"/>
  <c r="J1568" i="3"/>
  <c r="K1568" i="3" s="1"/>
  <c r="L1568" i="3" s="1"/>
  <c r="N1568" i="3" s="1"/>
  <c r="E1570" i="3" l="1"/>
  <c r="F1570" i="3"/>
  <c r="C1571" i="3" s="1"/>
  <c r="H1570" i="3"/>
  <c r="M1570" i="3"/>
  <c r="G1570" i="3"/>
  <c r="D1571" i="3" s="1"/>
  <c r="M1571" i="3" s="1"/>
  <c r="J1569" i="3"/>
  <c r="K1569" i="3" s="1"/>
  <c r="L1569" i="3" s="1"/>
  <c r="N1569" i="3" s="1"/>
  <c r="I1569" i="3"/>
  <c r="I1570" i="3" l="1"/>
  <c r="J1570" i="3"/>
  <c r="K1570" i="3" s="1"/>
  <c r="L1570" i="3" s="1"/>
  <c r="N1570" i="3" s="1"/>
  <c r="E1571" i="3"/>
  <c r="G1571" i="3" s="1"/>
  <c r="D1572" i="3" s="1"/>
  <c r="M1572" i="3" s="1"/>
  <c r="F1571" i="3"/>
  <c r="C1572" i="3" s="1"/>
  <c r="H1571" i="3"/>
  <c r="F1572" i="3" l="1"/>
  <c r="C1573" i="3" s="1"/>
  <c r="H1572" i="3"/>
  <c r="E1572" i="3"/>
  <c r="G1572" i="3" s="1"/>
  <c r="D1573" i="3" s="1"/>
  <c r="M1573" i="3" s="1"/>
  <c r="I1571" i="3"/>
  <c r="J1571" i="3"/>
  <c r="K1571" i="3" s="1"/>
  <c r="L1571" i="3" s="1"/>
  <c r="N1571" i="3" s="1"/>
  <c r="I1572" i="3" l="1"/>
  <c r="J1572" i="3"/>
  <c r="K1572" i="3" s="1"/>
  <c r="L1572" i="3" s="1"/>
  <c r="N1572" i="3" s="1"/>
  <c r="F1573" i="3"/>
  <c r="C1574" i="3" s="1"/>
  <c r="E1573" i="3"/>
  <c r="G1573" i="3" s="1"/>
  <c r="D1574" i="3" s="1"/>
  <c r="M1574" i="3" s="1"/>
  <c r="H1573" i="3"/>
  <c r="I1573" i="3" l="1"/>
  <c r="J1573" i="3"/>
  <c r="K1573" i="3" s="1"/>
  <c r="L1573" i="3" s="1"/>
  <c r="N1573" i="3" s="1"/>
  <c r="E1574" i="3"/>
  <c r="G1574" i="3" s="1"/>
  <c r="D1575" i="3" s="1"/>
  <c r="M1575" i="3" s="1"/>
  <c r="H1574" i="3"/>
  <c r="F1574" i="3"/>
  <c r="C1575" i="3" s="1"/>
  <c r="H1575" i="3" l="1"/>
  <c r="E1575" i="3"/>
  <c r="G1575" i="3" s="1"/>
  <c r="D1576" i="3" s="1"/>
  <c r="M1576" i="3" s="1"/>
  <c r="F1575" i="3"/>
  <c r="C1576" i="3" s="1"/>
  <c r="I1574" i="3"/>
  <c r="J1574" i="3"/>
  <c r="K1574" i="3" s="1"/>
  <c r="L1574" i="3" s="1"/>
  <c r="N1574" i="3" s="1"/>
  <c r="E1576" i="3" l="1"/>
  <c r="G1576" i="3" s="1"/>
  <c r="D1577" i="3" s="1"/>
  <c r="M1577" i="3" s="1"/>
  <c r="F1576" i="3"/>
  <c r="C1577" i="3" s="1"/>
  <c r="H1576" i="3"/>
  <c r="I1575" i="3"/>
  <c r="J1575" i="3"/>
  <c r="K1575" i="3" s="1"/>
  <c r="L1575" i="3" s="1"/>
  <c r="N1575" i="3" s="1"/>
  <c r="I1576" i="3" l="1"/>
  <c r="J1576" i="3"/>
  <c r="K1576" i="3" s="1"/>
  <c r="L1576" i="3" s="1"/>
  <c r="N1576" i="3" s="1"/>
  <c r="E1577" i="3"/>
  <c r="G1577" i="3" s="1"/>
  <c r="D1578" i="3" s="1"/>
  <c r="M1578" i="3" s="1"/>
  <c r="F1577" i="3"/>
  <c r="C1578" i="3" s="1"/>
  <c r="H1577" i="3"/>
  <c r="I1577" i="3" l="1"/>
  <c r="J1577" i="3"/>
  <c r="K1577" i="3" s="1"/>
  <c r="L1577" i="3" s="1"/>
  <c r="N1577" i="3" s="1"/>
  <c r="E1578" i="3"/>
  <c r="G1578" i="3" s="1"/>
  <c r="D1579" i="3" s="1"/>
  <c r="M1579" i="3" s="1"/>
  <c r="F1578" i="3"/>
  <c r="C1579" i="3" s="1"/>
  <c r="H1578" i="3"/>
  <c r="I1578" i="3" l="1"/>
  <c r="J1578" i="3"/>
  <c r="K1578" i="3" s="1"/>
  <c r="L1578" i="3" s="1"/>
  <c r="N1578" i="3" s="1"/>
  <c r="H1579" i="3"/>
  <c r="E1579" i="3"/>
  <c r="G1579" i="3" s="1"/>
  <c r="D1580" i="3" s="1"/>
  <c r="M1580" i="3" s="1"/>
  <c r="F1579" i="3"/>
  <c r="C1580" i="3" s="1"/>
  <c r="E1580" i="3" l="1"/>
  <c r="G1580" i="3" s="1"/>
  <c r="D1581" i="3" s="1"/>
  <c r="M1581" i="3" s="1"/>
  <c r="F1580" i="3"/>
  <c r="C1581" i="3" s="1"/>
  <c r="H1580" i="3"/>
  <c r="I1579" i="3"/>
  <c r="J1579" i="3"/>
  <c r="K1579" i="3" s="1"/>
  <c r="L1579" i="3" s="1"/>
  <c r="N1579" i="3" s="1"/>
  <c r="I1580" i="3" l="1"/>
  <c r="J1580" i="3"/>
  <c r="K1580" i="3" s="1"/>
  <c r="L1580" i="3" s="1"/>
  <c r="N1580" i="3" s="1"/>
  <c r="E1581" i="3"/>
  <c r="G1581" i="3" s="1"/>
  <c r="D1582" i="3" s="1"/>
  <c r="M1582" i="3" s="1"/>
  <c r="F1581" i="3"/>
  <c r="C1582" i="3" s="1"/>
  <c r="H1581" i="3"/>
  <c r="I1581" i="3" l="1"/>
  <c r="J1581" i="3"/>
  <c r="K1581" i="3" s="1"/>
  <c r="L1581" i="3" s="1"/>
  <c r="N1581" i="3" s="1"/>
  <c r="F1582" i="3"/>
  <c r="C1583" i="3" s="1"/>
  <c r="H1582" i="3"/>
  <c r="E1582" i="3"/>
  <c r="G1582" i="3" s="1"/>
  <c r="D1583" i="3" s="1"/>
  <c r="M1583" i="3" s="1"/>
  <c r="I1582" i="3" l="1"/>
  <c r="J1582" i="3"/>
  <c r="K1582" i="3" s="1"/>
  <c r="L1582" i="3" s="1"/>
  <c r="N1582" i="3" s="1"/>
  <c r="F1583" i="3"/>
  <c r="C1584" i="3" s="1"/>
  <c r="E1583" i="3"/>
  <c r="G1583" i="3" s="1"/>
  <c r="D1584" i="3" s="1"/>
  <c r="H1583" i="3"/>
  <c r="I1583" i="3" l="1"/>
  <c r="J1583" i="3"/>
  <c r="K1583" i="3" s="1"/>
  <c r="L1583" i="3" s="1"/>
  <c r="N1583" i="3" s="1"/>
  <c r="M1584" i="3"/>
  <c r="E1584" i="3"/>
  <c r="G1584" i="3" s="1"/>
  <c r="D1585" i="3" s="1"/>
  <c r="F1584" i="3"/>
  <c r="C1585" i="3" s="1"/>
  <c r="H1584" i="3"/>
  <c r="M1585" i="3" l="1"/>
  <c r="J1584" i="3"/>
  <c r="K1584" i="3" s="1"/>
  <c r="L1584" i="3" s="1"/>
  <c r="N1584" i="3" s="1"/>
  <c r="I1584" i="3"/>
  <c r="H1585" i="3"/>
  <c r="F1585" i="3"/>
  <c r="C1586" i="3" s="1"/>
  <c r="E1585" i="3"/>
  <c r="G1585" i="3" s="1"/>
  <c r="D1586" i="3" s="1"/>
  <c r="M1586" i="3" s="1"/>
  <c r="F1586" i="3" l="1"/>
  <c r="C1587" i="3" s="1"/>
  <c r="H1586" i="3"/>
  <c r="E1586" i="3"/>
  <c r="G1586" i="3" s="1"/>
  <c r="D1587" i="3" s="1"/>
  <c r="M1587" i="3" s="1"/>
  <c r="I1585" i="3"/>
  <c r="J1585" i="3"/>
  <c r="K1585" i="3" s="1"/>
  <c r="L1585" i="3" s="1"/>
  <c r="N1585" i="3" s="1"/>
  <c r="I1586" i="3" l="1"/>
  <c r="J1586" i="3"/>
  <c r="K1586" i="3" s="1"/>
  <c r="L1586" i="3" s="1"/>
  <c r="N1586" i="3" s="1"/>
  <c r="H1587" i="3"/>
  <c r="E1587" i="3"/>
  <c r="G1587" i="3" s="1"/>
  <c r="D1588" i="3" s="1"/>
  <c r="M1588" i="3" s="1"/>
  <c r="F1587" i="3"/>
  <c r="C1588" i="3" s="1"/>
  <c r="I1587" i="3" l="1"/>
  <c r="J1587" i="3"/>
  <c r="K1587" i="3" s="1"/>
  <c r="L1587" i="3" s="1"/>
  <c r="N1587" i="3" s="1"/>
  <c r="H1588" i="3"/>
  <c r="E1588" i="3"/>
  <c r="G1588" i="3" s="1"/>
  <c r="D1589" i="3" s="1"/>
  <c r="M1589" i="3" s="1"/>
  <c r="F1588" i="3"/>
  <c r="C1589" i="3" s="1"/>
  <c r="E1589" i="3" l="1"/>
  <c r="G1589" i="3" s="1"/>
  <c r="D1590" i="3" s="1"/>
  <c r="M1590" i="3" s="1"/>
  <c r="F1589" i="3"/>
  <c r="C1590" i="3" s="1"/>
  <c r="H1589" i="3"/>
  <c r="I1588" i="3"/>
  <c r="J1588" i="3"/>
  <c r="K1588" i="3" s="1"/>
  <c r="L1588" i="3" s="1"/>
  <c r="N1588" i="3" s="1"/>
  <c r="F1590" i="3" l="1"/>
  <c r="C1591" i="3" s="1"/>
  <c r="H1590" i="3"/>
  <c r="E1590" i="3"/>
  <c r="G1590" i="3" s="1"/>
  <c r="D1591" i="3" s="1"/>
  <c r="M1591" i="3" s="1"/>
  <c r="J1589" i="3"/>
  <c r="K1589" i="3" s="1"/>
  <c r="L1589" i="3" s="1"/>
  <c r="N1589" i="3" s="1"/>
  <c r="I1589" i="3"/>
  <c r="J1590" i="3" l="1"/>
  <c r="K1590" i="3" s="1"/>
  <c r="L1590" i="3" s="1"/>
  <c r="N1590" i="3" s="1"/>
  <c r="I1590" i="3"/>
  <c r="F1591" i="3"/>
  <c r="C1592" i="3" s="1"/>
  <c r="E1591" i="3"/>
  <c r="G1591" i="3" s="1"/>
  <c r="D1592" i="3" s="1"/>
  <c r="M1592" i="3" s="1"/>
  <c r="H1591" i="3"/>
  <c r="I1591" i="3" l="1"/>
  <c r="J1591" i="3"/>
  <c r="K1591" i="3" s="1"/>
  <c r="L1591" i="3" s="1"/>
  <c r="N1591" i="3" s="1"/>
  <c r="H1592" i="3"/>
  <c r="F1592" i="3"/>
  <c r="C1593" i="3" s="1"/>
  <c r="E1592" i="3"/>
  <c r="G1592" i="3" s="1"/>
  <c r="D1593" i="3" s="1"/>
  <c r="M1593" i="3" s="1"/>
  <c r="H1593" i="3" l="1"/>
  <c r="F1593" i="3"/>
  <c r="C1594" i="3" s="1"/>
  <c r="E1593" i="3"/>
  <c r="G1593" i="3" s="1"/>
  <c r="D1594" i="3" s="1"/>
  <c r="M1594" i="3" s="1"/>
  <c r="J1592" i="3"/>
  <c r="K1592" i="3" s="1"/>
  <c r="L1592" i="3" s="1"/>
  <c r="N1592" i="3" s="1"/>
  <c r="I1592" i="3"/>
  <c r="H1594" i="3" l="1"/>
  <c r="E1594" i="3"/>
  <c r="G1594" i="3" s="1"/>
  <c r="D1595" i="3" s="1"/>
  <c r="M1595" i="3" s="1"/>
  <c r="F1594" i="3"/>
  <c r="C1595" i="3" s="1"/>
  <c r="I1593" i="3"/>
  <c r="J1593" i="3"/>
  <c r="K1593" i="3" s="1"/>
  <c r="L1593" i="3" s="1"/>
  <c r="N1593" i="3" s="1"/>
  <c r="E1595" i="3" l="1"/>
  <c r="G1595" i="3" s="1"/>
  <c r="D1596" i="3" s="1"/>
  <c r="M1596" i="3" s="1"/>
  <c r="F1595" i="3"/>
  <c r="C1596" i="3" s="1"/>
  <c r="H1595" i="3"/>
  <c r="J1594" i="3"/>
  <c r="K1594" i="3" s="1"/>
  <c r="L1594" i="3" s="1"/>
  <c r="N1594" i="3" s="1"/>
  <c r="I1594" i="3"/>
  <c r="I1595" i="3" l="1"/>
  <c r="J1595" i="3"/>
  <c r="K1595" i="3" s="1"/>
  <c r="L1595" i="3" s="1"/>
  <c r="N1595" i="3" s="1"/>
  <c r="E1596" i="3"/>
  <c r="G1596" i="3" s="1"/>
  <c r="D1597" i="3" s="1"/>
  <c r="M1597" i="3" s="1"/>
  <c r="F1596" i="3"/>
  <c r="C1597" i="3" s="1"/>
  <c r="H1596" i="3"/>
  <c r="I1596" i="3" l="1"/>
  <c r="J1596" i="3"/>
  <c r="K1596" i="3" s="1"/>
  <c r="L1596" i="3" s="1"/>
  <c r="N1596" i="3" s="1"/>
  <c r="F1597" i="3"/>
  <c r="C1598" i="3" s="1"/>
  <c r="H1597" i="3"/>
  <c r="E1597" i="3"/>
  <c r="G1597" i="3" s="1"/>
  <c r="D1598" i="3" s="1"/>
  <c r="M1598" i="3" s="1"/>
  <c r="I1597" i="3" l="1"/>
  <c r="J1597" i="3"/>
  <c r="K1597" i="3" s="1"/>
  <c r="L1597" i="3" s="1"/>
  <c r="N1597" i="3" s="1"/>
  <c r="E1598" i="3"/>
  <c r="G1598" i="3" s="1"/>
  <c r="D1599" i="3" s="1"/>
  <c r="H1598" i="3"/>
  <c r="F1598" i="3"/>
  <c r="C1599" i="3" s="1"/>
  <c r="H1599" i="3" l="1"/>
  <c r="F1599" i="3"/>
  <c r="C1600" i="3" s="1"/>
  <c r="E1599" i="3"/>
  <c r="J1598" i="3"/>
  <c r="K1598" i="3" s="1"/>
  <c r="L1598" i="3" s="1"/>
  <c r="N1598" i="3" s="1"/>
  <c r="I1598" i="3"/>
  <c r="G1599" i="3"/>
  <c r="D1600" i="3" s="1"/>
  <c r="M1599" i="3"/>
  <c r="M1600" i="3" l="1"/>
  <c r="E1600" i="3"/>
  <c r="G1600" i="3" s="1"/>
  <c r="D1601" i="3" s="1"/>
  <c r="M1601" i="3" s="1"/>
  <c r="H1600" i="3"/>
  <c r="F1600" i="3"/>
  <c r="C1601" i="3" s="1"/>
  <c r="I1599" i="3"/>
  <c r="J1599" i="3"/>
  <c r="K1599" i="3" s="1"/>
  <c r="L1599" i="3" s="1"/>
  <c r="N1599" i="3" s="1"/>
  <c r="F1601" i="3" l="1"/>
  <c r="C1602" i="3" s="1"/>
  <c r="E1601" i="3"/>
  <c r="G1601" i="3" s="1"/>
  <c r="D1602" i="3" s="1"/>
  <c r="H1601" i="3"/>
  <c r="I1600" i="3"/>
  <c r="J1600" i="3"/>
  <c r="K1600" i="3" s="1"/>
  <c r="L1600" i="3" s="1"/>
  <c r="N1600" i="3" s="1"/>
  <c r="I1601" i="3" l="1"/>
  <c r="J1601" i="3"/>
  <c r="K1601" i="3" s="1"/>
  <c r="L1601" i="3" s="1"/>
  <c r="N1601" i="3" s="1"/>
  <c r="M1602" i="3"/>
  <c r="H1602" i="3"/>
  <c r="E1602" i="3"/>
  <c r="G1602" i="3" s="1"/>
  <c r="D1603" i="3" s="1"/>
  <c r="M1603" i="3" s="1"/>
  <c r="F1602" i="3"/>
  <c r="C1603" i="3" s="1"/>
  <c r="E1603" i="3" l="1"/>
  <c r="G1603" i="3" s="1"/>
  <c r="D1604" i="3" s="1"/>
  <c r="F1603" i="3"/>
  <c r="C1604" i="3" s="1"/>
  <c r="H1603" i="3"/>
  <c r="I1602" i="3"/>
  <c r="J1602" i="3"/>
  <c r="K1602" i="3" s="1"/>
  <c r="L1602" i="3" s="1"/>
  <c r="N1602" i="3" s="1"/>
  <c r="E1604" i="3" l="1"/>
  <c r="F1604" i="3"/>
  <c r="C1605" i="3" s="1"/>
  <c r="H1604" i="3"/>
  <c r="I1603" i="3"/>
  <c r="J1603" i="3"/>
  <c r="K1603" i="3" s="1"/>
  <c r="L1603" i="3" s="1"/>
  <c r="N1603" i="3" s="1"/>
  <c r="M1604" i="3"/>
  <c r="G1604" i="3"/>
  <c r="D1605" i="3" s="1"/>
  <c r="M1605" i="3" s="1"/>
  <c r="J1604" i="3" l="1"/>
  <c r="K1604" i="3" s="1"/>
  <c r="L1604" i="3" s="1"/>
  <c r="N1604" i="3" s="1"/>
  <c r="I1604" i="3"/>
  <c r="F1605" i="3"/>
  <c r="C1606" i="3" s="1"/>
  <c r="E1605" i="3"/>
  <c r="G1605" i="3" s="1"/>
  <c r="D1606" i="3" s="1"/>
  <c r="M1606" i="3" s="1"/>
  <c r="H1605" i="3"/>
  <c r="I1605" i="3" l="1"/>
  <c r="J1605" i="3"/>
  <c r="K1605" i="3" s="1"/>
  <c r="L1605" i="3" s="1"/>
  <c r="N1605" i="3" s="1"/>
  <c r="E1606" i="3"/>
  <c r="G1606" i="3" s="1"/>
  <c r="D1607" i="3" s="1"/>
  <c r="M1607" i="3" s="1"/>
  <c r="F1606" i="3"/>
  <c r="C1607" i="3" s="1"/>
  <c r="H1606" i="3"/>
  <c r="J1606" i="3" l="1"/>
  <c r="K1606" i="3" s="1"/>
  <c r="L1606" i="3" s="1"/>
  <c r="N1606" i="3" s="1"/>
  <c r="I1606" i="3"/>
  <c r="F1607" i="3"/>
  <c r="C1608" i="3" s="1"/>
  <c r="H1607" i="3"/>
  <c r="E1607" i="3"/>
  <c r="G1607" i="3" s="1"/>
  <c r="D1608" i="3" s="1"/>
  <c r="M1608" i="3" s="1"/>
  <c r="J1607" i="3" l="1"/>
  <c r="K1607" i="3" s="1"/>
  <c r="L1607" i="3" s="1"/>
  <c r="N1607" i="3" s="1"/>
  <c r="I1607" i="3"/>
  <c r="E1608" i="3"/>
  <c r="G1608" i="3" s="1"/>
  <c r="D1609" i="3" s="1"/>
  <c r="M1609" i="3" s="1"/>
  <c r="F1608" i="3"/>
  <c r="C1609" i="3" s="1"/>
  <c r="H1608" i="3"/>
  <c r="I1608" i="3" l="1"/>
  <c r="J1608" i="3"/>
  <c r="K1608" i="3" s="1"/>
  <c r="L1608" i="3" s="1"/>
  <c r="N1608" i="3" s="1"/>
  <c r="F1609" i="3"/>
  <c r="C1610" i="3" s="1"/>
  <c r="E1609" i="3"/>
  <c r="G1609" i="3" s="1"/>
  <c r="D1610" i="3" s="1"/>
  <c r="M1610" i="3" s="1"/>
  <c r="H1609" i="3"/>
  <c r="I1609" i="3" l="1"/>
  <c r="J1609" i="3"/>
  <c r="K1609" i="3" s="1"/>
  <c r="L1609" i="3" s="1"/>
  <c r="N1609" i="3" s="1"/>
  <c r="F1610" i="3"/>
  <c r="C1611" i="3" s="1"/>
  <c r="E1610" i="3"/>
  <c r="G1610" i="3" s="1"/>
  <c r="D1611" i="3" s="1"/>
  <c r="M1611" i="3" s="1"/>
  <c r="H1610" i="3"/>
  <c r="I1610" i="3" l="1"/>
  <c r="J1610" i="3"/>
  <c r="K1610" i="3" s="1"/>
  <c r="L1610" i="3" s="1"/>
  <c r="N1610" i="3" s="1"/>
  <c r="H1611" i="3"/>
  <c r="E1611" i="3"/>
  <c r="G1611" i="3" s="1"/>
  <c r="D1612" i="3" s="1"/>
  <c r="M1612" i="3" s="1"/>
  <c r="F1611" i="3"/>
  <c r="C1612" i="3" s="1"/>
  <c r="F1612" i="3" l="1"/>
  <c r="C1613" i="3" s="1"/>
  <c r="E1612" i="3"/>
  <c r="G1612" i="3" s="1"/>
  <c r="D1613" i="3" s="1"/>
  <c r="M1613" i="3" s="1"/>
  <c r="H1612" i="3"/>
  <c r="I1611" i="3"/>
  <c r="J1611" i="3"/>
  <c r="K1611" i="3" s="1"/>
  <c r="L1611" i="3" s="1"/>
  <c r="N1611" i="3" s="1"/>
  <c r="J1612" i="3" l="1"/>
  <c r="K1612" i="3" s="1"/>
  <c r="L1612" i="3" s="1"/>
  <c r="N1612" i="3" s="1"/>
  <c r="I1612" i="3"/>
  <c r="F1613" i="3"/>
  <c r="C1614" i="3" s="1"/>
  <c r="H1613" i="3"/>
  <c r="E1613" i="3"/>
  <c r="G1613" i="3" s="1"/>
  <c r="D1614" i="3" s="1"/>
  <c r="M1614" i="3" s="1"/>
  <c r="J1613" i="3" l="1"/>
  <c r="K1613" i="3" s="1"/>
  <c r="L1613" i="3" s="1"/>
  <c r="N1613" i="3" s="1"/>
  <c r="I1613" i="3"/>
  <c r="F1614" i="3"/>
  <c r="C1615" i="3" s="1"/>
  <c r="E1614" i="3"/>
  <c r="G1614" i="3" s="1"/>
  <c r="D1615" i="3" s="1"/>
  <c r="M1615" i="3" s="1"/>
  <c r="H1614" i="3"/>
  <c r="J1614" i="3" l="1"/>
  <c r="K1614" i="3" s="1"/>
  <c r="L1614" i="3" s="1"/>
  <c r="N1614" i="3" s="1"/>
  <c r="I1614" i="3"/>
  <c r="F1615" i="3"/>
  <c r="C1616" i="3" s="1"/>
  <c r="H1615" i="3"/>
  <c r="E1615" i="3"/>
  <c r="G1615" i="3" s="1"/>
  <c r="D1616" i="3" s="1"/>
  <c r="M1616" i="3" s="1"/>
  <c r="I1615" i="3" l="1"/>
  <c r="J1615" i="3"/>
  <c r="K1615" i="3" s="1"/>
  <c r="L1615" i="3" s="1"/>
  <c r="N1615" i="3" s="1"/>
  <c r="F1616" i="3"/>
  <c r="C1617" i="3" s="1"/>
  <c r="E1616" i="3"/>
  <c r="G1616" i="3" s="1"/>
  <c r="D1617" i="3" s="1"/>
  <c r="M1617" i="3" s="1"/>
  <c r="H1616" i="3"/>
  <c r="J1616" i="3" l="1"/>
  <c r="K1616" i="3" s="1"/>
  <c r="L1616" i="3" s="1"/>
  <c r="N1616" i="3" s="1"/>
  <c r="I1616" i="3"/>
  <c r="E1617" i="3"/>
  <c r="G1617" i="3" s="1"/>
  <c r="D1618" i="3" s="1"/>
  <c r="M1618" i="3" s="1"/>
  <c r="F1617" i="3"/>
  <c r="C1618" i="3" s="1"/>
  <c r="H1617" i="3"/>
  <c r="E1618" i="3" l="1"/>
  <c r="G1618" i="3" s="1"/>
  <c r="D1619" i="3" s="1"/>
  <c r="M1619" i="3" s="1"/>
  <c r="F1618" i="3"/>
  <c r="C1619" i="3" s="1"/>
  <c r="H1618" i="3"/>
  <c r="I1617" i="3"/>
  <c r="J1617" i="3"/>
  <c r="K1617" i="3" s="1"/>
  <c r="L1617" i="3" s="1"/>
  <c r="N1617" i="3" s="1"/>
  <c r="I1618" i="3" l="1"/>
  <c r="J1618" i="3"/>
  <c r="K1618" i="3" s="1"/>
  <c r="L1618" i="3" s="1"/>
  <c r="N1618" i="3" s="1"/>
  <c r="E1619" i="3"/>
  <c r="G1619" i="3" s="1"/>
  <c r="D1620" i="3" s="1"/>
  <c r="M1620" i="3" s="1"/>
  <c r="F1619" i="3"/>
  <c r="C1620" i="3" s="1"/>
  <c r="H1619" i="3"/>
  <c r="J1619" i="3" l="1"/>
  <c r="K1619" i="3" s="1"/>
  <c r="L1619" i="3" s="1"/>
  <c r="N1619" i="3" s="1"/>
  <c r="I1619" i="3"/>
  <c r="E1620" i="3"/>
  <c r="G1620" i="3" s="1"/>
  <c r="D1621" i="3" s="1"/>
  <c r="M1621" i="3" s="1"/>
  <c r="F1620" i="3"/>
  <c r="C1621" i="3" s="1"/>
  <c r="H1620" i="3"/>
  <c r="H1621" i="3" l="1"/>
  <c r="F1621" i="3"/>
  <c r="C1622" i="3" s="1"/>
  <c r="E1621" i="3"/>
  <c r="G1621" i="3" s="1"/>
  <c r="D1622" i="3" s="1"/>
  <c r="M1622" i="3" s="1"/>
  <c r="J1620" i="3"/>
  <c r="K1620" i="3" s="1"/>
  <c r="L1620" i="3" s="1"/>
  <c r="N1620" i="3" s="1"/>
  <c r="I1620" i="3"/>
  <c r="F1622" i="3" l="1"/>
  <c r="C1623" i="3" s="1"/>
  <c r="H1622" i="3"/>
  <c r="E1622" i="3"/>
  <c r="G1622" i="3" s="1"/>
  <c r="D1623" i="3" s="1"/>
  <c r="M1623" i="3" s="1"/>
  <c r="I1621" i="3"/>
  <c r="J1621" i="3"/>
  <c r="K1621" i="3" s="1"/>
  <c r="L1621" i="3" s="1"/>
  <c r="N1621" i="3" s="1"/>
  <c r="J1622" i="3" l="1"/>
  <c r="K1622" i="3" s="1"/>
  <c r="L1622" i="3" s="1"/>
  <c r="N1622" i="3" s="1"/>
  <c r="I1622" i="3"/>
  <c r="F1623" i="3"/>
  <c r="C1624" i="3" s="1"/>
  <c r="H1623" i="3"/>
  <c r="E1623" i="3"/>
  <c r="G1623" i="3" s="1"/>
  <c r="D1624" i="3" s="1"/>
  <c r="M1624" i="3" s="1"/>
  <c r="J1623" i="3" l="1"/>
  <c r="K1623" i="3" s="1"/>
  <c r="L1623" i="3" s="1"/>
  <c r="N1623" i="3" s="1"/>
  <c r="I1623" i="3"/>
  <c r="E1624" i="3"/>
  <c r="G1624" i="3" s="1"/>
  <c r="D1625" i="3" s="1"/>
  <c r="M1625" i="3" s="1"/>
  <c r="F1624" i="3"/>
  <c r="C1625" i="3" s="1"/>
  <c r="H1624" i="3"/>
  <c r="J1624" i="3" l="1"/>
  <c r="K1624" i="3" s="1"/>
  <c r="L1624" i="3" s="1"/>
  <c r="N1624" i="3" s="1"/>
  <c r="I1624" i="3"/>
  <c r="H1625" i="3"/>
  <c r="E1625" i="3"/>
  <c r="G1625" i="3" s="1"/>
  <c r="D1626" i="3" s="1"/>
  <c r="M1626" i="3" s="1"/>
  <c r="F1625" i="3"/>
  <c r="C1626" i="3" s="1"/>
  <c r="E1626" i="3" l="1"/>
  <c r="G1626" i="3" s="1"/>
  <c r="D1627" i="3" s="1"/>
  <c r="M1627" i="3" s="1"/>
  <c r="F1626" i="3"/>
  <c r="C1627" i="3" s="1"/>
  <c r="H1626" i="3"/>
  <c r="I1625" i="3"/>
  <c r="J1625" i="3"/>
  <c r="K1625" i="3" s="1"/>
  <c r="L1625" i="3" s="1"/>
  <c r="N1625" i="3" s="1"/>
  <c r="I1626" i="3" l="1"/>
  <c r="J1626" i="3"/>
  <c r="K1626" i="3" s="1"/>
  <c r="L1626" i="3" s="1"/>
  <c r="N1626" i="3" s="1"/>
  <c r="F1627" i="3"/>
  <c r="C1628" i="3" s="1"/>
  <c r="E1627" i="3"/>
  <c r="G1627" i="3" s="1"/>
  <c r="D1628" i="3" s="1"/>
  <c r="M1628" i="3" s="1"/>
  <c r="H1627" i="3"/>
  <c r="I1627" i="3" l="1"/>
  <c r="J1627" i="3"/>
  <c r="K1627" i="3" s="1"/>
  <c r="L1627" i="3" s="1"/>
  <c r="N1627" i="3" s="1"/>
  <c r="H1628" i="3"/>
  <c r="E1628" i="3"/>
  <c r="G1628" i="3" s="1"/>
  <c r="D1629" i="3" s="1"/>
  <c r="M1629" i="3" s="1"/>
  <c r="F1628" i="3"/>
  <c r="C1629" i="3" s="1"/>
  <c r="H1629" i="3" l="1"/>
  <c r="F1629" i="3"/>
  <c r="C1630" i="3" s="1"/>
  <c r="E1629" i="3"/>
  <c r="G1629" i="3" s="1"/>
  <c r="D1630" i="3" s="1"/>
  <c r="M1630" i="3" s="1"/>
  <c r="J1628" i="3"/>
  <c r="K1628" i="3" s="1"/>
  <c r="L1628" i="3" s="1"/>
  <c r="N1628" i="3" s="1"/>
  <c r="I1628" i="3"/>
  <c r="H1630" i="3" l="1"/>
  <c r="E1630" i="3"/>
  <c r="G1630" i="3" s="1"/>
  <c r="D1631" i="3" s="1"/>
  <c r="M1631" i="3" s="1"/>
  <c r="F1630" i="3"/>
  <c r="C1631" i="3" s="1"/>
  <c r="I1629" i="3"/>
  <c r="J1629" i="3"/>
  <c r="K1629" i="3" s="1"/>
  <c r="L1629" i="3" s="1"/>
  <c r="N1629" i="3" s="1"/>
  <c r="H1631" i="3" l="1"/>
  <c r="F1631" i="3"/>
  <c r="C1632" i="3" s="1"/>
  <c r="E1631" i="3"/>
  <c r="G1631" i="3" s="1"/>
  <c r="D1632" i="3" s="1"/>
  <c r="M1632" i="3" s="1"/>
  <c r="J1630" i="3"/>
  <c r="K1630" i="3" s="1"/>
  <c r="L1630" i="3" s="1"/>
  <c r="N1630" i="3" s="1"/>
  <c r="I1630" i="3"/>
  <c r="F1632" i="3" l="1"/>
  <c r="C1633" i="3" s="1"/>
  <c r="H1632" i="3"/>
  <c r="E1632" i="3"/>
  <c r="G1632" i="3" s="1"/>
  <c r="D1633" i="3" s="1"/>
  <c r="M1633" i="3" s="1"/>
  <c r="I1631" i="3"/>
  <c r="J1631" i="3"/>
  <c r="K1631" i="3" s="1"/>
  <c r="L1631" i="3" s="1"/>
  <c r="N1631" i="3" s="1"/>
  <c r="I1632" i="3" l="1"/>
  <c r="J1632" i="3"/>
  <c r="K1632" i="3" s="1"/>
  <c r="L1632" i="3" s="1"/>
  <c r="N1632" i="3" s="1"/>
  <c r="E1633" i="3"/>
  <c r="G1633" i="3" s="1"/>
  <c r="D1634" i="3" s="1"/>
  <c r="M1634" i="3" s="1"/>
  <c r="H1633" i="3"/>
  <c r="F1633" i="3"/>
  <c r="C1634" i="3" s="1"/>
  <c r="H1634" i="3" l="1"/>
  <c r="E1634" i="3"/>
  <c r="G1634" i="3" s="1"/>
  <c r="D1635" i="3" s="1"/>
  <c r="M1635" i="3" s="1"/>
  <c r="F1634" i="3"/>
  <c r="C1635" i="3" s="1"/>
  <c r="I1633" i="3"/>
  <c r="J1633" i="3"/>
  <c r="K1633" i="3" s="1"/>
  <c r="L1633" i="3" s="1"/>
  <c r="N1633" i="3" s="1"/>
  <c r="E1635" i="3" l="1"/>
  <c r="G1635" i="3" s="1"/>
  <c r="D1636" i="3" s="1"/>
  <c r="M1636" i="3" s="1"/>
  <c r="F1635" i="3"/>
  <c r="C1636" i="3" s="1"/>
  <c r="H1635" i="3"/>
  <c r="J1634" i="3"/>
  <c r="K1634" i="3" s="1"/>
  <c r="L1634" i="3" s="1"/>
  <c r="N1634" i="3" s="1"/>
  <c r="I1634" i="3"/>
  <c r="I1635" i="3" l="1"/>
  <c r="J1635" i="3"/>
  <c r="K1635" i="3" s="1"/>
  <c r="L1635" i="3" s="1"/>
  <c r="N1635" i="3" s="1"/>
  <c r="E1636" i="3"/>
  <c r="G1636" i="3" s="1"/>
  <c r="D1637" i="3" s="1"/>
  <c r="M1637" i="3" s="1"/>
  <c r="F1636" i="3"/>
  <c r="C1637" i="3" s="1"/>
  <c r="H1636" i="3"/>
  <c r="I1636" i="3" l="1"/>
  <c r="J1636" i="3"/>
  <c r="K1636" i="3" s="1"/>
  <c r="L1636" i="3" s="1"/>
  <c r="N1636" i="3" s="1"/>
  <c r="E1637" i="3"/>
  <c r="G1637" i="3" s="1"/>
  <c r="D1638" i="3" s="1"/>
  <c r="M1638" i="3" s="1"/>
  <c r="H1637" i="3"/>
  <c r="F1637" i="3"/>
  <c r="C1638" i="3" s="1"/>
  <c r="F1638" i="3" l="1"/>
  <c r="C1639" i="3" s="1"/>
  <c r="H1638" i="3"/>
  <c r="E1638" i="3"/>
  <c r="G1638" i="3" s="1"/>
  <c r="D1639" i="3" s="1"/>
  <c r="M1639" i="3" s="1"/>
  <c r="J1637" i="3"/>
  <c r="K1637" i="3" s="1"/>
  <c r="L1637" i="3" s="1"/>
  <c r="N1637" i="3" s="1"/>
  <c r="I1637" i="3"/>
  <c r="I1638" i="3" l="1"/>
  <c r="J1638" i="3"/>
  <c r="K1638" i="3" s="1"/>
  <c r="L1638" i="3" s="1"/>
  <c r="N1638" i="3" s="1"/>
  <c r="E1639" i="3"/>
  <c r="G1639" i="3" s="1"/>
  <c r="D1640" i="3" s="1"/>
  <c r="M1640" i="3" s="1"/>
  <c r="F1639" i="3"/>
  <c r="C1640" i="3" s="1"/>
  <c r="H1639" i="3"/>
  <c r="F1640" i="3" l="1"/>
  <c r="C1641" i="3" s="1"/>
  <c r="H1640" i="3"/>
  <c r="E1640" i="3"/>
  <c r="G1640" i="3" s="1"/>
  <c r="D1641" i="3" s="1"/>
  <c r="M1641" i="3" s="1"/>
  <c r="I1639" i="3"/>
  <c r="J1639" i="3"/>
  <c r="K1639" i="3" s="1"/>
  <c r="L1639" i="3" s="1"/>
  <c r="N1639" i="3" s="1"/>
  <c r="I1640" i="3" l="1"/>
  <c r="J1640" i="3"/>
  <c r="K1640" i="3" s="1"/>
  <c r="L1640" i="3" s="1"/>
  <c r="N1640" i="3" s="1"/>
  <c r="F1641" i="3"/>
  <c r="C1642" i="3" s="1"/>
  <c r="H1641" i="3"/>
  <c r="E1641" i="3"/>
  <c r="G1641" i="3" s="1"/>
  <c r="D1642" i="3" s="1"/>
  <c r="M1642" i="3" s="1"/>
  <c r="I1641" i="3" l="1"/>
  <c r="J1641" i="3"/>
  <c r="K1641" i="3" s="1"/>
  <c r="L1641" i="3" s="1"/>
  <c r="N1641" i="3" s="1"/>
  <c r="E1642" i="3"/>
  <c r="G1642" i="3" s="1"/>
  <c r="D1643" i="3" s="1"/>
  <c r="M1643" i="3" s="1"/>
  <c r="F1642" i="3"/>
  <c r="C1643" i="3" s="1"/>
  <c r="H1642" i="3"/>
  <c r="I1642" i="3" l="1"/>
  <c r="J1642" i="3"/>
  <c r="K1642" i="3" s="1"/>
  <c r="L1642" i="3" s="1"/>
  <c r="N1642" i="3" s="1"/>
  <c r="E1643" i="3"/>
  <c r="G1643" i="3" s="1"/>
  <c r="D1644" i="3" s="1"/>
  <c r="M1644" i="3" s="1"/>
  <c r="H1643" i="3"/>
  <c r="F1643" i="3"/>
  <c r="C1644" i="3" s="1"/>
  <c r="E1644" i="3" l="1"/>
  <c r="G1644" i="3" s="1"/>
  <c r="D1645" i="3" s="1"/>
  <c r="M1645" i="3" s="1"/>
  <c r="F1644" i="3"/>
  <c r="C1645" i="3" s="1"/>
  <c r="H1644" i="3"/>
  <c r="I1643" i="3"/>
  <c r="J1643" i="3"/>
  <c r="K1643" i="3" s="1"/>
  <c r="L1643" i="3" s="1"/>
  <c r="N1643" i="3" s="1"/>
  <c r="H1645" i="3" l="1"/>
  <c r="E1645" i="3"/>
  <c r="G1645" i="3" s="1"/>
  <c r="D1646" i="3" s="1"/>
  <c r="M1646" i="3" s="1"/>
  <c r="F1645" i="3"/>
  <c r="C1646" i="3" s="1"/>
  <c r="I1644" i="3"/>
  <c r="J1644" i="3"/>
  <c r="K1644" i="3" s="1"/>
  <c r="L1644" i="3" s="1"/>
  <c r="N1644" i="3" s="1"/>
  <c r="H1646" i="3" l="1"/>
  <c r="F1646" i="3"/>
  <c r="C1647" i="3" s="1"/>
  <c r="E1646" i="3"/>
  <c r="G1646" i="3" s="1"/>
  <c r="D1647" i="3" s="1"/>
  <c r="M1647" i="3" s="1"/>
  <c r="J1645" i="3"/>
  <c r="K1645" i="3" s="1"/>
  <c r="L1645" i="3" s="1"/>
  <c r="N1645" i="3" s="1"/>
  <c r="I1645" i="3"/>
  <c r="F1647" i="3" l="1"/>
  <c r="C1648" i="3" s="1"/>
  <c r="E1647" i="3"/>
  <c r="G1647" i="3" s="1"/>
  <c r="D1648" i="3" s="1"/>
  <c r="M1648" i="3" s="1"/>
  <c r="H1647" i="3"/>
  <c r="I1646" i="3"/>
  <c r="J1646" i="3"/>
  <c r="K1646" i="3" s="1"/>
  <c r="L1646" i="3" s="1"/>
  <c r="N1646" i="3" s="1"/>
  <c r="I1647" i="3" l="1"/>
  <c r="J1647" i="3"/>
  <c r="K1647" i="3" s="1"/>
  <c r="L1647" i="3" s="1"/>
  <c r="N1647" i="3" s="1"/>
  <c r="H1648" i="3"/>
  <c r="E1648" i="3"/>
  <c r="G1648" i="3" s="1"/>
  <c r="D1649" i="3" s="1"/>
  <c r="M1649" i="3" s="1"/>
  <c r="F1648" i="3"/>
  <c r="C1649" i="3" s="1"/>
  <c r="E1649" i="3" l="1"/>
  <c r="G1649" i="3" s="1"/>
  <c r="D1650" i="3" s="1"/>
  <c r="M1650" i="3" s="1"/>
  <c r="F1649" i="3"/>
  <c r="C1650" i="3" s="1"/>
  <c r="H1649" i="3"/>
  <c r="J1648" i="3"/>
  <c r="K1648" i="3" s="1"/>
  <c r="L1648" i="3" s="1"/>
  <c r="N1648" i="3" s="1"/>
  <c r="I1648" i="3"/>
  <c r="E1650" i="3" l="1"/>
  <c r="G1650" i="3" s="1"/>
  <c r="D1651" i="3" s="1"/>
  <c r="M1651" i="3" s="1"/>
  <c r="F1650" i="3"/>
  <c r="C1651" i="3" s="1"/>
  <c r="H1650" i="3"/>
  <c r="I1649" i="3"/>
  <c r="J1649" i="3"/>
  <c r="K1649" i="3" s="1"/>
  <c r="L1649" i="3" s="1"/>
  <c r="N1649" i="3" s="1"/>
  <c r="J1650" i="3" l="1"/>
  <c r="K1650" i="3" s="1"/>
  <c r="L1650" i="3" s="1"/>
  <c r="N1650" i="3" s="1"/>
  <c r="I1650" i="3"/>
  <c r="H1651" i="3"/>
  <c r="E1651" i="3"/>
  <c r="G1651" i="3" s="1"/>
  <c r="D1652" i="3" s="1"/>
  <c r="M1652" i="3" s="1"/>
  <c r="F1651" i="3"/>
  <c r="C1652" i="3" s="1"/>
  <c r="H1652" i="3" l="1"/>
  <c r="E1652" i="3"/>
  <c r="G1652" i="3" s="1"/>
  <c r="D1653" i="3" s="1"/>
  <c r="M1653" i="3" s="1"/>
  <c r="F1652" i="3"/>
  <c r="C1653" i="3" s="1"/>
  <c r="I1651" i="3"/>
  <c r="J1651" i="3"/>
  <c r="K1651" i="3" s="1"/>
  <c r="L1651" i="3" s="1"/>
  <c r="N1651" i="3" s="1"/>
  <c r="H1653" i="3" l="1"/>
  <c r="F1653" i="3"/>
  <c r="C1654" i="3" s="1"/>
  <c r="E1653" i="3"/>
  <c r="G1653" i="3" s="1"/>
  <c r="D1654" i="3" s="1"/>
  <c r="M1654" i="3" s="1"/>
  <c r="I1652" i="3"/>
  <c r="J1652" i="3"/>
  <c r="K1652" i="3" s="1"/>
  <c r="L1652" i="3" s="1"/>
  <c r="N1652" i="3" s="1"/>
  <c r="E1654" i="3" l="1"/>
  <c r="G1654" i="3" s="1"/>
  <c r="D1655" i="3" s="1"/>
  <c r="M1655" i="3" s="1"/>
  <c r="H1654" i="3"/>
  <c r="F1654" i="3"/>
  <c r="C1655" i="3" s="1"/>
  <c r="J1653" i="3"/>
  <c r="K1653" i="3" s="1"/>
  <c r="L1653" i="3" s="1"/>
  <c r="N1653" i="3" s="1"/>
  <c r="I1653" i="3"/>
  <c r="I1654" i="3" l="1"/>
  <c r="J1654" i="3"/>
  <c r="K1654" i="3" s="1"/>
  <c r="L1654" i="3" s="1"/>
  <c r="N1654" i="3" s="1"/>
  <c r="E1655" i="3"/>
  <c r="G1655" i="3" s="1"/>
  <c r="D1656" i="3" s="1"/>
  <c r="M1656" i="3" s="1"/>
  <c r="H1655" i="3"/>
  <c r="F1655" i="3"/>
  <c r="C1656" i="3" s="1"/>
  <c r="E1656" i="3" l="1"/>
  <c r="G1656" i="3" s="1"/>
  <c r="D1657" i="3" s="1"/>
  <c r="M1657" i="3" s="1"/>
  <c r="F1656" i="3"/>
  <c r="C1657" i="3" s="1"/>
  <c r="H1656" i="3"/>
  <c r="J1655" i="3"/>
  <c r="K1655" i="3" s="1"/>
  <c r="L1655" i="3" s="1"/>
  <c r="N1655" i="3" s="1"/>
  <c r="I1655" i="3"/>
  <c r="I1656" i="3" l="1"/>
  <c r="J1656" i="3"/>
  <c r="K1656" i="3" s="1"/>
  <c r="L1656" i="3" s="1"/>
  <c r="N1656" i="3" s="1"/>
  <c r="E1657" i="3"/>
  <c r="G1657" i="3" s="1"/>
  <c r="D1658" i="3" s="1"/>
  <c r="M1658" i="3" s="1"/>
  <c r="F1657" i="3"/>
  <c r="C1658" i="3" s="1"/>
  <c r="H1657" i="3"/>
  <c r="I1657" i="3" l="1"/>
  <c r="J1657" i="3"/>
  <c r="K1657" i="3" s="1"/>
  <c r="L1657" i="3" s="1"/>
  <c r="N1657" i="3" s="1"/>
  <c r="E1658" i="3"/>
  <c r="G1658" i="3" s="1"/>
  <c r="D1659" i="3" s="1"/>
  <c r="M1659" i="3" s="1"/>
  <c r="F1658" i="3"/>
  <c r="C1659" i="3" s="1"/>
  <c r="H1658" i="3"/>
  <c r="J1658" i="3" l="1"/>
  <c r="K1658" i="3" s="1"/>
  <c r="L1658" i="3" s="1"/>
  <c r="N1658" i="3" s="1"/>
  <c r="I1658" i="3"/>
  <c r="E1659" i="3"/>
  <c r="G1659" i="3" s="1"/>
  <c r="D1660" i="3" s="1"/>
  <c r="M1660" i="3" s="1"/>
  <c r="H1659" i="3"/>
  <c r="F1659" i="3"/>
  <c r="C1660" i="3" s="1"/>
  <c r="F1660" i="3" l="1"/>
  <c r="C1661" i="3" s="1"/>
  <c r="H1660" i="3"/>
  <c r="E1660" i="3"/>
  <c r="G1660" i="3" s="1"/>
  <c r="D1661" i="3" s="1"/>
  <c r="M1661" i="3" s="1"/>
  <c r="I1659" i="3"/>
  <c r="J1659" i="3"/>
  <c r="K1659" i="3" s="1"/>
  <c r="L1659" i="3" s="1"/>
  <c r="N1659" i="3" s="1"/>
  <c r="J1660" i="3" l="1"/>
  <c r="K1660" i="3" s="1"/>
  <c r="L1660" i="3" s="1"/>
  <c r="N1660" i="3" s="1"/>
  <c r="I1660" i="3"/>
  <c r="E1661" i="3"/>
  <c r="G1661" i="3" s="1"/>
  <c r="D1662" i="3" s="1"/>
  <c r="M1662" i="3" s="1"/>
  <c r="F1661" i="3"/>
  <c r="C1662" i="3" s="1"/>
  <c r="H1661" i="3"/>
  <c r="I1661" i="3" l="1"/>
  <c r="J1661" i="3"/>
  <c r="K1661" i="3" s="1"/>
  <c r="L1661" i="3" s="1"/>
  <c r="N1661" i="3" s="1"/>
  <c r="E1662" i="3"/>
  <c r="G1662" i="3" s="1"/>
  <c r="D1663" i="3" s="1"/>
  <c r="M1663" i="3" s="1"/>
  <c r="F1662" i="3"/>
  <c r="C1663" i="3" s="1"/>
  <c r="H1662" i="3"/>
  <c r="F1663" i="3" l="1"/>
  <c r="C1664" i="3" s="1"/>
  <c r="H1663" i="3"/>
  <c r="E1663" i="3"/>
  <c r="G1663" i="3" s="1"/>
  <c r="D1664" i="3" s="1"/>
  <c r="M1664" i="3" s="1"/>
  <c r="I1662" i="3"/>
  <c r="J1662" i="3"/>
  <c r="K1662" i="3" s="1"/>
  <c r="L1662" i="3" s="1"/>
  <c r="N1662" i="3" s="1"/>
  <c r="I1663" i="3" l="1"/>
  <c r="J1663" i="3"/>
  <c r="K1663" i="3" s="1"/>
  <c r="L1663" i="3" s="1"/>
  <c r="N1663" i="3" s="1"/>
  <c r="F1664" i="3"/>
  <c r="C1665" i="3" s="1"/>
  <c r="E1664" i="3"/>
  <c r="G1664" i="3" s="1"/>
  <c r="D1665" i="3" s="1"/>
  <c r="M1665" i="3" s="1"/>
  <c r="H1664" i="3"/>
  <c r="I1664" i="3" l="1"/>
  <c r="J1664" i="3"/>
  <c r="K1664" i="3" s="1"/>
  <c r="L1664" i="3" s="1"/>
  <c r="N1664" i="3" s="1"/>
  <c r="F1665" i="3"/>
  <c r="C1666" i="3" s="1"/>
  <c r="E1665" i="3"/>
  <c r="G1665" i="3" s="1"/>
  <c r="D1666" i="3" s="1"/>
  <c r="M1666" i="3" s="1"/>
  <c r="H1665" i="3"/>
  <c r="J1665" i="3" l="1"/>
  <c r="K1665" i="3" s="1"/>
  <c r="L1665" i="3" s="1"/>
  <c r="N1665" i="3" s="1"/>
  <c r="I1665" i="3"/>
  <c r="E1666" i="3"/>
  <c r="G1666" i="3" s="1"/>
  <c r="D1667" i="3" s="1"/>
  <c r="M1667" i="3" s="1"/>
  <c r="H1666" i="3"/>
  <c r="F1666" i="3"/>
  <c r="C1667" i="3" s="1"/>
  <c r="I1666" i="3" l="1"/>
  <c r="J1666" i="3"/>
  <c r="K1666" i="3" s="1"/>
  <c r="L1666" i="3" s="1"/>
  <c r="N1666" i="3" s="1"/>
  <c r="E1667" i="3"/>
  <c r="G1667" i="3" s="1"/>
  <c r="D1668" i="3" s="1"/>
  <c r="M1668" i="3" s="1"/>
  <c r="F1667" i="3"/>
  <c r="C1668" i="3" s="1"/>
  <c r="H1667" i="3"/>
  <c r="J1667" i="3" l="1"/>
  <c r="K1667" i="3" s="1"/>
  <c r="L1667" i="3" s="1"/>
  <c r="N1667" i="3" s="1"/>
  <c r="I1667" i="3"/>
  <c r="H1668" i="3"/>
  <c r="F1668" i="3"/>
  <c r="C1669" i="3" s="1"/>
  <c r="E1668" i="3"/>
  <c r="G1668" i="3" s="1"/>
  <c r="D1669" i="3" s="1"/>
  <c r="M1669" i="3" s="1"/>
  <c r="E1669" i="3" l="1"/>
  <c r="G1669" i="3" s="1"/>
  <c r="D1670" i="3" s="1"/>
  <c r="M1670" i="3" s="1"/>
  <c r="F1669" i="3"/>
  <c r="C1670" i="3" s="1"/>
  <c r="H1669" i="3"/>
  <c r="J1668" i="3"/>
  <c r="K1668" i="3" s="1"/>
  <c r="L1668" i="3" s="1"/>
  <c r="N1668" i="3" s="1"/>
  <c r="I1668" i="3"/>
  <c r="I1669" i="3" l="1"/>
  <c r="J1669" i="3"/>
  <c r="K1669" i="3" s="1"/>
  <c r="L1669" i="3" s="1"/>
  <c r="N1669" i="3" s="1"/>
  <c r="F1670" i="3"/>
  <c r="C1671" i="3" s="1"/>
  <c r="H1670" i="3"/>
  <c r="E1670" i="3"/>
  <c r="G1670" i="3" s="1"/>
  <c r="D1671" i="3" s="1"/>
  <c r="M1671" i="3" s="1"/>
  <c r="H1671" i="3" l="1"/>
  <c r="E1671" i="3"/>
  <c r="G1671" i="3" s="1"/>
  <c r="D1672" i="3" s="1"/>
  <c r="M1672" i="3" s="1"/>
  <c r="F1671" i="3"/>
  <c r="C1672" i="3" s="1"/>
  <c r="I1670" i="3"/>
  <c r="J1670" i="3"/>
  <c r="K1670" i="3" s="1"/>
  <c r="L1670" i="3" s="1"/>
  <c r="N1670" i="3" s="1"/>
  <c r="E1672" i="3" l="1"/>
  <c r="G1672" i="3" s="1"/>
  <c r="D1673" i="3" s="1"/>
  <c r="M1673" i="3" s="1"/>
  <c r="H1672" i="3"/>
  <c r="F1672" i="3"/>
  <c r="C1673" i="3" s="1"/>
  <c r="I1671" i="3"/>
  <c r="J1671" i="3"/>
  <c r="K1671" i="3" s="1"/>
  <c r="L1671" i="3" s="1"/>
  <c r="N1671" i="3" s="1"/>
  <c r="E1673" i="3" l="1"/>
  <c r="G1673" i="3" s="1"/>
  <c r="D1674" i="3" s="1"/>
  <c r="M1674" i="3" s="1"/>
  <c r="F1673" i="3"/>
  <c r="C1674" i="3" s="1"/>
  <c r="H1673" i="3"/>
  <c r="I1672" i="3"/>
  <c r="J1672" i="3"/>
  <c r="K1672" i="3" s="1"/>
  <c r="L1672" i="3" s="1"/>
  <c r="N1672" i="3" s="1"/>
  <c r="I1673" i="3" l="1"/>
  <c r="J1673" i="3"/>
  <c r="K1673" i="3" s="1"/>
  <c r="L1673" i="3" s="1"/>
  <c r="N1673" i="3" s="1"/>
  <c r="E1674" i="3"/>
  <c r="G1674" i="3" s="1"/>
  <c r="D1675" i="3" s="1"/>
  <c r="M1675" i="3" s="1"/>
  <c r="H1674" i="3"/>
  <c r="F1674" i="3"/>
  <c r="C1675" i="3" s="1"/>
  <c r="F1675" i="3" l="1"/>
  <c r="C1676" i="3" s="1"/>
  <c r="H1675" i="3"/>
  <c r="E1675" i="3"/>
  <c r="G1675" i="3" s="1"/>
  <c r="D1676" i="3" s="1"/>
  <c r="M1676" i="3" s="1"/>
  <c r="I1674" i="3"/>
  <c r="J1674" i="3"/>
  <c r="K1674" i="3" s="1"/>
  <c r="L1674" i="3" s="1"/>
  <c r="N1674" i="3" s="1"/>
  <c r="I1675" i="3" l="1"/>
  <c r="J1675" i="3"/>
  <c r="K1675" i="3" s="1"/>
  <c r="L1675" i="3" s="1"/>
  <c r="N1675" i="3" s="1"/>
  <c r="F1676" i="3"/>
  <c r="C1677" i="3" s="1"/>
  <c r="E1676" i="3"/>
  <c r="G1676" i="3" s="1"/>
  <c r="D1677" i="3" s="1"/>
  <c r="M1677" i="3" s="1"/>
  <c r="H1676" i="3"/>
  <c r="E1677" i="3" l="1"/>
  <c r="G1677" i="3" s="1"/>
  <c r="D1678" i="3" s="1"/>
  <c r="M1678" i="3" s="1"/>
  <c r="F1677" i="3"/>
  <c r="C1678" i="3" s="1"/>
  <c r="H1677" i="3"/>
  <c r="I1676" i="3"/>
  <c r="J1676" i="3"/>
  <c r="K1676" i="3" s="1"/>
  <c r="L1676" i="3" s="1"/>
  <c r="N1676" i="3" s="1"/>
  <c r="J1677" i="3" l="1"/>
  <c r="K1677" i="3" s="1"/>
  <c r="L1677" i="3" s="1"/>
  <c r="N1677" i="3" s="1"/>
  <c r="I1677" i="3"/>
  <c r="F1678" i="3"/>
  <c r="C1679" i="3" s="1"/>
  <c r="H1678" i="3"/>
  <c r="E1678" i="3"/>
  <c r="G1678" i="3" s="1"/>
  <c r="D1679" i="3" s="1"/>
  <c r="M1679" i="3" s="1"/>
  <c r="I1678" i="3" l="1"/>
  <c r="J1678" i="3"/>
  <c r="K1678" i="3" s="1"/>
  <c r="L1678" i="3" s="1"/>
  <c r="N1678" i="3" s="1"/>
  <c r="H1679" i="3"/>
  <c r="F1679" i="3"/>
  <c r="C1680" i="3" s="1"/>
  <c r="E1679" i="3"/>
  <c r="G1679" i="3" s="1"/>
  <c r="D1680" i="3" s="1"/>
  <c r="M1680" i="3" s="1"/>
  <c r="F1680" i="3" l="1"/>
  <c r="C1681" i="3" s="1"/>
  <c r="H1680" i="3"/>
  <c r="E1680" i="3"/>
  <c r="G1680" i="3" s="1"/>
  <c r="D1681" i="3" s="1"/>
  <c r="M1681" i="3" s="1"/>
  <c r="I1679" i="3"/>
  <c r="J1679" i="3"/>
  <c r="K1679" i="3" s="1"/>
  <c r="L1679" i="3" s="1"/>
  <c r="N1679" i="3" s="1"/>
  <c r="I1680" i="3" l="1"/>
  <c r="J1680" i="3"/>
  <c r="K1680" i="3" s="1"/>
  <c r="L1680" i="3" s="1"/>
  <c r="N1680" i="3" s="1"/>
  <c r="H1681" i="3"/>
  <c r="E1681" i="3"/>
  <c r="G1681" i="3" s="1"/>
  <c r="D1682" i="3" s="1"/>
  <c r="M1682" i="3" s="1"/>
  <c r="F1681" i="3"/>
  <c r="C1682" i="3" s="1"/>
  <c r="F1682" i="3" l="1"/>
  <c r="C1683" i="3" s="1"/>
  <c r="E1682" i="3"/>
  <c r="G1682" i="3" s="1"/>
  <c r="D1683" i="3" s="1"/>
  <c r="M1683" i="3" s="1"/>
  <c r="H1682" i="3"/>
  <c r="J1681" i="3"/>
  <c r="K1681" i="3" s="1"/>
  <c r="L1681" i="3" s="1"/>
  <c r="N1681" i="3" s="1"/>
  <c r="I1681" i="3"/>
  <c r="J1682" i="3" l="1"/>
  <c r="K1682" i="3" s="1"/>
  <c r="L1682" i="3" s="1"/>
  <c r="N1682" i="3" s="1"/>
  <c r="I1682" i="3"/>
  <c r="E1683" i="3"/>
  <c r="G1683" i="3" s="1"/>
  <c r="D1684" i="3" s="1"/>
  <c r="M1684" i="3" s="1"/>
  <c r="F1683" i="3"/>
  <c r="C1684" i="3" s="1"/>
  <c r="H1683" i="3"/>
  <c r="J1683" i="3" l="1"/>
  <c r="K1683" i="3" s="1"/>
  <c r="L1683" i="3" s="1"/>
  <c r="N1683" i="3" s="1"/>
  <c r="I1683" i="3"/>
  <c r="E1684" i="3"/>
  <c r="G1684" i="3" s="1"/>
  <c r="D1685" i="3" s="1"/>
  <c r="M1685" i="3" s="1"/>
  <c r="F1684" i="3"/>
  <c r="C1685" i="3" s="1"/>
  <c r="H1684" i="3"/>
  <c r="I1684" i="3" l="1"/>
  <c r="J1684" i="3"/>
  <c r="K1684" i="3" s="1"/>
  <c r="L1684" i="3" s="1"/>
  <c r="N1684" i="3" s="1"/>
  <c r="E1685" i="3"/>
  <c r="G1685" i="3" s="1"/>
  <c r="D1686" i="3" s="1"/>
  <c r="M1686" i="3" s="1"/>
  <c r="F1685" i="3"/>
  <c r="C1686" i="3" s="1"/>
  <c r="H1685" i="3"/>
  <c r="I1685" i="3" l="1"/>
  <c r="J1685" i="3"/>
  <c r="K1685" i="3" s="1"/>
  <c r="L1685" i="3" s="1"/>
  <c r="N1685" i="3" s="1"/>
  <c r="E1686" i="3"/>
  <c r="G1686" i="3" s="1"/>
  <c r="D1687" i="3" s="1"/>
  <c r="M1687" i="3" s="1"/>
  <c r="H1686" i="3"/>
  <c r="F1686" i="3"/>
  <c r="C1687" i="3" s="1"/>
  <c r="F1687" i="3" l="1"/>
  <c r="C1688" i="3" s="1"/>
  <c r="E1687" i="3"/>
  <c r="G1687" i="3" s="1"/>
  <c r="D1688" i="3" s="1"/>
  <c r="H1687" i="3"/>
  <c r="I1686" i="3"/>
  <c r="J1686" i="3"/>
  <c r="K1686" i="3" s="1"/>
  <c r="L1686" i="3" s="1"/>
  <c r="N1686" i="3" s="1"/>
  <c r="J1687" i="3" l="1"/>
  <c r="K1687" i="3" s="1"/>
  <c r="L1687" i="3" s="1"/>
  <c r="N1687" i="3" s="1"/>
  <c r="I1687" i="3"/>
  <c r="M1688" i="3"/>
  <c r="E1688" i="3"/>
  <c r="G1688" i="3" s="1"/>
  <c r="D1689" i="3" s="1"/>
  <c r="F1688" i="3"/>
  <c r="C1689" i="3" s="1"/>
  <c r="H1688" i="3"/>
  <c r="M1689" i="3" l="1"/>
  <c r="I1688" i="3"/>
  <c r="J1688" i="3"/>
  <c r="K1688" i="3" s="1"/>
  <c r="L1688" i="3" s="1"/>
  <c r="N1688" i="3" s="1"/>
  <c r="E1689" i="3"/>
  <c r="G1689" i="3" s="1"/>
  <c r="D1690" i="3" s="1"/>
  <c r="M1690" i="3" s="1"/>
  <c r="H1689" i="3"/>
  <c r="F1689" i="3"/>
  <c r="C1690" i="3" s="1"/>
  <c r="E1690" i="3" l="1"/>
  <c r="G1690" i="3" s="1"/>
  <c r="D1691" i="3" s="1"/>
  <c r="M1691" i="3" s="1"/>
  <c r="H1690" i="3"/>
  <c r="F1690" i="3"/>
  <c r="C1691" i="3" s="1"/>
  <c r="I1689" i="3"/>
  <c r="J1689" i="3"/>
  <c r="K1689" i="3" s="1"/>
  <c r="L1689" i="3" s="1"/>
  <c r="N1689" i="3" s="1"/>
  <c r="H1691" i="3" l="1"/>
  <c r="E1691" i="3"/>
  <c r="G1691" i="3" s="1"/>
  <c r="D1692" i="3" s="1"/>
  <c r="M1692" i="3" s="1"/>
  <c r="F1691" i="3"/>
  <c r="C1692" i="3" s="1"/>
  <c r="I1690" i="3"/>
  <c r="J1690" i="3"/>
  <c r="K1690" i="3" s="1"/>
  <c r="L1690" i="3" s="1"/>
  <c r="N1690" i="3" s="1"/>
  <c r="E1692" i="3" l="1"/>
  <c r="G1692" i="3" s="1"/>
  <c r="D1693" i="3" s="1"/>
  <c r="M1693" i="3" s="1"/>
  <c r="F1692" i="3"/>
  <c r="C1693" i="3" s="1"/>
  <c r="H1692" i="3"/>
  <c r="J1691" i="3"/>
  <c r="K1691" i="3" s="1"/>
  <c r="L1691" i="3" s="1"/>
  <c r="N1691" i="3" s="1"/>
  <c r="I1691" i="3"/>
  <c r="I1692" i="3" l="1"/>
  <c r="J1692" i="3"/>
  <c r="K1692" i="3" s="1"/>
  <c r="L1692" i="3" s="1"/>
  <c r="N1692" i="3" s="1"/>
  <c r="H1693" i="3"/>
  <c r="E1693" i="3"/>
  <c r="G1693" i="3" s="1"/>
  <c r="D1694" i="3" s="1"/>
  <c r="M1694" i="3" s="1"/>
  <c r="F1693" i="3"/>
  <c r="C1694" i="3" s="1"/>
  <c r="E1694" i="3" l="1"/>
  <c r="G1694" i="3" s="1"/>
  <c r="D1695" i="3" s="1"/>
  <c r="M1695" i="3" s="1"/>
  <c r="F1694" i="3"/>
  <c r="C1695" i="3" s="1"/>
  <c r="H1694" i="3"/>
  <c r="J1693" i="3"/>
  <c r="K1693" i="3" s="1"/>
  <c r="L1693" i="3" s="1"/>
  <c r="N1693" i="3" s="1"/>
  <c r="I1693" i="3"/>
  <c r="I1694" i="3" l="1"/>
  <c r="J1694" i="3"/>
  <c r="K1694" i="3" s="1"/>
  <c r="L1694" i="3" s="1"/>
  <c r="N1694" i="3" s="1"/>
  <c r="F1695" i="3"/>
  <c r="C1696" i="3" s="1"/>
  <c r="H1695" i="3"/>
  <c r="E1695" i="3"/>
  <c r="G1695" i="3" s="1"/>
  <c r="D1696" i="3" s="1"/>
  <c r="M1696" i="3" s="1"/>
  <c r="I1695" i="3" l="1"/>
  <c r="J1695" i="3"/>
  <c r="K1695" i="3" s="1"/>
  <c r="L1695" i="3" s="1"/>
  <c r="N1695" i="3" s="1"/>
  <c r="H1696" i="3"/>
  <c r="E1696" i="3"/>
  <c r="G1696" i="3" s="1"/>
  <c r="D1697" i="3" s="1"/>
  <c r="M1697" i="3" s="1"/>
  <c r="F1696" i="3"/>
  <c r="C1697" i="3" s="1"/>
  <c r="H1697" i="3" l="1"/>
  <c r="E1697" i="3"/>
  <c r="G1697" i="3" s="1"/>
  <c r="D1698" i="3" s="1"/>
  <c r="M1698" i="3" s="1"/>
  <c r="F1697" i="3"/>
  <c r="C1698" i="3" s="1"/>
  <c r="I1696" i="3"/>
  <c r="J1696" i="3"/>
  <c r="K1696" i="3" s="1"/>
  <c r="L1696" i="3" s="1"/>
  <c r="N1696" i="3" s="1"/>
  <c r="F1698" i="3" l="1"/>
  <c r="C1699" i="3" s="1"/>
  <c r="H1698" i="3"/>
  <c r="E1698" i="3"/>
  <c r="G1698" i="3" s="1"/>
  <c r="D1699" i="3" s="1"/>
  <c r="M1699" i="3" s="1"/>
  <c r="J1697" i="3"/>
  <c r="K1697" i="3" s="1"/>
  <c r="L1697" i="3" s="1"/>
  <c r="N1697" i="3" s="1"/>
  <c r="I1697" i="3"/>
  <c r="J1698" i="3" l="1"/>
  <c r="K1698" i="3" s="1"/>
  <c r="L1698" i="3" s="1"/>
  <c r="N1698" i="3" s="1"/>
  <c r="I1698" i="3"/>
  <c r="F1699" i="3"/>
  <c r="C1700" i="3" s="1"/>
  <c r="H1699" i="3"/>
  <c r="E1699" i="3"/>
  <c r="G1699" i="3" s="1"/>
  <c r="D1700" i="3" s="1"/>
  <c r="M1700" i="3" s="1"/>
  <c r="J1699" i="3" l="1"/>
  <c r="K1699" i="3" s="1"/>
  <c r="L1699" i="3" s="1"/>
  <c r="N1699" i="3" s="1"/>
  <c r="I1699" i="3"/>
  <c r="F1700" i="3"/>
  <c r="C1701" i="3" s="1"/>
  <c r="E1700" i="3"/>
  <c r="G1700" i="3" s="1"/>
  <c r="D1701" i="3" s="1"/>
  <c r="M1701" i="3" s="1"/>
  <c r="H1700" i="3"/>
  <c r="I1700" i="3" l="1"/>
  <c r="J1700" i="3"/>
  <c r="K1700" i="3" s="1"/>
  <c r="L1700" i="3" s="1"/>
  <c r="N1700" i="3" s="1"/>
  <c r="E1701" i="3"/>
  <c r="G1701" i="3" s="1"/>
  <c r="D1702" i="3" s="1"/>
  <c r="M1702" i="3" s="1"/>
  <c r="F1701" i="3"/>
  <c r="C1702" i="3" s="1"/>
  <c r="H1701" i="3"/>
  <c r="I1701" i="3" l="1"/>
  <c r="J1701" i="3"/>
  <c r="K1701" i="3" s="1"/>
  <c r="L1701" i="3" s="1"/>
  <c r="N1701" i="3" s="1"/>
  <c r="E1702" i="3"/>
  <c r="G1702" i="3" s="1"/>
  <c r="D1703" i="3" s="1"/>
  <c r="M1703" i="3" s="1"/>
  <c r="F1702" i="3"/>
  <c r="C1703" i="3" s="1"/>
  <c r="H1702" i="3"/>
  <c r="I1702" i="3" l="1"/>
  <c r="J1702" i="3"/>
  <c r="K1702" i="3" s="1"/>
  <c r="L1702" i="3" s="1"/>
  <c r="N1702" i="3" s="1"/>
  <c r="E1703" i="3"/>
  <c r="G1703" i="3" s="1"/>
  <c r="D1704" i="3" s="1"/>
  <c r="M1704" i="3" s="1"/>
  <c r="H1703" i="3"/>
  <c r="F1703" i="3"/>
  <c r="C1704" i="3" s="1"/>
  <c r="J1703" i="3" l="1"/>
  <c r="K1703" i="3" s="1"/>
  <c r="L1703" i="3" s="1"/>
  <c r="N1703" i="3" s="1"/>
  <c r="I1703" i="3"/>
  <c r="H1704" i="3"/>
  <c r="F1704" i="3"/>
  <c r="C1705" i="3" s="1"/>
  <c r="E1704" i="3"/>
  <c r="G1704" i="3" s="1"/>
  <c r="D1705" i="3" s="1"/>
  <c r="M1705" i="3" s="1"/>
  <c r="F1705" i="3" l="1"/>
  <c r="C1706" i="3" s="1"/>
  <c r="E1705" i="3"/>
  <c r="G1705" i="3" s="1"/>
  <c r="D1706" i="3" s="1"/>
  <c r="M1706" i="3" s="1"/>
  <c r="H1705" i="3"/>
  <c r="I1704" i="3"/>
  <c r="J1704" i="3"/>
  <c r="K1704" i="3" s="1"/>
  <c r="L1704" i="3" s="1"/>
  <c r="N1704" i="3" s="1"/>
  <c r="I1705" i="3" l="1"/>
  <c r="J1705" i="3"/>
  <c r="K1705" i="3" s="1"/>
  <c r="L1705" i="3" s="1"/>
  <c r="N1705" i="3" s="1"/>
  <c r="E1706" i="3"/>
  <c r="G1706" i="3" s="1"/>
  <c r="D1707" i="3" s="1"/>
  <c r="M1707" i="3" s="1"/>
  <c r="F1706" i="3"/>
  <c r="C1707" i="3" s="1"/>
  <c r="H1706" i="3"/>
  <c r="J1706" i="3" l="1"/>
  <c r="K1706" i="3" s="1"/>
  <c r="L1706" i="3" s="1"/>
  <c r="N1706" i="3" s="1"/>
  <c r="I1706" i="3"/>
  <c r="E1707" i="3"/>
  <c r="G1707" i="3" s="1"/>
  <c r="D1708" i="3" s="1"/>
  <c r="M1708" i="3" s="1"/>
  <c r="H1707" i="3"/>
  <c r="F1707" i="3"/>
  <c r="C1708" i="3" s="1"/>
  <c r="J1707" i="3" l="1"/>
  <c r="K1707" i="3" s="1"/>
  <c r="L1707" i="3" s="1"/>
  <c r="N1707" i="3" s="1"/>
  <c r="I1707" i="3"/>
  <c r="H1708" i="3"/>
  <c r="E1708" i="3"/>
  <c r="G1708" i="3" s="1"/>
  <c r="D1709" i="3" s="1"/>
  <c r="M1709" i="3" s="1"/>
  <c r="F1708" i="3"/>
  <c r="C1709" i="3" s="1"/>
  <c r="E1709" i="3" l="1"/>
  <c r="G1709" i="3" s="1"/>
  <c r="D1710" i="3" s="1"/>
  <c r="M1710" i="3" s="1"/>
  <c r="F1709" i="3"/>
  <c r="C1710" i="3" s="1"/>
  <c r="H1709" i="3"/>
  <c r="I1708" i="3"/>
  <c r="J1708" i="3"/>
  <c r="K1708" i="3" s="1"/>
  <c r="L1708" i="3" s="1"/>
  <c r="N1708" i="3" s="1"/>
  <c r="J1709" i="3" l="1"/>
  <c r="K1709" i="3" s="1"/>
  <c r="L1709" i="3" s="1"/>
  <c r="N1709" i="3" s="1"/>
  <c r="I1709" i="3"/>
  <c r="H1710" i="3"/>
  <c r="E1710" i="3"/>
  <c r="G1710" i="3" s="1"/>
  <c r="D1711" i="3" s="1"/>
  <c r="M1711" i="3" s="1"/>
  <c r="F1710" i="3"/>
  <c r="C1711" i="3" s="1"/>
  <c r="F1711" i="3" l="1"/>
  <c r="C1712" i="3" s="1"/>
  <c r="H1711" i="3"/>
  <c r="E1711" i="3"/>
  <c r="G1711" i="3" s="1"/>
  <c r="D1712" i="3" s="1"/>
  <c r="M1712" i="3" s="1"/>
  <c r="I1710" i="3"/>
  <c r="J1710" i="3"/>
  <c r="K1710" i="3" s="1"/>
  <c r="L1710" i="3" s="1"/>
  <c r="N1710" i="3" s="1"/>
  <c r="I1711" i="3" l="1"/>
  <c r="J1711" i="3"/>
  <c r="K1711" i="3" s="1"/>
  <c r="L1711" i="3" s="1"/>
  <c r="N1711" i="3" s="1"/>
  <c r="H1712" i="3"/>
  <c r="E1712" i="3"/>
  <c r="G1712" i="3" s="1"/>
  <c r="D1713" i="3" s="1"/>
  <c r="M1713" i="3" s="1"/>
  <c r="F1712" i="3"/>
  <c r="C1713" i="3" s="1"/>
  <c r="E1713" i="3" l="1"/>
  <c r="G1713" i="3" s="1"/>
  <c r="D1714" i="3" s="1"/>
  <c r="M1714" i="3" s="1"/>
  <c r="H1713" i="3"/>
  <c r="F1713" i="3"/>
  <c r="C1714" i="3" s="1"/>
  <c r="I1712" i="3"/>
  <c r="J1712" i="3"/>
  <c r="K1712" i="3" s="1"/>
  <c r="L1712" i="3" s="1"/>
  <c r="N1712" i="3" s="1"/>
  <c r="H1714" i="3" l="1"/>
  <c r="F1714" i="3"/>
  <c r="C1715" i="3" s="1"/>
  <c r="E1714" i="3"/>
  <c r="G1714" i="3" s="1"/>
  <c r="D1715" i="3" s="1"/>
  <c r="M1715" i="3" s="1"/>
  <c r="I1713" i="3"/>
  <c r="J1713" i="3"/>
  <c r="K1713" i="3" s="1"/>
  <c r="L1713" i="3" s="1"/>
  <c r="N1713" i="3" s="1"/>
  <c r="F1715" i="3" l="1"/>
  <c r="C1716" i="3" s="1"/>
  <c r="H1715" i="3"/>
  <c r="E1715" i="3"/>
  <c r="G1715" i="3" s="1"/>
  <c r="D1716" i="3" s="1"/>
  <c r="M1716" i="3" s="1"/>
  <c r="I1714" i="3"/>
  <c r="J1714" i="3"/>
  <c r="K1714" i="3" s="1"/>
  <c r="L1714" i="3" s="1"/>
  <c r="N1714" i="3" s="1"/>
  <c r="J1715" i="3" l="1"/>
  <c r="K1715" i="3" s="1"/>
  <c r="L1715" i="3" s="1"/>
  <c r="N1715" i="3" s="1"/>
  <c r="I1715" i="3"/>
  <c r="H1716" i="3"/>
  <c r="E1716" i="3"/>
  <c r="G1716" i="3" s="1"/>
  <c r="D1717" i="3" s="1"/>
  <c r="M1717" i="3" s="1"/>
  <c r="F1716" i="3"/>
  <c r="C1717" i="3" s="1"/>
  <c r="F1717" i="3" l="1"/>
  <c r="C1718" i="3" s="1"/>
  <c r="H1717" i="3"/>
  <c r="E1717" i="3"/>
  <c r="G1717" i="3" s="1"/>
  <c r="D1718" i="3" s="1"/>
  <c r="M1718" i="3" s="1"/>
  <c r="I1716" i="3"/>
  <c r="J1716" i="3"/>
  <c r="K1716" i="3" s="1"/>
  <c r="L1716" i="3" s="1"/>
  <c r="N1716" i="3" s="1"/>
  <c r="J1717" i="3" l="1"/>
  <c r="K1717" i="3" s="1"/>
  <c r="L1717" i="3" s="1"/>
  <c r="N1717" i="3" s="1"/>
  <c r="I1717" i="3"/>
  <c r="F1718" i="3"/>
  <c r="C1719" i="3" s="1"/>
  <c r="H1718" i="3"/>
  <c r="E1718" i="3"/>
  <c r="G1718" i="3" s="1"/>
  <c r="D1719" i="3" s="1"/>
  <c r="M1719" i="3" s="1"/>
  <c r="F1719" i="3" l="1"/>
  <c r="C1720" i="3" s="1"/>
  <c r="E1719" i="3"/>
  <c r="G1719" i="3" s="1"/>
  <c r="D1720" i="3" s="1"/>
  <c r="M1720" i="3" s="1"/>
  <c r="H1719" i="3"/>
  <c r="J1718" i="3"/>
  <c r="K1718" i="3" s="1"/>
  <c r="L1718" i="3" s="1"/>
  <c r="N1718" i="3" s="1"/>
  <c r="I1718" i="3"/>
  <c r="I1719" i="3" l="1"/>
  <c r="J1719" i="3"/>
  <c r="K1719" i="3" s="1"/>
  <c r="L1719" i="3" s="1"/>
  <c r="N1719" i="3" s="1"/>
  <c r="E1720" i="3"/>
  <c r="G1720" i="3" s="1"/>
  <c r="D1721" i="3" s="1"/>
  <c r="M1721" i="3" s="1"/>
  <c r="F1720" i="3"/>
  <c r="C1721" i="3" s="1"/>
  <c r="H1720" i="3"/>
  <c r="J1720" i="3" l="1"/>
  <c r="K1720" i="3" s="1"/>
  <c r="L1720" i="3" s="1"/>
  <c r="N1720" i="3" s="1"/>
  <c r="I1720" i="3"/>
  <c r="H1721" i="3"/>
  <c r="F1721" i="3"/>
  <c r="C1722" i="3" s="1"/>
  <c r="E1721" i="3"/>
  <c r="G1721" i="3" s="1"/>
  <c r="D1722" i="3" s="1"/>
  <c r="M1722" i="3" s="1"/>
  <c r="E1722" i="3" l="1"/>
  <c r="G1722" i="3" s="1"/>
  <c r="D1723" i="3" s="1"/>
  <c r="M1723" i="3" s="1"/>
  <c r="F1722" i="3"/>
  <c r="C1723" i="3" s="1"/>
  <c r="H1722" i="3"/>
  <c r="J1721" i="3"/>
  <c r="K1721" i="3" s="1"/>
  <c r="L1721" i="3" s="1"/>
  <c r="N1721" i="3" s="1"/>
  <c r="I1721" i="3"/>
  <c r="I1722" i="3" l="1"/>
  <c r="J1722" i="3"/>
  <c r="K1722" i="3" s="1"/>
  <c r="L1722" i="3" s="1"/>
  <c r="N1722" i="3" s="1"/>
  <c r="E1723" i="3"/>
  <c r="G1723" i="3" s="1"/>
  <c r="D1724" i="3" s="1"/>
  <c r="M1724" i="3" s="1"/>
  <c r="H1723" i="3"/>
  <c r="F1723" i="3"/>
  <c r="C1724" i="3" s="1"/>
  <c r="J1723" i="3" l="1"/>
  <c r="K1723" i="3" s="1"/>
  <c r="L1723" i="3" s="1"/>
  <c r="N1723" i="3" s="1"/>
  <c r="I1723" i="3"/>
  <c r="H1724" i="3"/>
  <c r="F1724" i="3"/>
  <c r="C1725" i="3" s="1"/>
  <c r="E1724" i="3"/>
  <c r="G1724" i="3" s="1"/>
  <c r="D1725" i="3" s="1"/>
  <c r="M1725" i="3" s="1"/>
  <c r="I1724" i="3" l="1"/>
  <c r="J1724" i="3"/>
  <c r="K1724" i="3" s="1"/>
  <c r="L1724" i="3" s="1"/>
  <c r="N1724" i="3" s="1"/>
  <c r="F1725" i="3"/>
  <c r="C1726" i="3" s="1"/>
  <c r="H1725" i="3"/>
  <c r="E1725" i="3"/>
  <c r="G1725" i="3" s="1"/>
  <c r="D1726" i="3" s="1"/>
  <c r="M1726" i="3" s="1"/>
  <c r="I1725" i="3" l="1"/>
  <c r="J1725" i="3"/>
  <c r="K1725" i="3" s="1"/>
  <c r="L1725" i="3" s="1"/>
  <c r="N1725" i="3" s="1"/>
  <c r="E1726" i="3"/>
  <c r="G1726" i="3" s="1"/>
  <c r="D1727" i="3" s="1"/>
  <c r="M1727" i="3" s="1"/>
  <c r="H1726" i="3"/>
  <c r="F1726" i="3"/>
  <c r="C1727" i="3" s="1"/>
  <c r="F1727" i="3" l="1"/>
  <c r="C1728" i="3" s="1"/>
  <c r="H1727" i="3"/>
  <c r="E1727" i="3"/>
  <c r="G1727" i="3" s="1"/>
  <c r="D1728" i="3" s="1"/>
  <c r="M1728" i="3" s="1"/>
  <c r="I1726" i="3"/>
  <c r="J1726" i="3"/>
  <c r="K1726" i="3" s="1"/>
  <c r="L1726" i="3" s="1"/>
  <c r="N1726" i="3" s="1"/>
  <c r="J1727" i="3" l="1"/>
  <c r="K1727" i="3" s="1"/>
  <c r="L1727" i="3" s="1"/>
  <c r="N1727" i="3" s="1"/>
  <c r="I1727" i="3"/>
  <c r="F1728" i="3"/>
  <c r="C1729" i="3" s="1"/>
  <c r="H1728" i="3"/>
  <c r="E1728" i="3"/>
  <c r="G1728" i="3" s="1"/>
  <c r="D1729" i="3" s="1"/>
  <c r="M1729" i="3" s="1"/>
  <c r="I1728" i="3" l="1"/>
  <c r="J1728" i="3"/>
  <c r="K1728" i="3" s="1"/>
  <c r="L1728" i="3" s="1"/>
  <c r="N1728" i="3" s="1"/>
  <c r="H1729" i="3"/>
  <c r="E1729" i="3"/>
  <c r="G1729" i="3" s="1"/>
  <c r="D1730" i="3" s="1"/>
  <c r="M1730" i="3" s="1"/>
  <c r="F1729" i="3"/>
  <c r="C1730" i="3" s="1"/>
  <c r="H1730" i="3" l="1"/>
  <c r="F1730" i="3"/>
  <c r="C1731" i="3" s="1"/>
  <c r="E1730" i="3"/>
  <c r="G1730" i="3" s="1"/>
  <c r="D1731" i="3" s="1"/>
  <c r="M1731" i="3" s="1"/>
  <c r="J1729" i="3"/>
  <c r="K1729" i="3" s="1"/>
  <c r="L1729" i="3" s="1"/>
  <c r="N1729" i="3" s="1"/>
  <c r="I1729" i="3"/>
  <c r="F1731" i="3" l="1"/>
  <c r="C1732" i="3" s="1"/>
  <c r="E1731" i="3"/>
  <c r="G1731" i="3" s="1"/>
  <c r="D1732" i="3" s="1"/>
  <c r="M1732" i="3" s="1"/>
  <c r="H1731" i="3"/>
  <c r="I1730" i="3"/>
  <c r="J1730" i="3"/>
  <c r="K1730" i="3" s="1"/>
  <c r="L1730" i="3" s="1"/>
  <c r="N1730" i="3" s="1"/>
  <c r="J1731" i="3" l="1"/>
  <c r="K1731" i="3" s="1"/>
  <c r="L1731" i="3" s="1"/>
  <c r="N1731" i="3" s="1"/>
  <c r="I1731" i="3"/>
  <c r="E1732" i="3"/>
  <c r="G1732" i="3" s="1"/>
  <c r="D1733" i="3" s="1"/>
  <c r="M1733" i="3" s="1"/>
  <c r="F1732" i="3"/>
  <c r="C1733" i="3" s="1"/>
  <c r="H1732" i="3"/>
  <c r="I1732" i="3" l="1"/>
  <c r="J1732" i="3"/>
  <c r="K1732" i="3" s="1"/>
  <c r="L1732" i="3" s="1"/>
  <c r="N1732" i="3" s="1"/>
  <c r="E1733" i="3"/>
  <c r="G1733" i="3" s="1"/>
  <c r="D1734" i="3" s="1"/>
  <c r="M1734" i="3" s="1"/>
  <c r="F1733" i="3"/>
  <c r="C1734" i="3" s="1"/>
  <c r="H1733" i="3"/>
  <c r="J1733" i="3" l="1"/>
  <c r="K1733" i="3" s="1"/>
  <c r="L1733" i="3" s="1"/>
  <c r="N1733" i="3" s="1"/>
  <c r="I1733" i="3"/>
  <c r="H1734" i="3"/>
  <c r="F1734" i="3"/>
  <c r="C1735" i="3" s="1"/>
  <c r="E1734" i="3"/>
  <c r="G1734" i="3" s="1"/>
  <c r="D1735" i="3" s="1"/>
  <c r="M1735" i="3" s="1"/>
  <c r="F1735" i="3" l="1"/>
  <c r="C1736" i="3" s="1"/>
  <c r="E1735" i="3"/>
  <c r="G1735" i="3" s="1"/>
  <c r="D1736" i="3" s="1"/>
  <c r="M1736" i="3" s="1"/>
  <c r="H1735" i="3"/>
  <c r="I1734" i="3"/>
  <c r="J1734" i="3"/>
  <c r="K1734" i="3" s="1"/>
  <c r="L1734" i="3" s="1"/>
  <c r="N1734" i="3" s="1"/>
  <c r="J1735" i="3" l="1"/>
  <c r="K1735" i="3" s="1"/>
  <c r="L1735" i="3" s="1"/>
  <c r="N1735" i="3" s="1"/>
  <c r="I1735" i="3"/>
  <c r="H1736" i="3"/>
  <c r="E1736" i="3"/>
  <c r="G1736" i="3" s="1"/>
  <c r="D1737" i="3" s="1"/>
  <c r="M1737" i="3" s="1"/>
  <c r="F1736" i="3"/>
  <c r="C1737" i="3" s="1"/>
  <c r="E1737" i="3" l="1"/>
  <c r="G1737" i="3" s="1"/>
  <c r="D1738" i="3" s="1"/>
  <c r="M1738" i="3" s="1"/>
  <c r="H1737" i="3"/>
  <c r="F1737" i="3"/>
  <c r="C1738" i="3" s="1"/>
  <c r="J1736" i="3"/>
  <c r="K1736" i="3" s="1"/>
  <c r="L1736" i="3" s="1"/>
  <c r="N1736" i="3" s="1"/>
  <c r="I1736" i="3"/>
  <c r="H1738" i="3" l="1"/>
  <c r="E1738" i="3"/>
  <c r="G1738" i="3" s="1"/>
  <c r="D1739" i="3" s="1"/>
  <c r="M1739" i="3" s="1"/>
  <c r="F1738" i="3"/>
  <c r="C1739" i="3" s="1"/>
  <c r="I1737" i="3"/>
  <c r="J1737" i="3"/>
  <c r="K1737" i="3" s="1"/>
  <c r="L1737" i="3" s="1"/>
  <c r="N1737" i="3" s="1"/>
  <c r="H1739" i="3" l="1"/>
  <c r="E1739" i="3"/>
  <c r="G1739" i="3" s="1"/>
  <c r="D1740" i="3" s="1"/>
  <c r="M1740" i="3" s="1"/>
  <c r="F1739" i="3"/>
  <c r="C1740" i="3" s="1"/>
  <c r="J1738" i="3"/>
  <c r="K1738" i="3" s="1"/>
  <c r="L1738" i="3" s="1"/>
  <c r="N1738" i="3" s="1"/>
  <c r="I1738" i="3"/>
  <c r="E1740" i="3" l="1"/>
  <c r="G1740" i="3" s="1"/>
  <c r="D1741" i="3" s="1"/>
  <c r="M1741" i="3" s="1"/>
  <c r="F1740" i="3"/>
  <c r="C1741" i="3" s="1"/>
  <c r="H1740" i="3"/>
  <c r="I1739" i="3"/>
  <c r="J1739" i="3"/>
  <c r="K1739" i="3" s="1"/>
  <c r="L1739" i="3" s="1"/>
  <c r="N1739" i="3" s="1"/>
  <c r="J1740" i="3" l="1"/>
  <c r="K1740" i="3" s="1"/>
  <c r="L1740" i="3" s="1"/>
  <c r="N1740" i="3" s="1"/>
  <c r="I1740" i="3"/>
  <c r="H1741" i="3"/>
  <c r="E1741" i="3"/>
  <c r="G1741" i="3" s="1"/>
  <c r="D1742" i="3" s="1"/>
  <c r="M1742" i="3" s="1"/>
  <c r="F1741" i="3"/>
  <c r="C1742" i="3" s="1"/>
  <c r="I1741" i="3" l="1"/>
  <c r="J1741" i="3"/>
  <c r="K1741" i="3" s="1"/>
  <c r="L1741" i="3" s="1"/>
  <c r="N1741" i="3" s="1"/>
  <c r="H1742" i="3"/>
  <c r="E1742" i="3"/>
  <c r="G1742" i="3" s="1"/>
  <c r="D1743" i="3" s="1"/>
  <c r="M1743" i="3" s="1"/>
  <c r="F1742" i="3"/>
  <c r="C1743" i="3" s="1"/>
  <c r="F1743" i="3" l="1"/>
  <c r="C1744" i="3" s="1"/>
  <c r="H1743" i="3"/>
  <c r="E1743" i="3"/>
  <c r="G1743" i="3" s="1"/>
  <c r="D1744" i="3" s="1"/>
  <c r="M1744" i="3" s="1"/>
  <c r="I1742" i="3"/>
  <c r="J1742" i="3"/>
  <c r="K1742" i="3" s="1"/>
  <c r="L1742" i="3" s="1"/>
  <c r="N1742" i="3" s="1"/>
  <c r="I1743" i="3" l="1"/>
  <c r="J1743" i="3"/>
  <c r="K1743" i="3" s="1"/>
  <c r="L1743" i="3" s="1"/>
  <c r="N1743" i="3" s="1"/>
  <c r="H1744" i="3"/>
  <c r="E1744" i="3"/>
  <c r="G1744" i="3" s="1"/>
  <c r="D1745" i="3" s="1"/>
  <c r="M1745" i="3" s="1"/>
  <c r="F1744" i="3"/>
  <c r="C1745" i="3" s="1"/>
  <c r="F1745" i="3" l="1"/>
  <c r="C1746" i="3" s="1"/>
  <c r="H1745" i="3"/>
  <c r="E1745" i="3"/>
  <c r="G1745" i="3" s="1"/>
  <c r="D1746" i="3" s="1"/>
  <c r="M1746" i="3" s="1"/>
  <c r="I1744" i="3"/>
  <c r="J1744" i="3"/>
  <c r="K1744" i="3" s="1"/>
  <c r="L1744" i="3" s="1"/>
  <c r="N1744" i="3" s="1"/>
  <c r="J1745" i="3" l="1"/>
  <c r="K1745" i="3" s="1"/>
  <c r="L1745" i="3" s="1"/>
  <c r="N1745" i="3" s="1"/>
  <c r="I1745" i="3"/>
  <c r="H1746" i="3"/>
  <c r="F1746" i="3"/>
  <c r="C1747" i="3" s="1"/>
  <c r="E1746" i="3"/>
  <c r="G1746" i="3" s="1"/>
  <c r="D1747" i="3" s="1"/>
  <c r="M1747" i="3" s="1"/>
  <c r="E1747" i="3" l="1"/>
  <c r="G1747" i="3" s="1"/>
  <c r="D1748" i="3" s="1"/>
  <c r="M1748" i="3" s="1"/>
  <c r="H1747" i="3"/>
  <c r="F1747" i="3"/>
  <c r="C1748" i="3" s="1"/>
  <c r="I1746" i="3"/>
  <c r="J1746" i="3"/>
  <c r="K1746" i="3" s="1"/>
  <c r="L1746" i="3" s="1"/>
  <c r="N1746" i="3" s="1"/>
  <c r="H1748" i="3" l="1"/>
  <c r="F1748" i="3"/>
  <c r="C1749" i="3" s="1"/>
  <c r="E1748" i="3"/>
  <c r="G1748" i="3" s="1"/>
  <c r="D1749" i="3" s="1"/>
  <c r="M1749" i="3" s="1"/>
  <c r="I1747" i="3"/>
  <c r="J1747" i="3"/>
  <c r="K1747" i="3" s="1"/>
  <c r="L1747" i="3" s="1"/>
  <c r="N1747" i="3" s="1"/>
  <c r="E1749" i="3" l="1"/>
  <c r="G1749" i="3" s="1"/>
  <c r="D1750" i="3" s="1"/>
  <c r="M1750" i="3" s="1"/>
  <c r="F1749" i="3"/>
  <c r="C1750" i="3" s="1"/>
  <c r="H1749" i="3"/>
  <c r="J1748" i="3"/>
  <c r="K1748" i="3" s="1"/>
  <c r="L1748" i="3" s="1"/>
  <c r="N1748" i="3" s="1"/>
  <c r="I1748" i="3"/>
  <c r="I1749" i="3" l="1"/>
  <c r="J1749" i="3"/>
  <c r="K1749" i="3" s="1"/>
  <c r="L1749" i="3" s="1"/>
  <c r="N1749" i="3" s="1"/>
  <c r="E1750" i="3"/>
  <c r="G1750" i="3" s="1"/>
  <c r="D1751" i="3" s="1"/>
  <c r="M1751" i="3" s="1"/>
  <c r="F1750" i="3"/>
  <c r="C1751" i="3" s="1"/>
  <c r="H1750" i="3"/>
  <c r="I1750" i="3" l="1"/>
  <c r="J1750" i="3"/>
  <c r="K1750" i="3" s="1"/>
  <c r="L1750" i="3" s="1"/>
  <c r="N1750" i="3" s="1"/>
  <c r="E1751" i="3"/>
  <c r="G1751" i="3" s="1"/>
  <c r="D1752" i="3" s="1"/>
  <c r="M1752" i="3" s="1"/>
  <c r="F1751" i="3"/>
  <c r="C1752" i="3" s="1"/>
  <c r="H1751" i="3"/>
  <c r="J1751" i="3" l="1"/>
  <c r="K1751" i="3" s="1"/>
  <c r="L1751" i="3" s="1"/>
  <c r="N1751" i="3" s="1"/>
  <c r="I1751" i="3"/>
  <c r="E1752" i="3"/>
  <c r="G1752" i="3" s="1"/>
  <c r="D1753" i="3" s="1"/>
  <c r="M1753" i="3" s="1"/>
  <c r="F1752" i="3"/>
  <c r="C1753" i="3" s="1"/>
  <c r="H1752" i="3"/>
  <c r="I1752" i="3" l="1"/>
  <c r="J1752" i="3"/>
  <c r="K1752" i="3" s="1"/>
  <c r="L1752" i="3" s="1"/>
  <c r="N1752" i="3" s="1"/>
  <c r="F1753" i="3"/>
  <c r="C1754" i="3" s="1"/>
  <c r="E1753" i="3"/>
  <c r="G1753" i="3" s="1"/>
  <c r="D1754" i="3" s="1"/>
  <c r="M1754" i="3" s="1"/>
  <c r="H1753" i="3"/>
  <c r="I1753" i="3" l="1"/>
  <c r="J1753" i="3"/>
  <c r="K1753" i="3" s="1"/>
  <c r="L1753" i="3" s="1"/>
  <c r="N1753" i="3" s="1"/>
  <c r="E1754" i="3"/>
  <c r="G1754" i="3" s="1"/>
  <c r="D1755" i="3" s="1"/>
  <c r="M1755" i="3" s="1"/>
  <c r="H1754" i="3"/>
  <c r="F1754" i="3"/>
  <c r="C1755" i="3" s="1"/>
  <c r="H1755" i="3" l="1"/>
  <c r="E1755" i="3"/>
  <c r="G1755" i="3" s="1"/>
  <c r="D1756" i="3" s="1"/>
  <c r="M1756" i="3" s="1"/>
  <c r="F1755" i="3"/>
  <c r="C1756" i="3" s="1"/>
  <c r="J1754" i="3"/>
  <c r="K1754" i="3" s="1"/>
  <c r="L1754" i="3" s="1"/>
  <c r="N1754" i="3" s="1"/>
  <c r="I1754" i="3"/>
  <c r="H1756" i="3" l="1"/>
  <c r="E1756" i="3"/>
  <c r="G1756" i="3" s="1"/>
  <c r="D1757" i="3" s="1"/>
  <c r="M1757" i="3" s="1"/>
  <c r="F1756" i="3"/>
  <c r="C1757" i="3" s="1"/>
  <c r="J1755" i="3"/>
  <c r="K1755" i="3" s="1"/>
  <c r="L1755" i="3" s="1"/>
  <c r="N1755" i="3" s="1"/>
  <c r="I1755" i="3"/>
  <c r="H1757" i="3" l="1"/>
  <c r="F1757" i="3"/>
  <c r="C1758" i="3" s="1"/>
  <c r="E1757" i="3"/>
  <c r="G1757" i="3" s="1"/>
  <c r="D1758" i="3" s="1"/>
  <c r="M1758" i="3" s="1"/>
  <c r="J1756" i="3"/>
  <c r="K1756" i="3" s="1"/>
  <c r="L1756" i="3" s="1"/>
  <c r="N1756" i="3" s="1"/>
  <c r="I1756" i="3"/>
  <c r="E1758" i="3" l="1"/>
  <c r="G1758" i="3" s="1"/>
  <c r="D1759" i="3" s="1"/>
  <c r="M1759" i="3" s="1"/>
  <c r="H1758" i="3"/>
  <c r="F1758" i="3"/>
  <c r="C1759" i="3" s="1"/>
  <c r="I1757" i="3"/>
  <c r="J1757" i="3"/>
  <c r="K1757" i="3" s="1"/>
  <c r="L1757" i="3" s="1"/>
  <c r="N1757" i="3" s="1"/>
  <c r="H1759" i="3" l="1"/>
  <c r="F1759" i="3"/>
  <c r="C1760" i="3" s="1"/>
  <c r="E1759" i="3"/>
  <c r="G1759" i="3" s="1"/>
  <c r="D1760" i="3" s="1"/>
  <c r="M1760" i="3" s="1"/>
  <c r="I1758" i="3"/>
  <c r="J1758" i="3"/>
  <c r="K1758" i="3" s="1"/>
  <c r="L1758" i="3" s="1"/>
  <c r="N1758" i="3" s="1"/>
  <c r="E1760" i="3" l="1"/>
  <c r="G1760" i="3" s="1"/>
  <c r="D1761" i="3" s="1"/>
  <c r="M1761" i="3" s="1"/>
  <c r="F1760" i="3"/>
  <c r="C1761" i="3" s="1"/>
  <c r="H1760" i="3"/>
  <c r="I1759" i="3"/>
  <c r="J1759" i="3"/>
  <c r="K1759" i="3" s="1"/>
  <c r="L1759" i="3" s="1"/>
  <c r="N1759" i="3" s="1"/>
  <c r="I1760" i="3" l="1"/>
  <c r="J1760" i="3"/>
  <c r="K1760" i="3" s="1"/>
  <c r="L1760" i="3" s="1"/>
  <c r="N1760" i="3" s="1"/>
  <c r="E1761" i="3"/>
  <c r="G1761" i="3" s="1"/>
  <c r="D1762" i="3" s="1"/>
  <c r="M1762" i="3" s="1"/>
  <c r="H1761" i="3"/>
  <c r="F1761" i="3"/>
  <c r="C1762" i="3" s="1"/>
  <c r="E1762" i="3" l="1"/>
  <c r="G1762" i="3" s="1"/>
  <c r="D1763" i="3" s="1"/>
  <c r="M1763" i="3" s="1"/>
  <c r="F1762" i="3"/>
  <c r="C1763" i="3" s="1"/>
  <c r="H1762" i="3"/>
  <c r="I1761" i="3"/>
  <c r="J1761" i="3"/>
  <c r="K1761" i="3" s="1"/>
  <c r="L1761" i="3" s="1"/>
  <c r="N1761" i="3" s="1"/>
  <c r="I1762" i="3" l="1"/>
  <c r="J1762" i="3"/>
  <c r="K1762" i="3" s="1"/>
  <c r="L1762" i="3" s="1"/>
  <c r="N1762" i="3" s="1"/>
  <c r="F1763" i="3"/>
  <c r="C1764" i="3" s="1"/>
  <c r="H1763" i="3"/>
  <c r="E1763" i="3"/>
  <c r="G1763" i="3" s="1"/>
  <c r="D1764" i="3" s="1"/>
  <c r="M1764" i="3" s="1"/>
  <c r="J1763" i="3" l="1"/>
  <c r="K1763" i="3" s="1"/>
  <c r="L1763" i="3" s="1"/>
  <c r="N1763" i="3" s="1"/>
  <c r="I1763" i="3"/>
  <c r="H1764" i="3"/>
  <c r="F1764" i="3"/>
  <c r="C1765" i="3" s="1"/>
  <c r="E1764" i="3"/>
  <c r="G1764" i="3" s="1"/>
  <c r="D1765" i="3" s="1"/>
  <c r="M1765" i="3" s="1"/>
  <c r="H1765" i="3" l="1"/>
  <c r="E1765" i="3"/>
  <c r="G1765" i="3" s="1"/>
  <c r="D1766" i="3" s="1"/>
  <c r="M1766" i="3" s="1"/>
  <c r="F1765" i="3"/>
  <c r="C1766" i="3" s="1"/>
  <c r="J1764" i="3"/>
  <c r="K1764" i="3" s="1"/>
  <c r="L1764" i="3" s="1"/>
  <c r="N1764" i="3" s="1"/>
  <c r="I1764" i="3"/>
  <c r="H1766" i="3" l="1"/>
  <c r="E1766" i="3"/>
  <c r="G1766" i="3" s="1"/>
  <c r="D1767" i="3" s="1"/>
  <c r="M1767" i="3" s="1"/>
  <c r="F1766" i="3"/>
  <c r="C1767" i="3" s="1"/>
  <c r="J1765" i="3"/>
  <c r="K1765" i="3" s="1"/>
  <c r="L1765" i="3" s="1"/>
  <c r="N1765" i="3" s="1"/>
  <c r="I1765" i="3"/>
  <c r="H1767" i="3" l="1"/>
  <c r="E1767" i="3"/>
  <c r="G1767" i="3" s="1"/>
  <c r="D1768" i="3" s="1"/>
  <c r="M1768" i="3" s="1"/>
  <c r="F1767" i="3"/>
  <c r="C1768" i="3" s="1"/>
  <c r="I1766" i="3"/>
  <c r="J1766" i="3"/>
  <c r="K1766" i="3" s="1"/>
  <c r="L1766" i="3" s="1"/>
  <c r="N1766" i="3" s="1"/>
  <c r="E1768" i="3" l="1"/>
  <c r="G1768" i="3" s="1"/>
  <c r="D1769" i="3" s="1"/>
  <c r="M1769" i="3" s="1"/>
  <c r="F1768" i="3"/>
  <c r="C1769" i="3" s="1"/>
  <c r="H1768" i="3"/>
  <c r="J1767" i="3"/>
  <c r="K1767" i="3" s="1"/>
  <c r="L1767" i="3" s="1"/>
  <c r="N1767" i="3" s="1"/>
  <c r="I1767" i="3"/>
  <c r="J1768" i="3" l="1"/>
  <c r="K1768" i="3" s="1"/>
  <c r="L1768" i="3" s="1"/>
  <c r="N1768" i="3" s="1"/>
  <c r="I1768" i="3"/>
  <c r="H1769" i="3"/>
  <c r="E1769" i="3"/>
  <c r="G1769" i="3" s="1"/>
  <c r="D1770" i="3" s="1"/>
  <c r="M1770" i="3" s="1"/>
  <c r="F1769" i="3"/>
  <c r="C1770" i="3" s="1"/>
  <c r="E1770" i="3" l="1"/>
  <c r="G1770" i="3" s="1"/>
  <c r="D1771" i="3" s="1"/>
  <c r="M1771" i="3" s="1"/>
  <c r="F1770" i="3"/>
  <c r="C1771" i="3" s="1"/>
  <c r="H1770" i="3"/>
  <c r="J1769" i="3"/>
  <c r="K1769" i="3" s="1"/>
  <c r="L1769" i="3" s="1"/>
  <c r="N1769" i="3" s="1"/>
  <c r="I1769" i="3"/>
  <c r="J1770" i="3" l="1"/>
  <c r="K1770" i="3" s="1"/>
  <c r="L1770" i="3" s="1"/>
  <c r="N1770" i="3" s="1"/>
  <c r="I1770" i="3"/>
  <c r="F1771" i="3"/>
  <c r="C1772" i="3" s="1"/>
  <c r="E1771" i="3"/>
  <c r="G1771" i="3" s="1"/>
  <c r="D1772" i="3" s="1"/>
  <c r="M1772" i="3" s="1"/>
  <c r="H1771" i="3"/>
  <c r="J1771" i="3" l="1"/>
  <c r="K1771" i="3" s="1"/>
  <c r="L1771" i="3" s="1"/>
  <c r="N1771" i="3" s="1"/>
  <c r="I1771" i="3"/>
  <c r="F1772" i="3"/>
  <c r="C1773" i="3" s="1"/>
  <c r="E1772" i="3"/>
  <c r="G1772" i="3" s="1"/>
  <c r="D1773" i="3" s="1"/>
  <c r="M1773" i="3" s="1"/>
  <c r="H1772" i="3"/>
  <c r="I1772" i="3" l="1"/>
  <c r="J1772" i="3"/>
  <c r="K1772" i="3" s="1"/>
  <c r="L1772" i="3" s="1"/>
  <c r="N1772" i="3" s="1"/>
  <c r="F1773" i="3"/>
  <c r="C1774" i="3" s="1"/>
  <c r="H1773" i="3"/>
  <c r="E1773" i="3"/>
  <c r="G1773" i="3" s="1"/>
  <c r="D1774" i="3" s="1"/>
  <c r="M1774" i="3" s="1"/>
  <c r="E1774" i="3" l="1"/>
  <c r="G1774" i="3" s="1"/>
  <c r="D1775" i="3" s="1"/>
  <c r="M1775" i="3" s="1"/>
  <c r="H1774" i="3"/>
  <c r="F1774" i="3"/>
  <c r="C1775" i="3" s="1"/>
  <c r="I1773" i="3"/>
  <c r="J1773" i="3"/>
  <c r="K1773" i="3" s="1"/>
  <c r="L1773" i="3" s="1"/>
  <c r="N1773" i="3" s="1"/>
  <c r="F1775" i="3" l="1"/>
  <c r="C1776" i="3" s="1"/>
  <c r="E1775" i="3"/>
  <c r="G1775" i="3" s="1"/>
  <c r="D1776" i="3" s="1"/>
  <c r="M1776" i="3" s="1"/>
  <c r="H1775" i="3"/>
  <c r="J1774" i="3"/>
  <c r="K1774" i="3" s="1"/>
  <c r="L1774" i="3" s="1"/>
  <c r="N1774" i="3" s="1"/>
  <c r="I1774" i="3"/>
  <c r="J1775" i="3" l="1"/>
  <c r="K1775" i="3" s="1"/>
  <c r="L1775" i="3" s="1"/>
  <c r="N1775" i="3" s="1"/>
  <c r="I1775" i="3"/>
  <c r="E1776" i="3"/>
  <c r="G1776" i="3" s="1"/>
  <c r="D1777" i="3" s="1"/>
  <c r="M1777" i="3" s="1"/>
  <c r="H1776" i="3"/>
  <c r="F1776" i="3"/>
  <c r="C1777" i="3" s="1"/>
  <c r="J1776" i="3" l="1"/>
  <c r="K1776" i="3" s="1"/>
  <c r="L1776" i="3" s="1"/>
  <c r="N1776" i="3" s="1"/>
  <c r="I1776" i="3"/>
  <c r="E1777" i="3"/>
  <c r="G1777" i="3" s="1"/>
  <c r="D1778" i="3" s="1"/>
  <c r="M1778" i="3" s="1"/>
  <c r="F1777" i="3"/>
  <c r="C1778" i="3" s="1"/>
  <c r="H1777" i="3"/>
  <c r="J1777" i="3" l="1"/>
  <c r="K1777" i="3" s="1"/>
  <c r="L1777" i="3" s="1"/>
  <c r="N1777" i="3" s="1"/>
  <c r="I1777" i="3"/>
  <c r="H1778" i="3"/>
  <c r="E1778" i="3"/>
  <c r="G1778" i="3" s="1"/>
  <c r="D1779" i="3" s="1"/>
  <c r="M1779" i="3" s="1"/>
  <c r="F1778" i="3"/>
  <c r="C1779" i="3" s="1"/>
  <c r="E1779" i="3" l="1"/>
  <c r="G1779" i="3" s="1"/>
  <c r="D1780" i="3" s="1"/>
  <c r="M1780" i="3" s="1"/>
  <c r="F1779" i="3"/>
  <c r="C1780" i="3" s="1"/>
  <c r="H1779" i="3"/>
  <c r="I1778" i="3"/>
  <c r="J1778" i="3"/>
  <c r="K1778" i="3" s="1"/>
  <c r="L1778" i="3" s="1"/>
  <c r="N1778" i="3" s="1"/>
  <c r="I1779" i="3" l="1"/>
  <c r="J1779" i="3"/>
  <c r="K1779" i="3" s="1"/>
  <c r="L1779" i="3" s="1"/>
  <c r="N1779" i="3" s="1"/>
  <c r="E1780" i="3"/>
  <c r="G1780" i="3" s="1"/>
  <c r="D1781" i="3" s="1"/>
  <c r="M1781" i="3" s="1"/>
  <c r="F1780" i="3"/>
  <c r="C1781" i="3" s="1"/>
  <c r="H1780" i="3"/>
  <c r="J1780" i="3" l="1"/>
  <c r="K1780" i="3" s="1"/>
  <c r="L1780" i="3" s="1"/>
  <c r="N1780" i="3" s="1"/>
  <c r="I1780" i="3"/>
  <c r="E1781" i="3"/>
  <c r="G1781" i="3" s="1"/>
  <c r="D1782" i="3" s="1"/>
  <c r="M1782" i="3" s="1"/>
  <c r="F1781" i="3"/>
  <c r="C1782" i="3" s="1"/>
  <c r="H1781" i="3"/>
  <c r="F1782" i="3" l="1"/>
  <c r="C1783" i="3" s="1"/>
  <c r="H1782" i="3"/>
  <c r="E1782" i="3"/>
  <c r="G1782" i="3" s="1"/>
  <c r="D1783" i="3" s="1"/>
  <c r="M1783" i="3" s="1"/>
  <c r="I1781" i="3"/>
  <c r="J1781" i="3"/>
  <c r="K1781" i="3" s="1"/>
  <c r="L1781" i="3" s="1"/>
  <c r="N1781" i="3" s="1"/>
  <c r="J1782" i="3" l="1"/>
  <c r="K1782" i="3" s="1"/>
  <c r="L1782" i="3" s="1"/>
  <c r="N1782" i="3" s="1"/>
  <c r="I1782" i="3"/>
  <c r="E1783" i="3"/>
  <c r="G1783" i="3" s="1"/>
  <c r="D1784" i="3" s="1"/>
  <c r="M1784" i="3" s="1"/>
  <c r="H1783" i="3"/>
  <c r="F1783" i="3"/>
  <c r="C1784" i="3" s="1"/>
  <c r="H1784" i="3" l="1"/>
  <c r="E1784" i="3"/>
  <c r="G1784" i="3" s="1"/>
  <c r="D1785" i="3" s="1"/>
  <c r="M1785" i="3" s="1"/>
  <c r="F1784" i="3"/>
  <c r="C1785" i="3" s="1"/>
  <c r="I1783" i="3"/>
  <c r="J1783" i="3"/>
  <c r="K1783" i="3" s="1"/>
  <c r="L1783" i="3" s="1"/>
  <c r="N1783" i="3" s="1"/>
  <c r="H1785" i="3" l="1"/>
  <c r="E1785" i="3"/>
  <c r="G1785" i="3" s="1"/>
  <c r="D1786" i="3" s="1"/>
  <c r="M1786" i="3" s="1"/>
  <c r="F1785" i="3"/>
  <c r="C1786" i="3" s="1"/>
  <c r="J1784" i="3"/>
  <c r="K1784" i="3" s="1"/>
  <c r="L1784" i="3" s="1"/>
  <c r="N1784" i="3" s="1"/>
  <c r="I1784" i="3"/>
  <c r="E1786" i="3" l="1"/>
  <c r="G1786" i="3" s="1"/>
  <c r="D1787" i="3" s="1"/>
  <c r="M1787" i="3" s="1"/>
  <c r="F1786" i="3"/>
  <c r="C1787" i="3" s="1"/>
  <c r="H1786" i="3"/>
  <c r="I1785" i="3"/>
  <c r="J1785" i="3"/>
  <c r="K1785" i="3" s="1"/>
  <c r="L1785" i="3" s="1"/>
  <c r="N1785" i="3" s="1"/>
  <c r="J1786" i="3" l="1"/>
  <c r="K1786" i="3" s="1"/>
  <c r="L1786" i="3" s="1"/>
  <c r="N1786" i="3" s="1"/>
  <c r="I1786" i="3"/>
  <c r="E1787" i="3"/>
  <c r="G1787" i="3" s="1"/>
  <c r="D1788" i="3" s="1"/>
  <c r="M1788" i="3" s="1"/>
  <c r="F1787" i="3"/>
  <c r="C1788" i="3" s="1"/>
  <c r="H1787" i="3"/>
  <c r="I1787" i="3" l="1"/>
  <c r="J1787" i="3"/>
  <c r="K1787" i="3" s="1"/>
  <c r="L1787" i="3" s="1"/>
  <c r="N1787" i="3" s="1"/>
  <c r="H1788" i="3"/>
  <c r="F1788" i="3"/>
  <c r="C1789" i="3" s="1"/>
  <c r="E1788" i="3"/>
  <c r="G1788" i="3" s="1"/>
  <c r="D1789" i="3" s="1"/>
  <c r="M1789" i="3" s="1"/>
  <c r="E1789" i="3" l="1"/>
  <c r="G1789" i="3" s="1"/>
  <c r="D1790" i="3" s="1"/>
  <c r="M1790" i="3" s="1"/>
  <c r="F1789" i="3"/>
  <c r="C1790" i="3" s="1"/>
  <c r="H1789" i="3"/>
  <c r="I1788" i="3"/>
  <c r="J1788" i="3"/>
  <c r="K1788" i="3" s="1"/>
  <c r="L1788" i="3" s="1"/>
  <c r="N1788" i="3" s="1"/>
  <c r="I1789" i="3" l="1"/>
  <c r="J1789" i="3"/>
  <c r="K1789" i="3" s="1"/>
  <c r="L1789" i="3" s="1"/>
  <c r="N1789" i="3" s="1"/>
  <c r="H1790" i="3"/>
  <c r="E1790" i="3"/>
  <c r="G1790" i="3" s="1"/>
  <c r="D1791" i="3" s="1"/>
  <c r="M1791" i="3" s="1"/>
  <c r="F1790" i="3"/>
  <c r="C1791" i="3" s="1"/>
  <c r="E1791" i="3" l="1"/>
  <c r="G1791" i="3" s="1"/>
  <c r="D1792" i="3" s="1"/>
  <c r="M1792" i="3" s="1"/>
  <c r="F1791" i="3"/>
  <c r="C1792" i="3" s="1"/>
  <c r="H1791" i="3"/>
  <c r="I1790" i="3"/>
  <c r="J1790" i="3"/>
  <c r="K1790" i="3" s="1"/>
  <c r="L1790" i="3" s="1"/>
  <c r="N1790" i="3" s="1"/>
  <c r="I1791" i="3" l="1"/>
  <c r="J1791" i="3"/>
  <c r="K1791" i="3" s="1"/>
  <c r="L1791" i="3" s="1"/>
  <c r="N1791" i="3" s="1"/>
  <c r="F1792" i="3"/>
  <c r="C1793" i="3" s="1"/>
  <c r="H1792" i="3"/>
  <c r="E1792" i="3"/>
  <c r="G1792" i="3" s="1"/>
  <c r="D1793" i="3" s="1"/>
  <c r="M1793" i="3" s="1"/>
  <c r="I1792" i="3" l="1"/>
  <c r="J1792" i="3"/>
  <c r="K1792" i="3" s="1"/>
  <c r="L1792" i="3" s="1"/>
  <c r="N1792" i="3" s="1"/>
  <c r="F1793" i="3"/>
  <c r="C1794" i="3" s="1"/>
  <c r="H1793" i="3"/>
  <c r="E1793" i="3"/>
  <c r="G1793" i="3" s="1"/>
  <c r="D1794" i="3" s="1"/>
  <c r="M1794" i="3" s="1"/>
  <c r="J1793" i="3" l="1"/>
  <c r="K1793" i="3" s="1"/>
  <c r="L1793" i="3" s="1"/>
  <c r="N1793" i="3" s="1"/>
  <c r="I1793" i="3"/>
  <c r="H1794" i="3"/>
  <c r="E1794" i="3"/>
  <c r="G1794" i="3" s="1"/>
  <c r="D1795" i="3" s="1"/>
  <c r="M1795" i="3" s="1"/>
  <c r="F1794" i="3"/>
  <c r="C1795" i="3" s="1"/>
  <c r="J1794" i="3" l="1"/>
  <c r="K1794" i="3" s="1"/>
  <c r="L1794" i="3" s="1"/>
  <c r="N1794" i="3" s="1"/>
  <c r="I1794" i="3"/>
  <c r="H1795" i="3"/>
  <c r="E1795" i="3"/>
  <c r="G1795" i="3" s="1"/>
  <c r="D1796" i="3" s="1"/>
  <c r="M1796" i="3" s="1"/>
  <c r="F1795" i="3"/>
  <c r="C1796" i="3" s="1"/>
  <c r="E1796" i="3" l="1"/>
  <c r="G1796" i="3" s="1"/>
  <c r="D1797" i="3" s="1"/>
  <c r="M1797" i="3" s="1"/>
  <c r="H1796" i="3"/>
  <c r="F1796" i="3"/>
  <c r="C1797" i="3" s="1"/>
  <c r="J1795" i="3"/>
  <c r="K1795" i="3" s="1"/>
  <c r="L1795" i="3" s="1"/>
  <c r="N1795" i="3" s="1"/>
  <c r="I1795" i="3"/>
  <c r="I1796" i="3" l="1"/>
  <c r="J1796" i="3"/>
  <c r="K1796" i="3" s="1"/>
  <c r="L1796" i="3" s="1"/>
  <c r="N1796" i="3" s="1"/>
  <c r="H1797" i="3"/>
  <c r="E1797" i="3"/>
  <c r="G1797" i="3" s="1"/>
  <c r="D1798" i="3" s="1"/>
  <c r="M1798" i="3" s="1"/>
  <c r="F1797" i="3"/>
  <c r="C1798" i="3" s="1"/>
  <c r="H1798" i="3" l="1"/>
  <c r="F1798" i="3"/>
  <c r="C1799" i="3" s="1"/>
  <c r="E1798" i="3"/>
  <c r="G1798" i="3" s="1"/>
  <c r="D1799" i="3" s="1"/>
  <c r="M1799" i="3" s="1"/>
  <c r="I1797" i="3"/>
  <c r="J1797" i="3"/>
  <c r="K1797" i="3" s="1"/>
  <c r="L1797" i="3" s="1"/>
  <c r="N1797" i="3" s="1"/>
  <c r="H1799" i="3" l="1"/>
  <c r="E1799" i="3"/>
  <c r="G1799" i="3" s="1"/>
  <c r="D1800" i="3" s="1"/>
  <c r="M1800" i="3" s="1"/>
  <c r="F1799" i="3"/>
  <c r="C1800" i="3" s="1"/>
  <c r="I1798" i="3"/>
  <c r="J1798" i="3"/>
  <c r="K1798" i="3" s="1"/>
  <c r="L1798" i="3" s="1"/>
  <c r="N1798" i="3" s="1"/>
  <c r="H1800" i="3" l="1"/>
  <c r="F1800" i="3"/>
  <c r="C1801" i="3" s="1"/>
  <c r="E1800" i="3"/>
  <c r="G1800" i="3" s="1"/>
  <c r="D1801" i="3" s="1"/>
  <c r="M1801" i="3" s="1"/>
  <c r="I1799" i="3"/>
  <c r="J1799" i="3"/>
  <c r="K1799" i="3" s="1"/>
  <c r="L1799" i="3" s="1"/>
  <c r="N1799" i="3" s="1"/>
  <c r="F1801" i="3" l="1"/>
  <c r="C1802" i="3" s="1"/>
  <c r="E1801" i="3"/>
  <c r="G1801" i="3" s="1"/>
  <c r="D1802" i="3" s="1"/>
  <c r="M1802" i="3" s="1"/>
  <c r="H1801" i="3"/>
  <c r="I1800" i="3"/>
  <c r="J1800" i="3"/>
  <c r="K1800" i="3" s="1"/>
  <c r="L1800" i="3" s="1"/>
  <c r="N1800" i="3" s="1"/>
  <c r="I1801" i="3" l="1"/>
  <c r="J1801" i="3"/>
  <c r="K1801" i="3" s="1"/>
  <c r="L1801" i="3" s="1"/>
  <c r="N1801" i="3" s="1"/>
  <c r="F1802" i="3"/>
  <c r="C1803" i="3" s="1"/>
  <c r="E1802" i="3"/>
  <c r="G1802" i="3" s="1"/>
  <c r="D1803" i="3" s="1"/>
  <c r="M1803" i="3" s="1"/>
  <c r="H1802" i="3"/>
  <c r="I1802" i="3" l="1"/>
  <c r="J1802" i="3"/>
  <c r="K1802" i="3" s="1"/>
  <c r="L1802" i="3" s="1"/>
  <c r="N1802" i="3" s="1"/>
  <c r="F1803" i="3"/>
  <c r="C1804" i="3" s="1"/>
  <c r="E1803" i="3"/>
  <c r="G1803" i="3" s="1"/>
  <c r="D1804" i="3" s="1"/>
  <c r="M1804" i="3" s="1"/>
  <c r="H1803" i="3"/>
  <c r="H1804" i="3" l="1"/>
  <c r="E1804" i="3"/>
  <c r="G1804" i="3" s="1"/>
  <c r="D1805" i="3" s="1"/>
  <c r="M1805" i="3" s="1"/>
  <c r="F1804" i="3"/>
  <c r="C1805" i="3" s="1"/>
  <c r="I1803" i="3"/>
  <c r="J1803" i="3"/>
  <c r="K1803" i="3" s="1"/>
  <c r="L1803" i="3" s="1"/>
  <c r="N1803" i="3" s="1"/>
  <c r="I1804" i="3" l="1"/>
  <c r="J1804" i="3"/>
  <c r="K1804" i="3" s="1"/>
  <c r="L1804" i="3" s="1"/>
  <c r="N1804" i="3" s="1"/>
  <c r="H1805" i="3"/>
  <c r="E1805" i="3"/>
  <c r="G1805" i="3" s="1"/>
  <c r="D1806" i="3" s="1"/>
  <c r="M1806" i="3" s="1"/>
  <c r="F1805" i="3"/>
  <c r="C1806" i="3" s="1"/>
  <c r="F1806" i="3" l="1"/>
  <c r="C1807" i="3" s="1"/>
  <c r="H1806" i="3"/>
  <c r="E1806" i="3"/>
  <c r="G1806" i="3" s="1"/>
  <c r="D1807" i="3" s="1"/>
  <c r="M1807" i="3" s="1"/>
  <c r="I1805" i="3"/>
  <c r="J1805" i="3"/>
  <c r="K1805" i="3" s="1"/>
  <c r="L1805" i="3" s="1"/>
  <c r="N1805" i="3" s="1"/>
  <c r="J1806" i="3" l="1"/>
  <c r="K1806" i="3" s="1"/>
  <c r="L1806" i="3" s="1"/>
  <c r="N1806" i="3" s="1"/>
  <c r="I1806" i="3"/>
  <c r="E1807" i="3"/>
  <c r="G1807" i="3" s="1"/>
  <c r="D1808" i="3" s="1"/>
  <c r="M1808" i="3" s="1"/>
  <c r="H1807" i="3"/>
  <c r="F1807" i="3"/>
  <c r="C1808" i="3" s="1"/>
  <c r="H1808" i="3" l="1"/>
  <c r="F1808" i="3"/>
  <c r="C1809" i="3" s="1"/>
  <c r="E1808" i="3"/>
  <c r="G1808" i="3" s="1"/>
  <c r="D1809" i="3" s="1"/>
  <c r="M1809" i="3" s="1"/>
  <c r="J1807" i="3"/>
  <c r="K1807" i="3" s="1"/>
  <c r="L1807" i="3" s="1"/>
  <c r="N1807" i="3" s="1"/>
  <c r="I1807" i="3"/>
  <c r="E1809" i="3" l="1"/>
  <c r="G1809" i="3" s="1"/>
  <c r="D1810" i="3" s="1"/>
  <c r="M1810" i="3" s="1"/>
  <c r="F1809" i="3"/>
  <c r="C1810" i="3" s="1"/>
  <c r="H1809" i="3"/>
  <c r="I1808" i="3"/>
  <c r="J1808" i="3"/>
  <c r="K1808" i="3" s="1"/>
  <c r="L1808" i="3" s="1"/>
  <c r="N1808" i="3" s="1"/>
  <c r="I1809" i="3" l="1"/>
  <c r="J1809" i="3"/>
  <c r="K1809" i="3" s="1"/>
  <c r="L1809" i="3" s="1"/>
  <c r="N1809" i="3" s="1"/>
  <c r="H1810" i="3"/>
  <c r="E1810" i="3"/>
  <c r="G1810" i="3" s="1"/>
  <c r="D1811" i="3" s="1"/>
  <c r="M1811" i="3" s="1"/>
  <c r="F1810" i="3"/>
  <c r="C1811" i="3" s="1"/>
  <c r="H1811" i="3" l="1"/>
  <c r="E1811" i="3"/>
  <c r="G1811" i="3" s="1"/>
  <c r="D1812" i="3" s="1"/>
  <c r="M1812" i="3" s="1"/>
  <c r="F1811" i="3"/>
  <c r="C1812" i="3" s="1"/>
  <c r="J1810" i="3"/>
  <c r="K1810" i="3" s="1"/>
  <c r="L1810" i="3" s="1"/>
  <c r="N1810" i="3" s="1"/>
  <c r="I1810" i="3"/>
  <c r="F1812" i="3" l="1"/>
  <c r="C1813" i="3" s="1"/>
  <c r="E1812" i="3"/>
  <c r="G1812" i="3" s="1"/>
  <c r="D1813" i="3" s="1"/>
  <c r="M1813" i="3" s="1"/>
  <c r="H1812" i="3"/>
  <c r="J1811" i="3"/>
  <c r="K1811" i="3" s="1"/>
  <c r="L1811" i="3" s="1"/>
  <c r="N1811" i="3" s="1"/>
  <c r="I1811" i="3"/>
  <c r="J1812" i="3" l="1"/>
  <c r="K1812" i="3" s="1"/>
  <c r="L1812" i="3" s="1"/>
  <c r="N1812" i="3" s="1"/>
  <c r="I1812" i="3"/>
  <c r="F1813" i="3"/>
  <c r="C1814" i="3" s="1"/>
  <c r="H1813" i="3"/>
  <c r="E1813" i="3"/>
  <c r="G1813" i="3" s="1"/>
  <c r="D1814" i="3" s="1"/>
  <c r="M1814" i="3" s="1"/>
  <c r="I1813" i="3" l="1"/>
  <c r="J1813" i="3"/>
  <c r="K1813" i="3" s="1"/>
  <c r="L1813" i="3" s="1"/>
  <c r="N1813" i="3" s="1"/>
  <c r="E1814" i="3"/>
  <c r="G1814" i="3" s="1"/>
  <c r="D1815" i="3" s="1"/>
  <c r="M1815" i="3" s="1"/>
  <c r="F1814" i="3"/>
  <c r="C1815" i="3" s="1"/>
  <c r="H1814" i="3"/>
  <c r="J1814" i="3" l="1"/>
  <c r="K1814" i="3" s="1"/>
  <c r="L1814" i="3" s="1"/>
  <c r="N1814" i="3" s="1"/>
  <c r="I1814" i="3"/>
  <c r="F1815" i="3"/>
  <c r="C1816" i="3" s="1"/>
  <c r="H1815" i="3"/>
  <c r="E1815" i="3"/>
  <c r="G1815" i="3" s="1"/>
  <c r="D1816" i="3" s="1"/>
  <c r="M1816" i="3" s="1"/>
  <c r="J1815" i="3" l="1"/>
  <c r="K1815" i="3" s="1"/>
  <c r="L1815" i="3" s="1"/>
  <c r="N1815" i="3" s="1"/>
  <c r="I1815" i="3"/>
  <c r="E1816" i="3"/>
  <c r="G1816" i="3" s="1"/>
  <c r="D1817" i="3" s="1"/>
  <c r="M1817" i="3" s="1"/>
  <c r="F1816" i="3"/>
  <c r="C1817" i="3" s="1"/>
  <c r="H1816" i="3"/>
  <c r="J1816" i="3" l="1"/>
  <c r="K1816" i="3" s="1"/>
  <c r="L1816" i="3" s="1"/>
  <c r="N1816" i="3" s="1"/>
  <c r="I1816" i="3"/>
  <c r="H1817" i="3"/>
  <c r="E1817" i="3"/>
  <c r="G1817" i="3" s="1"/>
  <c r="D1818" i="3" s="1"/>
  <c r="M1818" i="3" s="1"/>
  <c r="F1817" i="3"/>
  <c r="C1818" i="3" s="1"/>
  <c r="F1818" i="3" l="1"/>
  <c r="C1819" i="3" s="1"/>
  <c r="E1818" i="3"/>
  <c r="G1818" i="3" s="1"/>
  <c r="D1819" i="3" s="1"/>
  <c r="M1819" i="3" s="1"/>
  <c r="H1818" i="3"/>
  <c r="J1817" i="3"/>
  <c r="K1817" i="3" s="1"/>
  <c r="L1817" i="3" s="1"/>
  <c r="N1817" i="3" s="1"/>
  <c r="I1817" i="3"/>
  <c r="I1818" i="3" l="1"/>
  <c r="J1818" i="3"/>
  <c r="K1818" i="3" s="1"/>
  <c r="L1818" i="3" s="1"/>
  <c r="N1818" i="3" s="1"/>
  <c r="H1819" i="3"/>
  <c r="E1819" i="3"/>
  <c r="G1819" i="3" s="1"/>
  <c r="D1820" i="3" s="1"/>
  <c r="M1820" i="3" s="1"/>
  <c r="F1819" i="3"/>
  <c r="C1820" i="3" s="1"/>
  <c r="H1820" i="3" l="1"/>
  <c r="E1820" i="3"/>
  <c r="G1820" i="3" s="1"/>
  <c r="D1821" i="3" s="1"/>
  <c r="M1821" i="3" s="1"/>
  <c r="F1820" i="3"/>
  <c r="C1821" i="3" s="1"/>
  <c r="J1819" i="3"/>
  <c r="K1819" i="3" s="1"/>
  <c r="L1819" i="3" s="1"/>
  <c r="N1819" i="3" s="1"/>
  <c r="I1819" i="3"/>
  <c r="F1821" i="3" l="1"/>
  <c r="C1822" i="3" s="1"/>
  <c r="E1821" i="3"/>
  <c r="G1821" i="3" s="1"/>
  <c r="D1822" i="3" s="1"/>
  <c r="M1822" i="3" s="1"/>
  <c r="H1821" i="3"/>
  <c r="J1820" i="3"/>
  <c r="K1820" i="3" s="1"/>
  <c r="L1820" i="3" s="1"/>
  <c r="N1820" i="3" s="1"/>
  <c r="I1820" i="3"/>
  <c r="J1821" i="3" l="1"/>
  <c r="K1821" i="3" s="1"/>
  <c r="L1821" i="3" s="1"/>
  <c r="N1821" i="3" s="1"/>
  <c r="I1821" i="3"/>
  <c r="F1822" i="3"/>
  <c r="C1823" i="3" s="1"/>
  <c r="E1822" i="3"/>
  <c r="G1822" i="3" s="1"/>
  <c r="D1823" i="3" s="1"/>
  <c r="M1823" i="3" s="1"/>
  <c r="H1822" i="3"/>
  <c r="I1822" i="3" l="1"/>
  <c r="J1822" i="3"/>
  <c r="K1822" i="3" s="1"/>
  <c r="L1822" i="3" s="1"/>
  <c r="N1822" i="3" s="1"/>
  <c r="F1823" i="3"/>
  <c r="C1824" i="3" s="1"/>
  <c r="H1823" i="3"/>
  <c r="E1823" i="3"/>
  <c r="G1823" i="3" s="1"/>
  <c r="D1824" i="3" s="1"/>
  <c r="M1824" i="3" s="1"/>
  <c r="J1823" i="3" l="1"/>
  <c r="K1823" i="3" s="1"/>
  <c r="L1823" i="3" s="1"/>
  <c r="N1823" i="3" s="1"/>
  <c r="I1823" i="3"/>
  <c r="H1824" i="3"/>
  <c r="E1824" i="3"/>
  <c r="G1824" i="3" s="1"/>
  <c r="D1825" i="3" s="1"/>
  <c r="M1825" i="3" s="1"/>
  <c r="F1824" i="3"/>
  <c r="C1825" i="3" s="1"/>
  <c r="H1825" i="3" l="1"/>
  <c r="E1825" i="3"/>
  <c r="G1825" i="3" s="1"/>
  <c r="D1826" i="3" s="1"/>
  <c r="M1826" i="3" s="1"/>
  <c r="F1825" i="3"/>
  <c r="C1826" i="3" s="1"/>
  <c r="J1824" i="3"/>
  <c r="K1824" i="3" s="1"/>
  <c r="L1824" i="3" s="1"/>
  <c r="N1824" i="3" s="1"/>
  <c r="I1824" i="3"/>
  <c r="H1826" i="3" l="1"/>
  <c r="E1826" i="3"/>
  <c r="G1826" i="3" s="1"/>
  <c r="D1827" i="3" s="1"/>
  <c r="M1827" i="3" s="1"/>
  <c r="F1826" i="3"/>
  <c r="C1827" i="3" s="1"/>
  <c r="I1825" i="3"/>
  <c r="J1825" i="3"/>
  <c r="K1825" i="3" s="1"/>
  <c r="L1825" i="3" s="1"/>
  <c r="N1825" i="3" s="1"/>
  <c r="H1827" i="3" l="1"/>
  <c r="E1827" i="3"/>
  <c r="G1827" i="3" s="1"/>
  <c r="D1828" i="3" s="1"/>
  <c r="M1828" i="3" s="1"/>
  <c r="F1827" i="3"/>
  <c r="C1828" i="3" s="1"/>
  <c r="I1826" i="3"/>
  <c r="J1826" i="3"/>
  <c r="K1826" i="3" s="1"/>
  <c r="L1826" i="3" s="1"/>
  <c r="N1826" i="3" s="1"/>
  <c r="F1828" i="3" l="1"/>
  <c r="C1829" i="3" s="1"/>
  <c r="E1828" i="3"/>
  <c r="G1828" i="3" s="1"/>
  <c r="D1829" i="3" s="1"/>
  <c r="M1829" i="3" s="1"/>
  <c r="H1828" i="3"/>
  <c r="J1827" i="3"/>
  <c r="K1827" i="3" s="1"/>
  <c r="L1827" i="3" s="1"/>
  <c r="N1827" i="3" s="1"/>
  <c r="I1827" i="3"/>
  <c r="J1828" i="3" l="1"/>
  <c r="K1828" i="3" s="1"/>
  <c r="L1828" i="3" s="1"/>
  <c r="N1828" i="3" s="1"/>
  <c r="I1828" i="3"/>
  <c r="E1829" i="3"/>
  <c r="G1829" i="3" s="1"/>
  <c r="D1830" i="3" s="1"/>
  <c r="M1830" i="3" s="1"/>
  <c r="H1829" i="3"/>
  <c r="F1829" i="3"/>
  <c r="C1830" i="3" s="1"/>
  <c r="E1830" i="3" l="1"/>
  <c r="G1830" i="3" s="1"/>
  <c r="D1831" i="3" s="1"/>
  <c r="M1831" i="3" s="1"/>
  <c r="F1830" i="3"/>
  <c r="C1831" i="3" s="1"/>
  <c r="H1830" i="3"/>
  <c r="I1829" i="3"/>
  <c r="J1829" i="3"/>
  <c r="K1829" i="3" s="1"/>
  <c r="L1829" i="3" s="1"/>
  <c r="N1829" i="3" s="1"/>
  <c r="J1830" i="3" l="1"/>
  <c r="K1830" i="3" s="1"/>
  <c r="L1830" i="3" s="1"/>
  <c r="N1830" i="3" s="1"/>
  <c r="I1830" i="3"/>
  <c r="E1831" i="3"/>
  <c r="G1831" i="3" s="1"/>
  <c r="D1832" i="3" s="1"/>
  <c r="M1832" i="3" s="1"/>
  <c r="H1831" i="3"/>
  <c r="F1831" i="3"/>
  <c r="C1832" i="3" s="1"/>
  <c r="E1832" i="3" l="1"/>
  <c r="G1832" i="3" s="1"/>
  <c r="D1833" i="3" s="1"/>
  <c r="M1833" i="3" s="1"/>
  <c r="F1832" i="3"/>
  <c r="C1833" i="3" s="1"/>
  <c r="H1832" i="3"/>
  <c r="J1831" i="3"/>
  <c r="K1831" i="3" s="1"/>
  <c r="L1831" i="3" s="1"/>
  <c r="N1831" i="3" s="1"/>
  <c r="I1831" i="3"/>
  <c r="J1832" i="3" l="1"/>
  <c r="K1832" i="3" s="1"/>
  <c r="L1832" i="3" s="1"/>
  <c r="N1832" i="3" s="1"/>
  <c r="I1832" i="3"/>
  <c r="H1833" i="3"/>
  <c r="F1833" i="3"/>
  <c r="C1834" i="3" s="1"/>
  <c r="E1833" i="3"/>
  <c r="G1833" i="3" s="1"/>
  <c r="D1834" i="3" s="1"/>
  <c r="M1834" i="3" s="1"/>
  <c r="E1834" i="3" l="1"/>
  <c r="G1834" i="3" s="1"/>
  <c r="D1835" i="3" s="1"/>
  <c r="M1835" i="3" s="1"/>
  <c r="F1834" i="3"/>
  <c r="C1835" i="3" s="1"/>
  <c r="H1834" i="3"/>
  <c r="J1833" i="3"/>
  <c r="K1833" i="3" s="1"/>
  <c r="L1833" i="3" s="1"/>
  <c r="N1833" i="3" s="1"/>
  <c r="I1833" i="3"/>
  <c r="J1834" i="3" l="1"/>
  <c r="K1834" i="3" s="1"/>
  <c r="L1834" i="3" s="1"/>
  <c r="N1834" i="3" s="1"/>
  <c r="I1834" i="3"/>
  <c r="E1835" i="3"/>
  <c r="G1835" i="3" s="1"/>
  <c r="D1836" i="3" s="1"/>
  <c r="M1836" i="3" s="1"/>
  <c r="F1835" i="3"/>
  <c r="C1836" i="3" s="1"/>
  <c r="H1835" i="3"/>
  <c r="I1835" i="3" l="1"/>
  <c r="J1835" i="3"/>
  <c r="K1835" i="3" s="1"/>
  <c r="L1835" i="3" s="1"/>
  <c r="N1835" i="3" s="1"/>
  <c r="F1836" i="3"/>
  <c r="C1837" i="3" s="1"/>
  <c r="H1836" i="3"/>
  <c r="E1836" i="3"/>
  <c r="G1836" i="3" s="1"/>
  <c r="D1837" i="3" s="1"/>
  <c r="M1837" i="3" s="1"/>
  <c r="I1836" i="3" l="1"/>
  <c r="J1836" i="3"/>
  <c r="K1836" i="3" s="1"/>
  <c r="L1836" i="3" s="1"/>
  <c r="N1836" i="3" s="1"/>
  <c r="F1837" i="3"/>
  <c r="C1838" i="3" s="1"/>
  <c r="E1837" i="3"/>
  <c r="G1837" i="3" s="1"/>
  <c r="D1838" i="3" s="1"/>
  <c r="M1838" i="3" s="1"/>
  <c r="H1837" i="3"/>
  <c r="I1837" i="3" l="1"/>
  <c r="J1837" i="3"/>
  <c r="K1837" i="3" s="1"/>
  <c r="L1837" i="3" s="1"/>
  <c r="N1837" i="3" s="1"/>
  <c r="F1838" i="3"/>
  <c r="C1839" i="3" s="1"/>
  <c r="H1838" i="3"/>
  <c r="E1838" i="3"/>
  <c r="G1838" i="3" s="1"/>
  <c r="D1839" i="3" s="1"/>
  <c r="M1839" i="3" s="1"/>
  <c r="I1838" i="3" l="1"/>
  <c r="J1838" i="3"/>
  <c r="K1838" i="3" s="1"/>
  <c r="L1838" i="3" s="1"/>
  <c r="N1838" i="3" s="1"/>
  <c r="H1839" i="3"/>
  <c r="E1839" i="3"/>
  <c r="G1839" i="3" s="1"/>
  <c r="D1840" i="3" s="1"/>
  <c r="M1840" i="3" s="1"/>
  <c r="F1839" i="3"/>
  <c r="C1840" i="3" s="1"/>
  <c r="F1840" i="3" l="1"/>
  <c r="C1841" i="3" s="1"/>
  <c r="E1840" i="3"/>
  <c r="G1840" i="3" s="1"/>
  <c r="D1841" i="3" s="1"/>
  <c r="M1841" i="3" s="1"/>
  <c r="H1840" i="3"/>
  <c r="I1839" i="3"/>
  <c r="J1839" i="3"/>
  <c r="K1839" i="3" s="1"/>
  <c r="L1839" i="3" s="1"/>
  <c r="N1839" i="3" s="1"/>
  <c r="J1840" i="3" l="1"/>
  <c r="K1840" i="3" s="1"/>
  <c r="L1840" i="3" s="1"/>
  <c r="N1840" i="3" s="1"/>
  <c r="I1840" i="3"/>
  <c r="E1841" i="3"/>
  <c r="G1841" i="3" s="1"/>
  <c r="D1842" i="3" s="1"/>
  <c r="M1842" i="3" s="1"/>
  <c r="F1841" i="3"/>
  <c r="C1842" i="3" s="1"/>
  <c r="H1841" i="3"/>
  <c r="J1841" i="3" l="1"/>
  <c r="K1841" i="3" s="1"/>
  <c r="L1841" i="3" s="1"/>
  <c r="N1841" i="3" s="1"/>
  <c r="I1841" i="3"/>
  <c r="F1842" i="3"/>
  <c r="C1843" i="3" s="1"/>
  <c r="H1842" i="3"/>
  <c r="E1842" i="3"/>
  <c r="G1842" i="3" s="1"/>
  <c r="D1843" i="3" s="1"/>
  <c r="M1843" i="3" s="1"/>
  <c r="J1842" i="3" l="1"/>
  <c r="K1842" i="3" s="1"/>
  <c r="L1842" i="3" s="1"/>
  <c r="N1842" i="3" s="1"/>
  <c r="I1842" i="3"/>
  <c r="E1843" i="3"/>
  <c r="G1843" i="3" s="1"/>
  <c r="D1844" i="3" s="1"/>
  <c r="M1844" i="3" s="1"/>
  <c r="F1843" i="3"/>
  <c r="C1844" i="3" s="1"/>
  <c r="H1843" i="3"/>
  <c r="J1843" i="3" l="1"/>
  <c r="K1843" i="3" s="1"/>
  <c r="L1843" i="3" s="1"/>
  <c r="N1843" i="3" s="1"/>
  <c r="I1843" i="3"/>
  <c r="F1844" i="3"/>
  <c r="C1845" i="3" s="1"/>
  <c r="H1844" i="3"/>
  <c r="E1844" i="3"/>
  <c r="G1844" i="3" s="1"/>
  <c r="D1845" i="3" s="1"/>
  <c r="M1845" i="3" s="1"/>
  <c r="J1844" i="3" l="1"/>
  <c r="K1844" i="3" s="1"/>
  <c r="L1844" i="3" s="1"/>
  <c r="N1844" i="3" s="1"/>
  <c r="I1844" i="3"/>
  <c r="F1845" i="3"/>
  <c r="C1846" i="3" s="1"/>
  <c r="H1845" i="3"/>
  <c r="E1845" i="3"/>
  <c r="G1845" i="3" s="1"/>
  <c r="D1846" i="3" s="1"/>
  <c r="M1846" i="3" s="1"/>
  <c r="F1846" i="3" l="1"/>
  <c r="C1847" i="3" s="1"/>
  <c r="H1846" i="3"/>
  <c r="E1846" i="3"/>
  <c r="G1846" i="3" s="1"/>
  <c r="D1847" i="3" s="1"/>
  <c r="M1847" i="3" s="1"/>
  <c r="I1845" i="3"/>
  <c r="J1845" i="3"/>
  <c r="K1845" i="3" s="1"/>
  <c r="L1845" i="3" s="1"/>
  <c r="N1845" i="3" s="1"/>
  <c r="I1846" i="3" l="1"/>
  <c r="J1846" i="3"/>
  <c r="K1846" i="3" s="1"/>
  <c r="L1846" i="3" s="1"/>
  <c r="N1846" i="3" s="1"/>
  <c r="H1847" i="3"/>
  <c r="F1847" i="3"/>
  <c r="C1848" i="3" s="1"/>
  <c r="E1847" i="3"/>
  <c r="G1847" i="3" s="1"/>
  <c r="D1848" i="3" s="1"/>
  <c r="M1848" i="3" s="1"/>
  <c r="H1848" i="3" l="1"/>
  <c r="F1848" i="3"/>
  <c r="C1849" i="3" s="1"/>
  <c r="E1848" i="3"/>
  <c r="G1848" i="3" s="1"/>
  <c r="D1849" i="3" s="1"/>
  <c r="M1849" i="3" s="1"/>
  <c r="J1847" i="3"/>
  <c r="K1847" i="3" s="1"/>
  <c r="L1847" i="3" s="1"/>
  <c r="N1847" i="3" s="1"/>
  <c r="I1847" i="3"/>
  <c r="E1849" i="3" l="1"/>
  <c r="G1849" i="3" s="1"/>
  <c r="D1850" i="3" s="1"/>
  <c r="M1850" i="3" s="1"/>
  <c r="F1849" i="3"/>
  <c r="C1850" i="3" s="1"/>
  <c r="H1849" i="3"/>
  <c r="I1848" i="3"/>
  <c r="J1848" i="3"/>
  <c r="K1848" i="3" s="1"/>
  <c r="L1848" i="3" s="1"/>
  <c r="N1848" i="3" s="1"/>
  <c r="J1849" i="3" l="1"/>
  <c r="K1849" i="3" s="1"/>
  <c r="L1849" i="3" s="1"/>
  <c r="N1849" i="3" s="1"/>
  <c r="I1849" i="3"/>
  <c r="E1850" i="3"/>
  <c r="G1850" i="3" s="1"/>
  <c r="D1851" i="3" s="1"/>
  <c r="M1851" i="3" s="1"/>
  <c r="H1850" i="3"/>
  <c r="F1850" i="3"/>
  <c r="C1851" i="3" s="1"/>
  <c r="E1851" i="3" l="1"/>
  <c r="G1851" i="3" s="1"/>
  <c r="D1852" i="3" s="1"/>
  <c r="M1852" i="3" s="1"/>
  <c r="F1851" i="3"/>
  <c r="C1852" i="3" s="1"/>
  <c r="H1851" i="3"/>
  <c r="I1850" i="3"/>
  <c r="J1850" i="3"/>
  <c r="K1850" i="3" s="1"/>
  <c r="L1850" i="3" s="1"/>
  <c r="N1850" i="3" s="1"/>
  <c r="I1851" i="3" l="1"/>
  <c r="J1851" i="3"/>
  <c r="K1851" i="3" s="1"/>
  <c r="L1851" i="3" s="1"/>
  <c r="N1851" i="3" s="1"/>
  <c r="H1852" i="3"/>
  <c r="F1852" i="3"/>
  <c r="C1853" i="3" s="1"/>
  <c r="E1852" i="3"/>
  <c r="G1852" i="3" s="1"/>
  <c r="D1853" i="3" s="1"/>
  <c r="M1853" i="3" s="1"/>
  <c r="H1853" i="3" l="1"/>
  <c r="F1853" i="3"/>
  <c r="C1854" i="3" s="1"/>
  <c r="E1853" i="3"/>
  <c r="G1853" i="3" s="1"/>
  <c r="D1854" i="3" s="1"/>
  <c r="M1854" i="3" s="1"/>
  <c r="I1852" i="3"/>
  <c r="J1852" i="3"/>
  <c r="K1852" i="3" s="1"/>
  <c r="L1852" i="3" s="1"/>
  <c r="N1852" i="3" s="1"/>
  <c r="H1854" i="3" l="1"/>
  <c r="F1854" i="3"/>
  <c r="C1855" i="3" s="1"/>
  <c r="E1854" i="3"/>
  <c r="G1854" i="3" s="1"/>
  <c r="D1855" i="3" s="1"/>
  <c r="M1855" i="3" s="1"/>
  <c r="J1853" i="3"/>
  <c r="K1853" i="3" s="1"/>
  <c r="L1853" i="3" s="1"/>
  <c r="N1853" i="3" s="1"/>
  <c r="I1853" i="3"/>
  <c r="H1855" i="3" l="1"/>
  <c r="E1855" i="3"/>
  <c r="G1855" i="3" s="1"/>
  <c r="D1856" i="3" s="1"/>
  <c r="M1856" i="3" s="1"/>
  <c r="F1855" i="3"/>
  <c r="C1856" i="3" s="1"/>
  <c r="J1854" i="3"/>
  <c r="K1854" i="3" s="1"/>
  <c r="L1854" i="3" s="1"/>
  <c r="N1854" i="3" s="1"/>
  <c r="I1854" i="3"/>
  <c r="F1856" i="3" l="1"/>
  <c r="C1857" i="3" s="1"/>
  <c r="H1856" i="3"/>
  <c r="E1856" i="3"/>
  <c r="G1856" i="3" s="1"/>
  <c r="D1857" i="3" s="1"/>
  <c r="M1857" i="3" s="1"/>
  <c r="I1855" i="3"/>
  <c r="J1855" i="3"/>
  <c r="K1855" i="3" s="1"/>
  <c r="L1855" i="3" s="1"/>
  <c r="N1855" i="3" s="1"/>
  <c r="J1856" i="3" l="1"/>
  <c r="K1856" i="3" s="1"/>
  <c r="L1856" i="3" s="1"/>
  <c r="N1856" i="3" s="1"/>
  <c r="I1856" i="3"/>
  <c r="H1857" i="3"/>
  <c r="E1857" i="3"/>
  <c r="G1857" i="3" s="1"/>
  <c r="D1858" i="3" s="1"/>
  <c r="M1858" i="3" s="1"/>
  <c r="F1857" i="3"/>
  <c r="C1858" i="3" s="1"/>
  <c r="H1858" i="3" l="1"/>
  <c r="E1858" i="3"/>
  <c r="G1858" i="3" s="1"/>
  <c r="D1859" i="3" s="1"/>
  <c r="M1859" i="3" s="1"/>
  <c r="F1858" i="3"/>
  <c r="C1859" i="3" s="1"/>
  <c r="J1857" i="3"/>
  <c r="K1857" i="3" s="1"/>
  <c r="L1857" i="3" s="1"/>
  <c r="N1857" i="3" s="1"/>
  <c r="I1857" i="3"/>
  <c r="E1859" i="3" l="1"/>
  <c r="G1859" i="3" s="1"/>
  <c r="D1860" i="3" s="1"/>
  <c r="M1860" i="3" s="1"/>
  <c r="H1859" i="3"/>
  <c r="F1859" i="3"/>
  <c r="C1860" i="3" s="1"/>
  <c r="I1858" i="3"/>
  <c r="J1858" i="3"/>
  <c r="K1858" i="3" s="1"/>
  <c r="L1858" i="3" s="1"/>
  <c r="N1858" i="3" s="1"/>
  <c r="F1860" i="3" l="1"/>
  <c r="C1861" i="3" s="1"/>
  <c r="E1860" i="3"/>
  <c r="G1860" i="3" s="1"/>
  <c r="D1861" i="3" s="1"/>
  <c r="M1861" i="3" s="1"/>
  <c r="H1860" i="3"/>
  <c r="J1859" i="3"/>
  <c r="K1859" i="3" s="1"/>
  <c r="L1859" i="3" s="1"/>
  <c r="N1859" i="3" s="1"/>
  <c r="I1859" i="3"/>
  <c r="J1860" i="3" l="1"/>
  <c r="K1860" i="3" s="1"/>
  <c r="L1860" i="3" s="1"/>
  <c r="N1860" i="3" s="1"/>
  <c r="I1860" i="3"/>
  <c r="F1861" i="3"/>
  <c r="C1862" i="3" s="1"/>
  <c r="E1861" i="3"/>
  <c r="G1861" i="3" s="1"/>
  <c r="D1862" i="3" s="1"/>
  <c r="M1862" i="3" s="1"/>
  <c r="H1861" i="3"/>
  <c r="J1861" i="3" l="1"/>
  <c r="K1861" i="3" s="1"/>
  <c r="L1861" i="3" s="1"/>
  <c r="N1861" i="3" s="1"/>
  <c r="I1861" i="3"/>
  <c r="H1862" i="3"/>
  <c r="E1862" i="3"/>
  <c r="G1862" i="3" s="1"/>
  <c r="D1863" i="3" s="1"/>
  <c r="M1863" i="3" s="1"/>
  <c r="F1862" i="3"/>
  <c r="C1863" i="3" s="1"/>
  <c r="I1862" i="3" l="1"/>
  <c r="J1862" i="3"/>
  <c r="K1862" i="3" s="1"/>
  <c r="L1862" i="3" s="1"/>
  <c r="N1862" i="3" s="1"/>
  <c r="E1863" i="3"/>
  <c r="G1863" i="3" s="1"/>
  <c r="D1864" i="3" s="1"/>
  <c r="M1864" i="3" s="1"/>
  <c r="H1863" i="3"/>
  <c r="F1863" i="3"/>
  <c r="C1864" i="3" s="1"/>
  <c r="E1864" i="3" l="1"/>
  <c r="G1864" i="3" s="1"/>
  <c r="D1865" i="3" s="1"/>
  <c r="M1865" i="3" s="1"/>
  <c r="H1864" i="3"/>
  <c r="F1864" i="3"/>
  <c r="C1865" i="3" s="1"/>
  <c r="J1863" i="3"/>
  <c r="K1863" i="3" s="1"/>
  <c r="L1863" i="3" s="1"/>
  <c r="N1863" i="3" s="1"/>
  <c r="I1863" i="3"/>
  <c r="H1865" i="3" l="1"/>
  <c r="E1865" i="3"/>
  <c r="G1865" i="3" s="1"/>
  <c r="D1866" i="3" s="1"/>
  <c r="M1866" i="3" s="1"/>
  <c r="F1865" i="3"/>
  <c r="C1866" i="3" s="1"/>
  <c r="J1864" i="3"/>
  <c r="K1864" i="3" s="1"/>
  <c r="L1864" i="3" s="1"/>
  <c r="N1864" i="3" s="1"/>
  <c r="I1864" i="3"/>
  <c r="F1866" i="3" l="1"/>
  <c r="C1867" i="3" s="1"/>
  <c r="E1866" i="3"/>
  <c r="G1866" i="3" s="1"/>
  <c r="D1867" i="3" s="1"/>
  <c r="M1867" i="3" s="1"/>
  <c r="H1866" i="3"/>
  <c r="J1865" i="3"/>
  <c r="K1865" i="3" s="1"/>
  <c r="L1865" i="3" s="1"/>
  <c r="N1865" i="3" s="1"/>
  <c r="I1865" i="3"/>
  <c r="I1866" i="3" l="1"/>
  <c r="J1866" i="3"/>
  <c r="K1866" i="3" s="1"/>
  <c r="L1866" i="3" s="1"/>
  <c r="N1866" i="3" s="1"/>
  <c r="F1867" i="3"/>
  <c r="C1868" i="3" s="1"/>
  <c r="E1867" i="3"/>
  <c r="G1867" i="3" s="1"/>
  <c r="D1868" i="3" s="1"/>
  <c r="M1868" i="3" s="1"/>
  <c r="H1867" i="3"/>
  <c r="I1867" i="3" l="1"/>
  <c r="J1867" i="3"/>
  <c r="K1867" i="3" s="1"/>
  <c r="L1867" i="3" s="1"/>
  <c r="N1867" i="3" s="1"/>
  <c r="H1868" i="3"/>
  <c r="E1868" i="3"/>
  <c r="G1868" i="3" s="1"/>
  <c r="D1869" i="3" s="1"/>
  <c r="M1869" i="3" s="1"/>
  <c r="F1868" i="3"/>
  <c r="C1869" i="3" s="1"/>
  <c r="E1869" i="3" l="1"/>
  <c r="G1869" i="3" s="1"/>
  <c r="D1870" i="3" s="1"/>
  <c r="M1870" i="3" s="1"/>
  <c r="F1869" i="3"/>
  <c r="C1870" i="3" s="1"/>
  <c r="H1869" i="3"/>
  <c r="I1868" i="3"/>
  <c r="J1868" i="3"/>
  <c r="K1868" i="3" s="1"/>
  <c r="L1868" i="3" s="1"/>
  <c r="N1868" i="3" s="1"/>
  <c r="I1869" i="3" l="1"/>
  <c r="J1869" i="3"/>
  <c r="K1869" i="3" s="1"/>
  <c r="L1869" i="3" s="1"/>
  <c r="N1869" i="3" s="1"/>
  <c r="F1870" i="3"/>
  <c r="C1871" i="3" s="1"/>
  <c r="E1870" i="3"/>
  <c r="G1870" i="3" s="1"/>
  <c r="D1871" i="3" s="1"/>
  <c r="M1871" i="3" s="1"/>
  <c r="H1870" i="3"/>
  <c r="J1870" i="3" l="1"/>
  <c r="K1870" i="3" s="1"/>
  <c r="L1870" i="3" s="1"/>
  <c r="N1870" i="3" s="1"/>
  <c r="I1870" i="3"/>
  <c r="H1871" i="3"/>
  <c r="E1871" i="3"/>
  <c r="G1871" i="3" s="1"/>
  <c r="D1872" i="3" s="1"/>
  <c r="M1872" i="3" s="1"/>
  <c r="F1871" i="3"/>
  <c r="C1872" i="3" s="1"/>
  <c r="F1872" i="3" l="1"/>
  <c r="C1873" i="3" s="1"/>
  <c r="E1872" i="3"/>
  <c r="G1872" i="3" s="1"/>
  <c r="D1873" i="3" s="1"/>
  <c r="M1873" i="3" s="1"/>
  <c r="H1872" i="3"/>
  <c r="I1871" i="3"/>
  <c r="J1871" i="3"/>
  <c r="K1871" i="3" s="1"/>
  <c r="L1871" i="3" s="1"/>
  <c r="N1871" i="3" s="1"/>
  <c r="J1872" i="3" l="1"/>
  <c r="K1872" i="3" s="1"/>
  <c r="L1872" i="3" s="1"/>
  <c r="N1872" i="3" s="1"/>
  <c r="I1872" i="3"/>
  <c r="F1873" i="3"/>
  <c r="C1874" i="3" s="1"/>
  <c r="E1873" i="3"/>
  <c r="G1873" i="3" s="1"/>
  <c r="D1874" i="3" s="1"/>
  <c r="M1874" i="3" s="1"/>
  <c r="H1873" i="3"/>
  <c r="I1873" i="3" l="1"/>
  <c r="J1873" i="3"/>
  <c r="K1873" i="3" s="1"/>
  <c r="L1873" i="3" s="1"/>
  <c r="N1873" i="3" s="1"/>
  <c r="H1874" i="3"/>
  <c r="F1874" i="3"/>
  <c r="C1875" i="3" s="1"/>
  <c r="E1874" i="3"/>
  <c r="G1874" i="3" s="1"/>
  <c r="D1875" i="3" s="1"/>
  <c r="M1875" i="3" s="1"/>
  <c r="H1875" i="3" l="1"/>
  <c r="E1875" i="3"/>
  <c r="G1875" i="3" s="1"/>
  <c r="D1876" i="3" s="1"/>
  <c r="M1876" i="3" s="1"/>
  <c r="F1875" i="3"/>
  <c r="C1876" i="3" s="1"/>
  <c r="J1874" i="3"/>
  <c r="K1874" i="3" s="1"/>
  <c r="L1874" i="3" s="1"/>
  <c r="N1874" i="3" s="1"/>
  <c r="I1874" i="3"/>
  <c r="H1876" i="3" l="1"/>
  <c r="F1876" i="3"/>
  <c r="C1877" i="3" s="1"/>
  <c r="E1876" i="3"/>
  <c r="G1876" i="3" s="1"/>
  <c r="D1877" i="3" s="1"/>
  <c r="M1877" i="3" s="1"/>
  <c r="J1875" i="3"/>
  <c r="K1875" i="3" s="1"/>
  <c r="L1875" i="3" s="1"/>
  <c r="N1875" i="3" s="1"/>
  <c r="I1875" i="3"/>
  <c r="F1877" i="3" l="1"/>
  <c r="C1878" i="3" s="1"/>
  <c r="H1877" i="3"/>
  <c r="E1877" i="3"/>
  <c r="G1877" i="3" s="1"/>
  <c r="D1878" i="3" s="1"/>
  <c r="M1878" i="3" s="1"/>
  <c r="I1876" i="3"/>
  <c r="J1876" i="3"/>
  <c r="K1876" i="3" s="1"/>
  <c r="L1876" i="3" s="1"/>
  <c r="N1876" i="3" s="1"/>
  <c r="J1877" i="3" l="1"/>
  <c r="K1877" i="3" s="1"/>
  <c r="L1877" i="3" s="1"/>
  <c r="N1877" i="3" s="1"/>
  <c r="I1877" i="3"/>
  <c r="F1878" i="3"/>
  <c r="C1879" i="3" s="1"/>
  <c r="H1878" i="3"/>
  <c r="E1878" i="3"/>
  <c r="G1878" i="3" s="1"/>
  <c r="D1879" i="3" s="1"/>
  <c r="M1879" i="3" s="1"/>
  <c r="I1878" i="3" l="1"/>
  <c r="J1878" i="3"/>
  <c r="K1878" i="3" s="1"/>
  <c r="L1878" i="3" s="1"/>
  <c r="N1878" i="3" s="1"/>
  <c r="E1879" i="3"/>
  <c r="G1879" i="3" s="1"/>
  <c r="D1880" i="3" s="1"/>
  <c r="M1880" i="3" s="1"/>
  <c r="F1879" i="3"/>
  <c r="C1880" i="3" s="1"/>
  <c r="H1879" i="3"/>
  <c r="J1879" i="3" l="1"/>
  <c r="K1879" i="3" s="1"/>
  <c r="L1879" i="3" s="1"/>
  <c r="N1879" i="3" s="1"/>
  <c r="I1879" i="3"/>
  <c r="H1880" i="3"/>
  <c r="F1880" i="3"/>
  <c r="C1881" i="3" s="1"/>
  <c r="E1880" i="3"/>
  <c r="G1880" i="3" s="1"/>
  <c r="D1881" i="3" s="1"/>
  <c r="M1881" i="3" s="1"/>
  <c r="F1881" i="3" l="1"/>
  <c r="C1882" i="3" s="1"/>
  <c r="H1881" i="3"/>
  <c r="E1881" i="3"/>
  <c r="G1881" i="3" s="1"/>
  <c r="D1882" i="3" s="1"/>
  <c r="J1880" i="3"/>
  <c r="K1880" i="3" s="1"/>
  <c r="L1880" i="3" s="1"/>
  <c r="N1880" i="3" s="1"/>
  <c r="I1880" i="3"/>
  <c r="M1882" i="3" l="1"/>
  <c r="I1881" i="3"/>
  <c r="J1881" i="3"/>
  <c r="K1881" i="3" s="1"/>
  <c r="L1881" i="3" s="1"/>
  <c r="N1881" i="3" s="1"/>
  <c r="F1882" i="3"/>
  <c r="C1883" i="3" s="1"/>
  <c r="H1882" i="3"/>
  <c r="E1882" i="3"/>
  <c r="G1882" i="3" s="1"/>
  <c r="D1883" i="3" s="1"/>
  <c r="M1883" i="3" s="1"/>
  <c r="I1882" i="3" l="1"/>
  <c r="J1882" i="3"/>
  <c r="K1882" i="3" s="1"/>
  <c r="L1882" i="3" s="1"/>
  <c r="N1882" i="3" s="1"/>
  <c r="F1883" i="3"/>
  <c r="C1884" i="3" s="1"/>
  <c r="H1883" i="3"/>
  <c r="E1883" i="3"/>
  <c r="G1883" i="3" s="1"/>
  <c r="D1884" i="3" s="1"/>
  <c r="M1884" i="3" s="1"/>
  <c r="I1883" i="3" l="1"/>
  <c r="J1883" i="3"/>
  <c r="K1883" i="3" s="1"/>
  <c r="L1883" i="3" s="1"/>
  <c r="N1883" i="3" s="1"/>
  <c r="H1884" i="3"/>
  <c r="F1884" i="3"/>
  <c r="C1885" i="3" s="1"/>
  <c r="E1884" i="3"/>
  <c r="G1884" i="3" s="1"/>
  <c r="D1885" i="3" s="1"/>
  <c r="M1885" i="3" s="1"/>
  <c r="H1885" i="3" l="1"/>
  <c r="E1885" i="3"/>
  <c r="G1885" i="3" s="1"/>
  <c r="D1886" i="3" s="1"/>
  <c r="M1886" i="3" s="1"/>
  <c r="F1885" i="3"/>
  <c r="C1886" i="3" s="1"/>
  <c r="J1884" i="3"/>
  <c r="K1884" i="3" s="1"/>
  <c r="L1884" i="3" s="1"/>
  <c r="N1884" i="3" s="1"/>
  <c r="I1884" i="3"/>
  <c r="H1886" i="3" l="1"/>
  <c r="E1886" i="3"/>
  <c r="G1886" i="3" s="1"/>
  <c r="D1887" i="3" s="1"/>
  <c r="M1887" i="3" s="1"/>
  <c r="F1886" i="3"/>
  <c r="C1887" i="3" s="1"/>
  <c r="J1885" i="3"/>
  <c r="K1885" i="3" s="1"/>
  <c r="L1885" i="3" s="1"/>
  <c r="N1885" i="3" s="1"/>
  <c r="I1885" i="3"/>
  <c r="F1887" i="3" l="1"/>
  <c r="C1888" i="3" s="1"/>
  <c r="H1887" i="3"/>
  <c r="E1887" i="3"/>
  <c r="G1887" i="3" s="1"/>
  <c r="D1888" i="3" s="1"/>
  <c r="M1888" i="3" s="1"/>
  <c r="I1886" i="3"/>
  <c r="J1886" i="3"/>
  <c r="K1886" i="3" s="1"/>
  <c r="L1886" i="3" s="1"/>
  <c r="N1886" i="3" s="1"/>
  <c r="I1887" i="3" l="1"/>
  <c r="J1887" i="3"/>
  <c r="K1887" i="3" s="1"/>
  <c r="L1887" i="3" s="1"/>
  <c r="N1887" i="3" s="1"/>
  <c r="H1888" i="3"/>
  <c r="E1888" i="3"/>
  <c r="G1888" i="3" s="1"/>
  <c r="D1889" i="3" s="1"/>
  <c r="M1889" i="3" s="1"/>
  <c r="F1888" i="3"/>
  <c r="C1889" i="3" s="1"/>
  <c r="F1889" i="3" l="1"/>
  <c r="C1890" i="3" s="1"/>
  <c r="E1889" i="3"/>
  <c r="G1889" i="3" s="1"/>
  <c r="D1890" i="3" s="1"/>
  <c r="M1890" i="3" s="1"/>
  <c r="H1889" i="3"/>
  <c r="J1888" i="3"/>
  <c r="K1888" i="3" s="1"/>
  <c r="L1888" i="3" s="1"/>
  <c r="N1888" i="3" s="1"/>
  <c r="I1888" i="3"/>
  <c r="I1889" i="3" l="1"/>
  <c r="J1889" i="3"/>
  <c r="K1889" i="3" s="1"/>
  <c r="L1889" i="3" s="1"/>
  <c r="N1889" i="3" s="1"/>
  <c r="H1890" i="3"/>
  <c r="E1890" i="3"/>
  <c r="G1890" i="3" s="1"/>
  <c r="D1891" i="3" s="1"/>
  <c r="M1891" i="3" s="1"/>
  <c r="F1890" i="3"/>
  <c r="C1891" i="3" s="1"/>
  <c r="H1891" i="3" l="1"/>
  <c r="E1891" i="3"/>
  <c r="G1891" i="3" s="1"/>
  <c r="D1892" i="3" s="1"/>
  <c r="M1892" i="3" s="1"/>
  <c r="F1891" i="3"/>
  <c r="C1892" i="3" s="1"/>
  <c r="I1890" i="3"/>
  <c r="J1890" i="3"/>
  <c r="K1890" i="3" s="1"/>
  <c r="L1890" i="3" s="1"/>
  <c r="N1890" i="3" s="1"/>
  <c r="H1892" i="3" l="1"/>
  <c r="E1892" i="3"/>
  <c r="G1892" i="3" s="1"/>
  <c r="D1893" i="3" s="1"/>
  <c r="M1893" i="3" s="1"/>
  <c r="F1892" i="3"/>
  <c r="C1893" i="3" s="1"/>
  <c r="I1891" i="3"/>
  <c r="J1891" i="3"/>
  <c r="K1891" i="3" s="1"/>
  <c r="L1891" i="3" s="1"/>
  <c r="N1891" i="3" s="1"/>
  <c r="E1893" i="3" l="1"/>
  <c r="G1893" i="3" s="1"/>
  <c r="D1894" i="3" s="1"/>
  <c r="M1894" i="3" s="1"/>
  <c r="F1893" i="3"/>
  <c r="C1894" i="3" s="1"/>
  <c r="H1893" i="3"/>
  <c r="I1892" i="3"/>
  <c r="J1892" i="3"/>
  <c r="K1892" i="3" s="1"/>
  <c r="L1892" i="3" s="1"/>
  <c r="N1892" i="3" s="1"/>
  <c r="I1893" i="3" l="1"/>
  <c r="J1893" i="3"/>
  <c r="K1893" i="3" s="1"/>
  <c r="L1893" i="3" s="1"/>
  <c r="N1893" i="3" s="1"/>
  <c r="F1894" i="3"/>
  <c r="C1895" i="3" s="1"/>
  <c r="E1894" i="3"/>
  <c r="G1894" i="3" s="1"/>
  <c r="D1895" i="3" s="1"/>
  <c r="M1895" i="3" s="1"/>
  <c r="H1894" i="3"/>
  <c r="F1895" i="3" l="1"/>
  <c r="C1896" i="3" s="1"/>
  <c r="E1895" i="3"/>
  <c r="G1895" i="3" s="1"/>
  <c r="D1896" i="3" s="1"/>
  <c r="M1896" i="3" s="1"/>
  <c r="H1895" i="3"/>
  <c r="I1894" i="3"/>
  <c r="J1894" i="3"/>
  <c r="K1894" i="3" s="1"/>
  <c r="L1894" i="3" s="1"/>
  <c r="N1894" i="3" s="1"/>
  <c r="I1895" i="3" l="1"/>
  <c r="J1895" i="3"/>
  <c r="K1895" i="3" s="1"/>
  <c r="L1895" i="3" s="1"/>
  <c r="N1895" i="3" s="1"/>
  <c r="H1896" i="3"/>
  <c r="F1896" i="3"/>
  <c r="C1897" i="3" s="1"/>
  <c r="E1896" i="3"/>
  <c r="G1896" i="3" s="1"/>
  <c r="D1897" i="3" s="1"/>
  <c r="M1897" i="3" s="1"/>
  <c r="F1897" i="3" l="1"/>
  <c r="C1898" i="3" s="1"/>
  <c r="E1897" i="3"/>
  <c r="G1897" i="3" s="1"/>
  <c r="D1898" i="3" s="1"/>
  <c r="M1898" i="3" s="1"/>
  <c r="H1897" i="3"/>
  <c r="I1896" i="3"/>
  <c r="J1896" i="3"/>
  <c r="K1896" i="3" s="1"/>
  <c r="L1896" i="3" s="1"/>
  <c r="N1896" i="3" s="1"/>
  <c r="J1897" i="3" l="1"/>
  <c r="K1897" i="3" s="1"/>
  <c r="L1897" i="3" s="1"/>
  <c r="N1897" i="3" s="1"/>
  <c r="I1897" i="3"/>
  <c r="F1898" i="3"/>
  <c r="C1899" i="3" s="1"/>
  <c r="H1898" i="3"/>
  <c r="E1898" i="3"/>
  <c r="G1898" i="3" s="1"/>
  <c r="D1899" i="3" s="1"/>
  <c r="M1899" i="3" s="1"/>
  <c r="J1898" i="3" l="1"/>
  <c r="K1898" i="3" s="1"/>
  <c r="L1898" i="3" s="1"/>
  <c r="N1898" i="3" s="1"/>
  <c r="I1898" i="3"/>
  <c r="E1899" i="3"/>
  <c r="G1899" i="3" s="1"/>
  <c r="D1900" i="3" s="1"/>
  <c r="M1900" i="3" s="1"/>
  <c r="F1899" i="3"/>
  <c r="C1900" i="3" s="1"/>
  <c r="H1899" i="3"/>
  <c r="J1899" i="3" l="1"/>
  <c r="K1899" i="3" s="1"/>
  <c r="L1899" i="3" s="1"/>
  <c r="N1899" i="3" s="1"/>
  <c r="I1899" i="3"/>
  <c r="F1900" i="3"/>
  <c r="C1901" i="3" s="1"/>
  <c r="H1900" i="3"/>
  <c r="E1900" i="3"/>
  <c r="G1900" i="3" s="1"/>
  <c r="D1901" i="3" s="1"/>
  <c r="M1901" i="3" s="1"/>
  <c r="I1900" i="3" l="1"/>
  <c r="J1900" i="3"/>
  <c r="K1900" i="3" s="1"/>
  <c r="L1900" i="3" s="1"/>
  <c r="N1900" i="3" s="1"/>
  <c r="F1901" i="3"/>
  <c r="C1902" i="3" s="1"/>
  <c r="H1901" i="3"/>
  <c r="E1901" i="3"/>
  <c r="G1901" i="3" s="1"/>
  <c r="D1902" i="3" s="1"/>
  <c r="M1902" i="3" s="1"/>
  <c r="I1901" i="3" l="1"/>
  <c r="J1901" i="3"/>
  <c r="K1901" i="3" s="1"/>
  <c r="L1901" i="3" s="1"/>
  <c r="N1901" i="3" s="1"/>
  <c r="E1902" i="3"/>
  <c r="G1902" i="3" s="1"/>
  <c r="D1903" i="3" s="1"/>
  <c r="M1903" i="3" s="1"/>
  <c r="F1902" i="3"/>
  <c r="C1903" i="3" s="1"/>
  <c r="H1902" i="3"/>
  <c r="J1902" i="3" l="1"/>
  <c r="K1902" i="3" s="1"/>
  <c r="L1902" i="3" s="1"/>
  <c r="N1902" i="3" s="1"/>
  <c r="I1902" i="3"/>
  <c r="H1903" i="3"/>
  <c r="E1903" i="3"/>
  <c r="G1903" i="3" s="1"/>
  <c r="D1904" i="3" s="1"/>
  <c r="M1904" i="3" s="1"/>
  <c r="F1903" i="3"/>
  <c r="C1904" i="3" s="1"/>
  <c r="E1904" i="3" l="1"/>
  <c r="G1904" i="3" s="1"/>
  <c r="D1905" i="3" s="1"/>
  <c r="M1905" i="3" s="1"/>
  <c r="F1904" i="3"/>
  <c r="C1905" i="3" s="1"/>
  <c r="H1904" i="3"/>
  <c r="I1903" i="3"/>
  <c r="J1903" i="3"/>
  <c r="K1903" i="3" s="1"/>
  <c r="L1903" i="3" s="1"/>
  <c r="N1903" i="3" s="1"/>
  <c r="J1904" i="3" l="1"/>
  <c r="K1904" i="3" s="1"/>
  <c r="L1904" i="3" s="1"/>
  <c r="N1904" i="3" s="1"/>
  <c r="I1904" i="3"/>
  <c r="H1905" i="3"/>
  <c r="F1905" i="3"/>
  <c r="C1906" i="3" s="1"/>
  <c r="E1905" i="3"/>
  <c r="G1905" i="3" s="1"/>
  <c r="D1906" i="3" s="1"/>
  <c r="M1906" i="3" s="1"/>
  <c r="F1906" i="3" l="1"/>
  <c r="C1907" i="3" s="1"/>
  <c r="E1906" i="3"/>
  <c r="G1906" i="3" s="1"/>
  <c r="D1907" i="3" s="1"/>
  <c r="M1907" i="3" s="1"/>
  <c r="H1906" i="3"/>
  <c r="J1905" i="3"/>
  <c r="K1905" i="3" s="1"/>
  <c r="L1905" i="3" s="1"/>
  <c r="N1905" i="3" s="1"/>
  <c r="I1905" i="3"/>
  <c r="I1906" i="3" l="1"/>
  <c r="J1906" i="3"/>
  <c r="K1906" i="3" s="1"/>
  <c r="L1906" i="3" s="1"/>
  <c r="N1906" i="3" s="1"/>
  <c r="F1907" i="3"/>
  <c r="C1908" i="3" s="1"/>
  <c r="E1907" i="3"/>
  <c r="G1907" i="3" s="1"/>
  <c r="D1908" i="3" s="1"/>
  <c r="M1908" i="3" s="1"/>
  <c r="H1907" i="3"/>
  <c r="I1907" i="3" l="1"/>
  <c r="J1907" i="3"/>
  <c r="K1907" i="3" s="1"/>
  <c r="L1907" i="3" s="1"/>
  <c r="N1907" i="3" s="1"/>
  <c r="F1908" i="3"/>
  <c r="C1909" i="3" s="1"/>
  <c r="H1908" i="3"/>
  <c r="E1908" i="3"/>
  <c r="G1908" i="3" s="1"/>
  <c r="D1909" i="3" s="1"/>
  <c r="M1909" i="3" s="1"/>
  <c r="J1908" i="3" l="1"/>
  <c r="K1908" i="3" s="1"/>
  <c r="L1908" i="3" s="1"/>
  <c r="N1908" i="3" s="1"/>
  <c r="I1908" i="3"/>
  <c r="F1909" i="3"/>
  <c r="C1910" i="3" s="1"/>
  <c r="E1909" i="3"/>
  <c r="G1909" i="3" s="1"/>
  <c r="D1910" i="3" s="1"/>
  <c r="M1910" i="3" s="1"/>
  <c r="H1909" i="3"/>
  <c r="J1909" i="3" l="1"/>
  <c r="K1909" i="3" s="1"/>
  <c r="L1909" i="3" s="1"/>
  <c r="N1909" i="3" s="1"/>
  <c r="I1909" i="3"/>
  <c r="H1910" i="3"/>
  <c r="E1910" i="3"/>
  <c r="G1910" i="3" s="1"/>
  <c r="D1911" i="3" s="1"/>
  <c r="M1911" i="3" s="1"/>
  <c r="F1910" i="3"/>
  <c r="C1911" i="3" s="1"/>
  <c r="F1911" i="3" l="1"/>
  <c r="C1912" i="3" s="1"/>
  <c r="E1911" i="3"/>
  <c r="G1911" i="3" s="1"/>
  <c r="D1912" i="3" s="1"/>
  <c r="M1912" i="3" s="1"/>
  <c r="H1911" i="3"/>
  <c r="J1910" i="3"/>
  <c r="K1910" i="3" s="1"/>
  <c r="L1910" i="3" s="1"/>
  <c r="N1910" i="3" s="1"/>
  <c r="I1910" i="3"/>
  <c r="I1911" i="3" l="1"/>
  <c r="J1911" i="3"/>
  <c r="K1911" i="3" s="1"/>
  <c r="L1911" i="3" s="1"/>
  <c r="N1911" i="3" s="1"/>
  <c r="E1912" i="3"/>
  <c r="G1912" i="3" s="1"/>
  <c r="D1913" i="3" s="1"/>
  <c r="M1913" i="3" s="1"/>
  <c r="F1912" i="3"/>
  <c r="C1913" i="3" s="1"/>
  <c r="H1912" i="3"/>
  <c r="I1912" i="3" l="1"/>
  <c r="J1912" i="3"/>
  <c r="K1912" i="3" s="1"/>
  <c r="L1912" i="3" s="1"/>
  <c r="N1912" i="3" s="1"/>
  <c r="H1913" i="3"/>
  <c r="F1913" i="3"/>
  <c r="C1914" i="3" s="1"/>
  <c r="E1913" i="3"/>
  <c r="G1913" i="3" s="1"/>
  <c r="D1914" i="3" s="1"/>
  <c r="M1914" i="3" s="1"/>
  <c r="E1914" i="3" l="1"/>
  <c r="G1914" i="3" s="1"/>
  <c r="D1915" i="3" s="1"/>
  <c r="M1915" i="3" s="1"/>
  <c r="H1914" i="3"/>
  <c r="F1914" i="3"/>
  <c r="C1915" i="3" s="1"/>
  <c r="J1913" i="3"/>
  <c r="K1913" i="3" s="1"/>
  <c r="L1913" i="3" s="1"/>
  <c r="N1913" i="3" s="1"/>
  <c r="I1913" i="3"/>
  <c r="H1915" i="3" l="1"/>
  <c r="E1915" i="3"/>
  <c r="G1915" i="3" s="1"/>
  <c r="D1916" i="3" s="1"/>
  <c r="M1916" i="3" s="1"/>
  <c r="F1915" i="3"/>
  <c r="C1916" i="3" s="1"/>
  <c r="I1914" i="3"/>
  <c r="J1914" i="3"/>
  <c r="K1914" i="3" s="1"/>
  <c r="L1914" i="3" s="1"/>
  <c r="N1914" i="3" s="1"/>
  <c r="H1916" i="3" l="1"/>
  <c r="F1916" i="3"/>
  <c r="C1917" i="3" s="1"/>
  <c r="E1916" i="3"/>
  <c r="G1916" i="3" s="1"/>
  <c r="D1917" i="3" s="1"/>
  <c r="M1917" i="3" s="1"/>
  <c r="I1915" i="3"/>
  <c r="J1915" i="3"/>
  <c r="K1915" i="3" s="1"/>
  <c r="L1915" i="3" s="1"/>
  <c r="N1915" i="3" s="1"/>
  <c r="F1917" i="3" l="1"/>
  <c r="C1918" i="3" s="1"/>
  <c r="H1917" i="3"/>
  <c r="E1917" i="3"/>
  <c r="G1917" i="3" s="1"/>
  <c r="D1918" i="3" s="1"/>
  <c r="M1918" i="3" s="1"/>
  <c r="I1916" i="3"/>
  <c r="J1916" i="3"/>
  <c r="K1916" i="3" s="1"/>
  <c r="L1916" i="3" s="1"/>
  <c r="N1916" i="3" s="1"/>
  <c r="I1917" i="3" l="1"/>
  <c r="J1917" i="3"/>
  <c r="K1917" i="3" s="1"/>
  <c r="L1917" i="3" s="1"/>
  <c r="N1917" i="3" s="1"/>
  <c r="F1918" i="3"/>
  <c r="C1919" i="3" s="1"/>
  <c r="H1918" i="3"/>
  <c r="E1918" i="3"/>
  <c r="G1918" i="3" s="1"/>
  <c r="D1919" i="3" s="1"/>
  <c r="M1919" i="3" s="1"/>
  <c r="I1918" i="3" l="1"/>
  <c r="J1918" i="3"/>
  <c r="K1918" i="3" s="1"/>
  <c r="L1918" i="3" s="1"/>
  <c r="N1918" i="3" s="1"/>
  <c r="H1919" i="3"/>
  <c r="F1919" i="3"/>
  <c r="C1920" i="3" s="1"/>
  <c r="E1919" i="3"/>
  <c r="G1919" i="3" s="1"/>
  <c r="D1920" i="3" s="1"/>
  <c r="M1920" i="3" s="1"/>
  <c r="E1920" i="3" l="1"/>
  <c r="G1920" i="3" s="1"/>
  <c r="D1921" i="3" s="1"/>
  <c r="M1921" i="3" s="1"/>
  <c r="F1920" i="3"/>
  <c r="C1921" i="3" s="1"/>
  <c r="H1920" i="3"/>
  <c r="I1919" i="3"/>
  <c r="J1919" i="3"/>
  <c r="K1919" i="3" s="1"/>
  <c r="L1919" i="3" s="1"/>
  <c r="N1919" i="3" s="1"/>
  <c r="H1921" i="3" l="1"/>
  <c r="F1921" i="3"/>
  <c r="C1922" i="3" s="1"/>
  <c r="E1921" i="3"/>
  <c r="G1921" i="3" s="1"/>
  <c r="D1922" i="3" s="1"/>
  <c r="M1922" i="3" s="1"/>
  <c r="I1920" i="3"/>
  <c r="J1920" i="3"/>
  <c r="K1920" i="3" s="1"/>
  <c r="L1920" i="3" s="1"/>
  <c r="N1920" i="3" s="1"/>
  <c r="F1922" i="3" l="1"/>
  <c r="C1923" i="3" s="1"/>
  <c r="E1922" i="3"/>
  <c r="G1922" i="3" s="1"/>
  <c r="D1923" i="3" s="1"/>
  <c r="M1923" i="3" s="1"/>
  <c r="H1922" i="3"/>
  <c r="I1921" i="3"/>
  <c r="J1921" i="3"/>
  <c r="K1921" i="3" s="1"/>
  <c r="L1921" i="3" s="1"/>
  <c r="N1921" i="3" s="1"/>
  <c r="I1922" i="3" l="1"/>
  <c r="J1922" i="3"/>
  <c r="K1922" i="3" s="1"/>
  <c r="L1922" i="3" s="1"/>
  <c r="N1922" i="3" s="1"/>
  <c r="F1923" i="3"/>
  <c r="C1924" i="3" s="1"/>
  <c r="E1923" i="3"/>
  <c r="G1923" i="3" s="1"/>
  <c r="D1924" i="3" s="1"/>
  <c r="M1924" i="3" s="1"/>
  <c r="H1923" i="3"/>
  <c r="J1923" i="3" l="1"/>
  <c r="K1923" i="3" s="1"/>
  <c r="L1923" i="3" s="1"/>
  <c r="N1923" i="3" s="1"/>
  <c r="I1923" i="3"/>
  <c r="F1924" i="3"/>
  <c r="C1925" i="3" s="1"/>
  <c r="E1924" i="3"/>
  <c r="G1924" i="3" s="1"/>
  <c r="D1925" i="3" s="1"/>
  <c r="M1925" i="3" s="1"/>
  <c r="H1924" i="3"/>
  <c r="I1924" i="3" l="1"/>
  <c r="J1924" i="3"/>
  <c r="K1924" i="3" s="1"/>
  <c r="L1924" i="3" s="1"/>
  <c r="N1924" i="3" s="1"/>
  <c r="H1925" i="3"/>
  <c r="E1925" i="3"/>
  <c r="G1925" i="3" s="1"/>
  <c r="D1926" i="3" s="1"/>
  <c r="M1926" i="3" s="1"/>
  <c r="F1925" i="3"/>
  <c r="C1926" i="3" s="1"/>
  <c r="F1926" i="3" l="1"/>
  <c r="C1927" i="3" s="1"/>
  <c r="E1926" i="3"/>
  <c r="G1926" i="3" s="1"/>
  <c r="D1927" i="3" s="1"/>
  <c r="M1927" i="3" s="1"/>
  <c r="H1926" i="3"/>
  <c r="J1925" i="3"/>
  <c r="K1925" i="3" s="1"/>
  <c r="L1925" i="3" s="1"/>
  <c r="N1925" i="3" s="1"/>
  <c r="I1925" i="3"/>
  <c r="I1926" i="3" l="1"/>
  <c r="J1926" i="3"/>
  <c r="K1926" i="3" s="1"/>
  <c r="L1926" i="3" s="1"/>
  <c r="N1926" i="3" s="1"/>
  <c r="F1927" i="3"/>
  <c r="C1928" i="3" s="1"/>
  <c r="E1927" i="3"/>
  <c r="G1927" i="3" s="1"/>
  <c r="D1928" i="3" s="1"/>
  <c r="M1928" i="3" s="1"/>
  <c r="H1927" i="3"/>
  <c r="I1927" i="3" l="1"/>
  <c r="J1927" i="3"/>
  <c r="K1927" i="3" s="1"/>
  <c r="L1927" i="3" s="1"/>
  <c r="N1927" i="3" s="1"/>
  <c r="E1928" i="3"/>
  <c r="G1928" i="3" s="1"/>
  <c r="D1929" i="3" s="1"/>
  <c r="M1929" i="3" s="1"/>
  <c r="H1928" i="3"/>
  <c r="F1928" i="3"/>
  <c r="C1929" i="3" s="1"/>
  <c r="H1929" i="3" l="1"/>
  <c r="E1929" i="3"/>
  <c r="G1929" i="3" s="1"/>
  <c r="D1930" i="3" s="1"/>
  <c r="M1930" i="3" s="1"/>
  <c r="F1929" i="3"/>
  <c r="C1930" i="3" s="1"/>
  <c r="I1928" i="3"/>
  <c r="J1928" i="3"/>
  <c r="K1928" i="3" s="1"/>
  <c r="L1928" i="3" s="1"/>
  <c r="N1928" i="3" s="1"/>
  <c r="E1930" i="3" l="1"/>
  <c r="G1930" i="3" s="1"/>
  <c r="D1931" i="3" s="1"/>
  <c r="M1931" i="3" s="1"/>
  <c r="F1930" i="3"/>
  <c r="C1931" i="3" s="1"/>
  <c r="H1930" i="3"/>
  <c r="I1929" i="3"/>
  <c r="J1929" i="3"/>
  <c r="K1929" i="3" s="1"/>
  <c r="L1929" i="3" s="1"/>
  <c r="N1929" i="3" s="1"/>
  <c r="I1930" i="3" l="1"/>
  <c r="J1930" i="3"/>
  <c r="K1930" i="3" s="1"/>
  <c r="L1930" i="3" s="1"/>
  <c r="N1930" i="3" s="1"/>
  <c r="H1931" i="3"/>
  <c r="E1931" i="3"/>
  <c r="G1931" i="3" s="1"/>
  <c r="D1932" i="3" s="1"/>
  <c r="M1932" i="3" s="1"/>
  <c r="F1931" i="3"/>
  <c r="C1932" i="3" s="1"/>
  <c r="E1932" i="3" l="1"/>
  <c r="G1932" i="3" s="1"/>
  <c r="D1933" i="3" s="1"/>
  <c r="M1933" i="3" s="1"/>
  <c r="H1932" i="3"/>
  <c r="F1932" i="3"/>
  <c r="C1933" i="3" s="1"/>
  <c r="I1931" i="3"/>
  <c r="J1931" i="3"/>
  <c r="K1931" i="3" s="1"/>
  <c r="L1931" i="3" s="1"/>
  <c r="N1931" i="3" s="1"/>
  <c r="E1933" i="3" l="1"/>
  <c r="G1933" i="3" s="1"/>
  <c r="D1934" i="3" s="1"/>
  <c r="M1934" i="3" s="1"/>
  <c r="H1933" i="3"/>
  <c r="F1933" i="3"/>
  <c r="C1934" i="3" s="1"/>
  <c r="I1932" i="3"/>
  <c r="J1932" i="3"/>
  <c r="K1932" i="3" s="1"/>
  <c r="L1932" i="3" s="1"/>
  <c r="N1932" i="3" s="1"/>
  <c r="H1934" i="3" l="1"/>
  <c r="E1934" i="3"/>
  <c r="G1934" i="3" s="1"/>
  <c r="D1935" i="3" s="1"/>
  <c r="M1935" i="3" s="1"/>
  <c r="F1934" i="3"/>
  <c r="C1935" i="3" s="1"/>
  <c r="J1933" i="3"/>
  <c r="K1933" i="3" s="1"/>
  <c r="L1933" i="3" s="1"/>
  <c r="N1933" i="3" s="1"/>
  <c r="I1933" i="3"/>
  <c r="H1935" i="3" l="1"/>
  <c r="E1935" i="3"/>
  <c r="G1935" i="3" s="1"/>
  <c r="D1936" i="3" s="1"/>
  <c r="M1936" i="3" s="1"/>
  <c r="F1935" i="3"/>
  <c r="C1936" i="3" s="1"/>
  <c r="I1934" i="3"/>
  <c r="J1934" i="3"/>
  <c r="K1934" i="3" s="1"/>
  <c r="L1934" i="3" s="1"/>
  <c r="N1934" i="3" s="1"/>
  <c r="F1936" i="3" l="1"/>
  <c r="C1937" i="3" s="1"/>
  <c r="H1936" i="3"/>
  <c r="E1936" i="3"/>
  <c r="G1936" i="3" s="1"/>
  <c r="D1937" i="3" s="1"/>
  <c r="M1937" i="3" s="1"/>
  <c r="I1935" i="3"/>
  <c r="J1935" i="3"/>
  <c r="K1935" i="3" s="1"/>
  <c r="L1935" i="3" s="1"/>
  <c r="N1935" i="3" s="1"/>
  <c r="J1936" i="3" l="1"/>
  <c r="K1936" i="3" s="1"/>
  <c r="L1936" i="3" s="1"/>
  <c r="N1936" i="3" s="1"/>
  <c r="I1936" i="3"/>
  <c r="E1937" i="3"/>
  <c r="G1937" i="3" s="1"/>
  <c r="D1938" i="3" s="1"/>
  <c r="M1938" i="3" s="1"/>
  <c r="H1937" i="3"/>
  <c r="F1937" i="3"/>
  <c r="C1938" i="3" s="1"/>
  <c r="F1938" i="3" l="1"/>
  <c r="C1939" i="3" s="1"/>
  <c r="E1938" i="3"/>
  <c r="G1938" i="3" s="1"/>
  <c r="D1939" i="3" s="1"/>
  <c r="M1939" i="3" s="1"/>
  <c r="H1938" i="3"/>
  <c r="J1937" i="3"/>
  <c r="K1937" i="3" s="1"/>
  <c r="L1937" i="3" s="1"/>
  <c r="N1937" i="3" s="1"/>
  <c r="I1937" i="3"/>
  <c r="J1938" i="3" l="1"/>
  <c r="K1938" i="3" s="1"/>
  <c r="L1938" i="3" s="1"/>
  <c r="N1938" i="3" s="1"/>
  <c r="I1938" i="3"/>
  <c r="F1939" i="3"/>
  <c r="C1940" i="3" s="1"/>
  <c r="H1939" i="3"/>
  <c r="E1939" i="3"/>
  <c r="G1939" i="3" s="1"/>
  <c r="D1940" i="3" s="1"/>
  <c r="M1940" i="3" s="1"/>
  <c r="J1939" i="3" l="1"/>
  <c r="K1939" i="3" s="1"/>
  <c r="L1939" i="3" s="1"/>
  <c r="N1939" i="3" s="1"/>
  <c r="I1939" i="3"/>
  <c r="E1940" i="3"/>
  <c r="G1940" i="3" s="1"/>
  <c r="D1941" i="3" s="1"/>
  <c r="M1941" i="3" s="1"/>
  <c r="F1940" i="3"/>
  <c r="C1941" i="3" s="1"/>
  <c r="H1940" i="3"/>
  <c r="I1940" i="3" l="1"/>
  <c r="J1940" i="3"/>
  <c r="K1940" i="3" s="1"/>
  <c r="L1940" i="3" s="1"/>
  <c r="N1940" i="3" s="1"/>
  <c r="H1941" i="3"/>
  <c r="E1941" i="3"/>
  <c r="G1941" i="3" s="1"/>
  <c r="D1942" i="3" s="1"/>
  <c r="M1942" i="3" s="1"/>
  <c r="F1941" i="3"/>
  <c r="C1942" i="3" s="1"/>
  <c r="F1942" i="3" l="1"/>
  <c r="C1943" i="3" s="1"/>
  <c r="E1942" i="3"/>
  <c r="G1942" i="3" s="1"/>
  <c r="D1943" i="3" s="1"/>
  <c r="M1943" i="3" s="1"/>
  <c r="H1942" i="3"/>
  <c r="I1941" i="3"/>
  <c r="J1941" i="3"/>
  <c r="K1941" i="3" s="1"/>
  <c r="L1941" i="3" s="1"/>
  <c r="N1941" i="3" s="1"/>
  <c r="I1942" i="3" l="1"/>
  <c r="J1942" i="3"/>
  <c r="K1942" i="3" s="1"/>
  <c r="L1942" i="3" s="1"/>
  <c r="N1942" i="3" s="1"/>
  <c r="H1943" i="3"/>
  <c r="F1943" i="3"/>
  <c r="C1944" i="3" s="1"/>
  <c r="E1943" i="3"/>
  <c r="G1943" i="3" s="1"/>
  <c r="D1944" i="3" s="1"/>
  <c r="M1944" i="3" s="1"/>
  <c r="E1944" i="3" l="1"/>
  <c r="G1944" i="3" s="1"/>
  <c r="D1945" i="3" s="1"/>
  <c r="M1945" i="3" s="1"/>
  <c r="F1944" i="3"/>
  <c r="C1945" i="3" s="1"/>
  <c r="H1944" i="3"/>
  <c r="I1943" i="3"/>
  <c r="J1943" i="3"/>
  <c r="K1943" i="3" s="1"/>
  <c r="L1943" i="3" s="1"/>
  <c r="N1943" i="3" s="1"/>
  <c r="J1944" i="3" l="1"/>
  <c r="K1944" i="3" s="1"/>
  <c r="L1944" i="3" s="1"/>
  <c r="N1944" i="3" s="1"/>
  <c r="I1944" i="3"/>
  <c r="E1945" i="3"/>
  <c r="G1945" i="3" s="1"/>
  <c r="D1946" i="3" s="1"/>
  <c r="M1946" i="3" s="1"/>
  <c r="F1945" i="3"/>
  <c r="C1946" i="3" s="1"/>
  <c r="H1945" i="3"/>
  <c r="I1945" i="3" l="1"/>
  <c r="J1945" i="3"/>
  <c r="K1945" i="3" s="1"/>
  <c r="L1945" i="3" s="1"/>
  <c r="N1945" i="3" s="1"/>
  <c r="F1946" i="3"/>
  <c r="C1947" i="3" s="1"/>
  <c r="E1946" i="3"/>
  <c r="G1946" i="3" s="1"/>
  <c r="D1947" i="3" s="1"/>
  <c r="M1947" i="3" s="1"/>
  <c r="H1946" i="3"/>
  <c r="J1946" i="3" l="1"/>
  <c r="K1946" i="3" s="1"/>
  <c r="L1946" i="3" s="1"/>
  <c r="N1946" i="3" s="1"/>
  <c r="I1946" i="3"/>
  <c r="H1947" i="3"/>
  <c r="F1947" i="3"/>
  <c r="C1948" i="3" s="1"/>
  <c r="E1947" i="3"/>
  <c r="G1947" i="3" s="1"/>
  <c r="D1948" i="3" s="1"/>
  <c r="M1948" i="3" s="1"/>
  <c r="E1948" i="3" l="1"/>
  <c r="G1948" i="3" s="1"/>
  <c r="D1949" i="3" s="1"/>
  <c r="M1949" i="3" s="1"/>
  <c r="H1948" i="3"/>
  <c r="F1948" i="3"/>
  <c r="C1949" i="3" s="1"/>
  <c r="J1947" i="3"/>
  <c r="K1947" i="3" s="1"/>
  <c r="L1947" i="3" s="1"/>
  <c r="N1947" i="3" s="1"/>
  <c r="I1947" i="3"/>
  <c r="H1949" i="3" l="1"/>
  <c r="E1949" i="3"/>
  <c r="G1949" i="3" s="1"/>
  <c r="D1950" i="3" s="1"/>
  <c r="M1950" i="3" s="1"/>
  <c r="F1949" i="3"/>
  <c r="C1950" i="3" s="1"/>
  <c r="J1948" i="3"/>
  <c r="K1948" i="3" s="1"/>
  <c r="L1948" i="3" s="1"/>
  <c r="N1948" i="3" s="1"/>
  <c r="I1948" i="3"/>
  <c r="H1950" i="3" l="1"/>
  <c r="F1950" i="3"/>
  <c r="C1951" i="3" s="1"/>
  <c r="E1950" i="3"/>
  <c r="G1950" i="3" s="1"/>
  <c r="D1951" i="3" s="1"/>
  <c r="M1951" i="3" s="1"/>
  <c r="J1949" i="3"/>
  <c r="K1949" i="3" s="1"/>
  <c r="L1949" i="3" s="1"/>
  <c r="N1949" i="3" s="1"/>
  <c r="I1949" i="3"/>
  <c r="E1951" i="3" l="1"/>
  <c r="G1951" i="3" s="1"/>
  <c r="D1952" i="3" s="1"/>
  <c r="M1952" i="3" s="1"/>
  <c r="H1951" i="3"/>
  <c r="F1951" i="3"/>
  <c r="C1952" i="3" s="1"/>
  <c r="I1950" i="3"/>
  <c r="J1950" i="3"/>
  <c r="K1950" i="3" s="1"/>
  <c r="L1950" i="3" s="1"/>
  <c r="N1950" i="3" s="1"/>
  <c r="F1952" i="3" l="1"/>
  <c r="C1953" i="3" s="1"/>
  <c r="E1952" i="3"/>
  <c r="G1952" i="3" s="1"/>
  <c r="D1953" i="3" s="1"/>
  <c r="M1953" i="3" s="1"/>
  <c r="H1952" i="3"/>
  <c r="I1951" i="3"/>
  <c r="J1951" i="3"/>
  <c r="K1951" i="3" s="1"/>
  <c r="L1951" i="3" s="1"/>
  <c r="N1951" i="3" s="1"/>
  <c r="I1952" i="3" l="1"/>
  <c r="J1952" i="3"/>
  <c r="K1952" i="3" s="1"/>
  <c r="L1952" i="3" s="1"/>
  <c r="N1952" i="3" s="1"/>
  <c r="E1953" i="3"/>
  <c r="G1953" i="3" s="1"/>
  <c r="D1954" i="3" s="1"/>
  <c r="M1954" i="3" s="1"/>
  <c r="F1953" i="3"/>
  <c r="C1954" i="3" s="1"/>
  <c r="H1953" i="3"/>
  <c r="I1953" i="3" l="1"/>
  <c r="J1953" i="3"/>
  <c r="K1953" i="3" s="1"/>
  <c r="L1953" i="3" s="1"/>
  <c r="N1953" i="3" s="1"/>
  <c r="H1954" i="3"/>
  <c r="E1954" i="3"/>
  <c r="G1954" i="3" s="1"/>
  <c r="D1955" i="3" s="1"/>
  <c r="M1955" i="3" s="1"/>
  <c r="F1954" i="3"/>
  <c r="C1955" i="3" s="1"/>
  <c r="I1954" i="3" l="1"/>
  <c r="J1954" i="3"/>
  <c r="K1954" i="3" s="1"/>
  <c r="L1954" i="3" s="1"/>
  <c r="N1954" i="3" s="1"/>
  <c r="F1955" i="3"/>
  <c r="C1956" i="3" s="1"/>
  <c r="H1955" i="3"/>
  <c r="E1955" i="3"/>
  <c r="G1955" i="3" s="1"/>
  <c r="D1956" i="3" s="1"/>
  <c r="M1956" i="3" s="1"/>
  <c r="I1955" i="3" l="1"/>
  <c r="J1955" i="3"/>
  <c r="K1955" i="3" s="1"/>
  <c r="L1955" i="3" s="1"/>
  <c r="N1955" i="3" s="1"/>
  <c r="F1956" i="3"/>
  <c r="C1957" i="3" s="1"/>
  <c r="H1956" i="3"/>
  <c r="E1956" i="3"/>
  <c r="G1956" i="3" s="1"/>
  <c r="D1957" i="3" s="1"/>
  <c r="M1957" i="3" s="1"/>
  <c r="J1956" i="3" l="1"/>
  <c r="K1956" i="3" s="1"/>
  <c r="L1956" i="3" s="1"/>
  <c r="N1956" i="3" s="1"/>
  <c r="I1956" i="3"/>
  <c r="E1957" i="3"/>
  <c r="G1957" i="3" s="1"/>
  <c r="D1958" i="3" s="1"/>
  <c r="M1958" i="3" s="1"/>
  <c r="F1957" i="3"/>
  <c r="C1958" i="3" s="1"/>
  <c r="H1957" i="3"/>
  <c r="J1957" i="3" l="1"/>
  <c r="K1957" i="3" s="1"/>
  <c r="L1957" i="3" s="1"/>
  <c r="N1957" i="3" s="1"/>
  <c r="I1957" i="3"/>
  <c r="E1958" i="3"/>
  <c r="G1958" i="3" s="1"/>
  <c r="D1959" i="3" s="1"/>
  <c r="M1959" i="3" s="1"/>
  <c r="F1958" i="3"/>
  <c r="C1959" i="3" s="1"/>
  <c r="H1958" i="3"/>
  <c r="I1958" i="3" l="1"/>
  <c r="J1958" i="3"/>
  <c r="K1958" i="3" s="1"/>
  <c r="L1958" i="3" s="1"/>
  <c r="N1958" i="3" s="1"/>
  <c r="F1959" i="3"/>
  <c r="C1960" i="3" s="1"/>
  <c r="H1959" i="3"/>
  <c r="E1959" i="3"/>
  <c r="G1959" i="3" s="1"/>
  <c r="D1960" i="3" s="1"/>
  <c r="M1960" i="3" s="1"/>
  <c r="J1959" i="3" l="1"/>
  <c r="K1959" i="3" s="1"/>
  <c r="L1959" i="3" s="1"/>
  <c r="N1959" i="3" s="1"/>
  <c r="I1959" i="3"/>
  <c r="E1960" i="3"/>
  <c r="G1960" i="3" s="1"/>
  <c r="D1961" i="3" s="1"/>
  <c r="M1961" i="3" s="1"/>
  <c r="F1960" i="3"/>
  <c r="C1961" i="3" s="1"/>
  <c r="H1960" i="3"/>
  <c r="J1960" i="3" l="1"/>
  <c r="K1960" i="3" s="1"/>
  <c r="L1960" i="3" s="1"/>
  <c r="N1960" i="3" s="1"/>
  <c r="I1960" i="3"/>
  <c r="H1961" i="3"/>
  <c r="E1961" i="3"/>
  <c r="G1961" i="3" s="1"/>
  <c r="D1962" i="3" s="1"/>
  <c r="M1962" i="3" s="1"/>
  <c r="F1961" i="3"/>
  <c r="C1962" i="3" s="1"/>
  <c r="J1961" i="3" l="1"/>
  <c r="K1961" i="3" s="1"/>
  <c r="L1961" i="3" s="1"/>
  <c r="N1961" i="3" s="1"/>
  <c r="I1961" i="3"/>
  <c r="E1962" i="3"/>
  <c r="G1962" i="3" s="1"/>
  <c r="D1963" i="3" s="1"/>
  <c r="M1963" i="3" s="1"/>
  <c r="F1962" i="3"/>
  <c r="C1963" i="3" s="1"/>
  <c r="H1962" i="3"/>
  <c r="E1963" i="3" l="1"/>
  <c r="G1963" i="3" s="1"/>
  <c r="D1964" i="3" s="1"/>
  <c r="M1964" i="3" s="1"/>
  <c r="F1963" i="3"/>
  <c r="C1964" i="3" s="1"/>
  <c r="H1963" i="3"/>
  <c r="I1962" i="3"/>
  <c r="J1962" i="3"/>
  <c r="K1962" i="3" s="1"/>
  <c r="L1962" i="3" s="1"/>
  <c r="N1962" i="3" s="1"/>
  <c r="I1963" i="3" l="1"/>
  <c r="J1963" i="3"/>
  <c r="K1963" i="3" s="1"/>
  <c r="L1963" i="3" s="1"/>
  <c r="N1963" i="3" s="1"/>
  <c r="H1964" i="3"/>
  <c r="F1964" i="3"/>
  <c r="C1965" i="3" s="1"/>
  <c r="E1964" i="3"/>
  <c r="G1964" i="3" s="1"/>
  <c r="D1965" i="3" s="1"/>
  <c r="M1965" i="3" s="1"/>
  <c r="E1965" i="3" l="1"/>
  <c r="G1965" i="3" s="1"/>
  <c r="D1966" i="3" s="1"/>
  <c r="M1966" i="3" s="1"/>
  <c r="H1965" i="3"/>
  <c r="F1965" i="3"/>
  <c r="C1966" i="3" s="1"/>
  <c r="I1964" i="3"/>
  <c r="J1964" i="3"/>
  <c r="K1964" i="3" s="1"/>
  <c r="L1964" i="3" s="1"/>
  <c r="N1964" i="3" s="1"/>
  <c r="E1966" i="3" l="1"/>
  <c r="G1966" i="3" s="1"/>
  <c r="D1967" i="3" s="1"/>
  <c r="M1967" i="3" s="1"/>
  <c r="H1966" i="3"/>
  <c r="F1966" i="3"/>
  <c r="C1967" i="3" s="1"/>
  <c r="J1965" i="3"/>
  <c r="K1965" i="3" s="1"/>
  <c r="L1965" i="3" s="1"/>
  <c r="N1965" i="3" s="1"/>
  <c r="I1965" i="3"/>
  <c r="H1967" i="3" l="1"/>
  <c r="E1967" i="3"/>
  <c r="G1967" i="3" s="1"/>
  <c r="D1968" i="3" s="1"/>
  <c r="M1968" i="3" s="1"/>
  <c r="F1967" i="3"/>
  <c r="C1968" i="3" s="1"/>
  <c r="J1966" i="3"/>
  <c r="K1966" i="3" s="1"/>
  <c r="L1966" i="3" s="1"/>
  <c r="N1966" i="3" s="1"/>
  <c r="I1966" i="3"/>
  <c r="E1968" i="3" l="1"/>
  <c r="G1968" i="3" s="1"/>
  <c r="D1969" i="3" s="1"/>
  <c r="M1969" i="3" s="1"/>
  <c r="F1968" i="3"/>
  <c r="C1969" i="3" s="1"/>
  <c r="H1968" i="3"/>
  <c r="J1967" i="3"/>
  <c r="K1967" i="3" s="1"/>
  <c r="L1967" i="3" s="1"/>
  <c r="N1967" i="3" s="1"/>
  <c r="I1967" i="3"/>
  <c r="J1968" i="3" l="1"/>
  <c r="K1968" i="3" s="1"/>
  <c r="L1968" i="3" s="1"/>
  <c r="N1968" i="3" s="1"/>
  <c r="I1968" i="3"/>
  <c r="H1969" i="3"/>
  <c r="E1969" i="3"/>
  <c r="G1969" i="3" s="1"/>
  <c r="D1970" i="3" s="1"/>
  <c r="M1970" i="3" s="1"/>
  <c r="F1969" i="3"/>
  <c r="C1970" i="3" s="1"/>
  <c r="E1970" i="3" l="1"/>
  <c r="G1970" i="3" s="1"/>
  <c r="D1971" i="3" s="1"/>
  <c r="M1971" i="3" s="1"/>
  <c r="F1970" i="3"/>
  <c r="C1971" i="3" s="1"/>
  <c r="H1970" i="3"/>
  <c r="J1969" i="3"/>
  <c r="K1969" i="3" s="1"/>
  <c r="L1969" i="3" s="1"/>
  <c r="N1969" i="3" s="1"/>
  <c r="I1969" i="3"/>
  <c r="J1970" i="3" l="1"/>
  <c r="K1970" i="3" s="1"/>
  <c r="L1970" i="3" s="1"/>
  <c r="N1970" i="3" s="1"/>
  <c r="I1970" i="3"/>
  <c r="H1971" i="3"/>
  <c r="E1971" i="3"/>
  <c r="G1971" i="3" s="1"/>
  <c r="D1972" i="3" s="1"/>
  <c r="M1972" i="3" s="1"/>
  <c r="F1971" i="3"/>
  <c r="C1972" i="3" s="1"/>
  <c r="E1972" i="3" l="1"/>
  <c r="G1972" i="3" s="1"/>
  <c r="D1973" i="3" s="1"/>
  <c r="M1973" i="3" s="1"/>
  <c r="H1972" i="3"/>
  <c r="F1972" i="3"/>
  <c r="C1973" i="3" s="1"/>
  <c r="I1971" i="3"/>
  <c r="J1971" i="3"/>
  <c r="K1971" i="3" s="1"/>
  <c r="L1971" i="3" s="1"/>
  <c r="N1971" i="3" s="1"/>
  <c r="E1973" i="3" l="1"/>
  <c r="G1973" i="3" s="1"/>
  <c r="D1974" i="3" s="1"/>
  <c r="M1974" i="3" s="1"/>
  <c r="F1973" i="3"/>
  <c r="C1974" i="3" s="1"/>
  <c r="H1973" i="3"/>
  <c r="I1972" i="3"/>
  <c r="J1972" i="3"/>
  <c r="K1972" i="3" s="1"/>
  <c r="L1972" i="3" s="1"/>
  <c r="N1972" i="3" s="1"/>
  <c r="I1973" i="3" l="1"/>
  <c r="J1973" i="3"/>
  <c r="K1973" i="3" s="1"/>
  <c r="L1973" i="3" s="1"/>
  <c r="N1973" i="3" s="1"/>
  <c r="F1974" i="3"/>
  <c r="C1975" i="3" s="1"/>
  <c r="H1974" i="3"/>
  <c r="E1974" i="3"/>
  <c r="G1974" i="3" s="1"/>
  <c r="D1975" i="3" s="1"/>
  <c r="M1975" i="3" s="1"/>
  <c r="J1974" i="3" l="1"/>
  <c r="K1974" i="3" s="1"/>
  <c r="L1974" i="3" s="1"/>
  <c r="N1974" i="3" s="1"/>
  <c r="I1974" i="3"/>
  <c r="F1975" i="3"/>
  <c r="C1976" i="3" s="1"/>
  <c r="H1975" i="3"/>
  <c r="E1975" i="3"/>
  <c r="G1975" i="3" s="1"/>
  <c r="D1976" i="3" s="1"/>
  <c r="M1976" i="3" s="1"/>
  <c r="I1975" i="3" l="1"/>
  <c r="J1975" i="3"/>
  <c r="K1975" i="3" s="1"/>
  <c r="L1975" i="3" s="1"/>
  <c r="N1975" i="3" s="1"/>
  <c r="H1976" i="3"/>
  <c r="E1976" i="3"/>
  <c r="G1976" i="3" s="1"/>
  <c r="D1977" i="3" s="1"/>
  <c r="M1977" i="3" s="1"/>
  <c r="F1976" i="3"/>
  <c r="C1977" i="3" s="1"/>
  <c r="H1977" i="3" l="1"/>
  <c r="F1977" i="3"/>
  <c r="C1978" i="3" s="1"/>
  <c r="E1977" i="3"/>
  <c r="G1977" i="3" s="1"/>
  <c r="D1978" i="3" s="1"/>
  <c r="M1978" i="3" s="1"/>
  <c r="I1976" i="3"/>
  <c r="J1976" i="3"/>
  <c r="K1976" i="3" s="1"/>
  <c r="L1976" i="3" s="1"/>
  <c r="N1976" i="3" s="1"/>
  <c r="H1978" i="3" l="1"/>
  <c r="E1978" i="3"/>
  <c r="G1978" i="3" s="1"/>
  <c r="D1979" i="3" s="1"/>
  <c r="M1979" i="3" s="1"/>
  <c r="F1978" i="3"/>
  <c r="C1979" i="3" s="1"/>
  <c r="I1977" i="3"/>
  <c r="J1977" i="3"/>
  <c r="K1977" i="3" s="1"/>
  <c r="L1977" i="3" s="1"/>
  <c r="N1977" i="3" s="1"/>
  <c r="E1979" i="3" l="1"/>
  <c r="G1979" i="3" s="1"/>
  <c r="D1980" i="3" s="1"/>
  <c r="M1980" i="3" s="1"/>
  <c r="F1979" i="3"/>
  <c r="C1980" i="3" s="1"/>
  <c r="H1979" i="3"/>
  <c r="J1978" i="3"/>
  <c r="K1978" i="3" s="1"/>
  <c r="L1978" i="3" s="1"/>
  <c r="N1978" i="3" s="1"/>
  <c r="I1978" i="3"/>
  <c r="J1979" i="3" l="1"/>
  <c r="K1979" i="3" s="1"/>
  <c r="L1979" i="3" s="1"/>
  <c r="N1979" i="3" s="1"/>
  <c r="I1979" i="3"/>
  <c r="E1980" i="3"/>
  <c r="G1980" i="3" s="1"/>
  <c r="D1981" i="3" s="1"/>
  <c r="M1981" i="3" s="1"/>
  <c r="F1980" i="3"/>
  <c r="C1981" i="3" s="1"/>
  <c r="H1980" i="3"/>
  <c r="I1980" i="3" l="1"/>
  <c r="J1980" i="3"/>
  <c r="K1980" i="3" s="1"/>
  <c r="L1980" i="3" s="1"/>
  <c r="N1980" i="3" s="1"/>
  <c r="H1981" i="3"/>
  <c r="E1981" i="3"/>
  <c r="G1981" i="3" s="1"/>
  <c r="D1982" i="3" s="1"/>
  <c r="M1982" i="3" s="1"/>
  <c r="F1981" i="3"/>
  <c r="C1982" i="3" s="1"/>
  <c r="H1982" i="3" l="1"/>
  <c r="E1982" i="3"/>
  <c r="G1982" i="3" s="1"/>
  <c r="D1983" i="3" s="1"/>
  <c r="M1983" i="3" s="1"/>
  <c r="F1982" i="3"/>
  <c r="C1983" i="3" s="1"/>
  <c r="J1981" i="3"/>
  <c r="K1981" i="3" s="1"/>
  <c r="L1981" i="3" s="1"/>
  <c r="N1981" i="3" s="1"/>
  <c r="I1981" i="3"/>
  <c r="H1983" i="3" l="1"/>
  <c r="E1983" i="3"/>
  <c r="G1983" i="3" s="1"/>
  <c r="D1984" i="3" s="1"/>
  <c r="M1984" i="3" s="1"/>
  <c r="F1983" i="3"/>
  <c r="C1984" i="3" s="1"/>
  <c r="I1982" i="3"/>
  <c r="J1982" i="3"/>
  <c r="K1982" i="3" s="1"/>
  <c r="L1982" i="3" s="1"/>
  <c r="N1982" i="3" s="1"/>
  <c r="H1984" i="3" l="1"/>
  <c r="F1984" i="3"/>
  <c r="C1985" i="3" s="1"/>
  <c r="E1984" i="3"/>
  <c r="G1984" i="3" s="1"/>
  <c r="D1985" i="3" s="1"/>
  <c r="M1985" i="3" s="1"/>
  <c r="I1983" i="3"/>
  <c r="J1983" i="3"/>
  <c r="K1983" i="3" s="1"/>
  <c r="L1983" i="3" s="1"/>
  <c r="N1983" i="3" s="1"/>
  <c r="E1985" i="3" l="1"/>
  <c r="G1985" i="3" s="1"/>
  <c r="D1986" i="3" s="1"/>
  <c r="M1986" i="3" s="1"/>
  <c r="H1985" i="3"/>
  <c r="F1985" i="3"/>
  <c r="C1986" i="3" s="1"/>
  <c r="J1984" i="3"/>
  <c r="K1984" i="3" s="1"/>
  <c r="L1984" i="3" s="1"/>
  <c r="N1984" i="3" s="1"/>
  <c r="I1984" i="3"/>
  <c r="H1986" i="3" l="1"/>
  <c r="E1986" i="3"/>
  <c r="G1986" i="3" s="1"/>
  <c r="D1987" i="3" s="1"/>
  <c r="M1987" i="3" s="1"/>
  <c r="F1986" i="3"/>
  <c r="C1987" i="3" s="1"/>
  <c r="I1985" i="3"/>
  <c r="J1985" i="3"/>
  <c r="K1985" i="3" s="1"/>
  <c r="L1985" i="3" s="1"/>
  <c r="N1985" i="3" s="1"/>
  <c r="E1987" i="3" l="1"/>
  <c r="G1987" i="3" s="1"/>
  <c r="D1988" i="3" s="1"/>
  <c r="M1988" i="3" s="1"/>
  <c r="F1987" i="3"/>
  <c r="C1988" i="3" s="1"/>
  <c r="H1987" i="3"/>
  <c r="J1986" i="3"/>
  <c r="K1986" i="3" s="1"/>
  <c r="L1986" i="3" s="1"/>
  <c r="N1986" i="3" s="1"/>
  <c r="I1986" i="3"/>
  <c r="I1987" i="3" l="1"/>
  <c r="J1987" i="3"/>
  <c r="K1987" i="3" s="1"/>
  <c r="L1987" i="3" s="1"/>
  <c r="N1987" i="3" s="1"/>
  <c r="E1988" i="3"/>
  <c r="G1988" i="3" s="1"/>
  <c r="D1989" i="3" s="1"/>
  <c r="M1989" i="3" s="1"/>
  <c r="F1988" i="3"/>
  <c r="C1989" i="3" s="1"/>
  <c r="H1988" i="3"/>
  <c r="J1988" i="3" l="1"/>
  <c r="K1988" i="3" s="1"/>
  <c r="L1988" i="3" s="1"/>
  <c r="N1988" i="3" s="1"/>
  <c r="I1988" i="3"/>
  <c r="E1989" i="3"/>
  <c r="G1989" i="3" s="1"/>
  <c r="D1990" i="3" s="1"/>
  <c r="M1990" i="3" s="1"/>
  <c r="H1989" i="3"/>
  <c r="F1989" i="3"/>
  <c r="C1990" i="3" s="1"/>
  <c r="E1990" i="3" l="1"/>
  <c r="G1990" i="3" s="1"/>
  <c r="D1991" i="3" s="1"/>
  <c r="M1991" i="3" s="1"/>
  <c r="F1990" i="3"/>
  <c r="C1991" i="3" s="1"/>
  <c r="H1990" i="3"/>
  <c r="J1989" i="3"/>
  <c r="K1989" i="3" s="1"/>
  <c r="L1989" i="3" s="1"/>
  <c r="N1989" i="3" s="1"/>
  <c r="I1989" i="3"/>
  <c r="J1990" i="3" l="1"/>
  <c r="K1990" i="3" s="1"/>
  <c r="L1990" i="3" s="1"/>
  <c r="N1990" i="3" s="1"/>
  <c r="I1990" i="3"/>
  <c r="E1991" i="3"/>
  <c r="G1991" i="3" s="1"/>
  <c r="D1992" i="3" s="1"/>
  <c r="M1992" i="3" s="1"/>
  <c r="F1991" i="3"/>
  <c r="C1992" i="3" s="1"/>
  <c r="H1991" i="3"/>
  <c r="I1991" i="3" l="1"/>
  <c r="J1991" i="3"/>
  <c r="K1991" i="3" s="1"/>
  <c r="L1991" i="3" s="1"/>
  <c r="N1991" i="3" s="1"/>
  <c r="E1992" i="3"/>
  <c r="G1992" i="3" s="1"/>
  <c r="D1993" i="3" s="1"/>
  <c r="M1993" i="3" s="1"/>
  <c r="H1992" i="3"/>
  <c r="F1992" i="3"/>
  <c r="C1993" i="3" s="1"/>
  <c r="F1993" i="3" l="1"/>
  <c r="C1994" i="3" s="1"/>
  <c r="H1993" i="3"/>
  <c r="E1993" i="3"/>
  <c r="G1993" i="3" s="1"/>
  <c r="D1994" i="3" s="1"/>
  <c r="M1994" i="3" s="1"/>
  <c r="J1992" i="3"/>
  <c r="K1992" i="3" s="1"/>
  <c r="L1992" i="3" s="1"/>
  <c r="N1992" i="3" s="1"/>
  <c r="I1992" i="3"/>
  <c r="J1993" i="3" l="1"/>
  <c r="K1993" i="3" s="1"/>
  <c r="L1993" i="3" s="1"/>
  <c r="N1993" i="3" s="1"/>
  <c r="I1993" i="3"/>
  <c r="H1994" i="3"/>
  <c r="F1994" i="3"/>
  <c r="C1995" i="3" s="1"/>
  <c r="E1994" i="3"/>
  <c r="G1994" i="3" s="1"/>
  <c r="D1995" i="3" s="1"/>
  <c r="M1995" i="3" s="1"/>
  <c r="F1995" i="3" l="1"/>
  <c r="C1996" i="3" s="1"/>
  <c r="H1995" i="3"/>
  <c r="E1995" i="3"/>
  <c r="G1995" i="3" s="1"/>
  <c r="D1996" i="3" s="1"/>
  <c r="M1996" i="3" s="1"/>
  <c r="I1994" i="3"/>
  <c r="J1994" i="3"/>
  <c r="K1994" i="3" s="1"/>
  <c r="L1994" i="3" s="1"/>
  <c r="N1994" i="3" s="1"/>
  <c r="J1995" i="3" l="1"/>
  <c r="K1995" i="3" s="1"/>
  <c r="L1995" i="3" s="1"/>
  <c r="N1995" i="3" s="1"/>
  <c r="I1995" i="3"/>
  <c r="F1996" i="3"/>
  <c r="C1997" i="3" s="1"/>
  <c r="H1996" i="3"/>
  <c r="E1996" i="3"/>
  <c r="G1996" i="3" s="1"/>
  <c r="D1997" i="3" s="1"/>
  <c r="M1997" i="3" s="1"/>
  <c r="I1996" i="3" l="1"/>
  <c r="J1996" i="3"/>
  <c r="K1996" i="3" s="1"/>
  <c r="L1996" i="3" s="1"/>
  <c r="N1996" i="3" s="1"/>
  <c r="H1997" i="3"/>
  <c r="E1997" i="3"/>
  <c r="G1997" i="3" s="1"/>
  <c r="D1998" i="3" s="1"/>
  <c r="M1998" i="3" s="1"/>
  <c r="F1997" i="3"/>
  <c r="C1998" i="3" s="1"/>
  <c r="H1998" i="3" l="1"/>
  <c r="E1998" i="3"/>
  <c r="G1998" i="3" s="1"/>
  <c r="D1999" i="3" s="1"/>
  <c r="M1999" i="3" s="1"/>
  <c r="F1998" i="3"/>
  <c r="C1999" i="3" s="1"/>
  <c r="I1997" i="3"/>
  <c r="J1997" i="3"/>
  <c r="K1997" i="3" s="1"/>
  <c r="L1997" i="3" s="1"/>
  <c r="N1997" i="3" s="1"/>
  <c r="E1999" i="3" l="1"/>
  <c r="G1999" i="3" s="1"/>
  <c r="D2000" i="3" s="1"/>
  <c r="M2000" i="3" s="1"/>
  <c r="F1999" i="3"/>
  <c r="C2000" i="3" s="1"/>
  <c r="H1999" i="3"/>
  <c r="J1998" i="3"/>
  <c r="K1998" i="3" s="1"/>
  <c r="L1998" i="3" s="1"/>
  <c r="N1998" i="3" s="1"/>
  <c r="I1998" i="3"/>
  <c r="J1999" i="3" l="1"/>
  <c r="K1999" i="3" s="1"/>
  <c r="L1999" i="3" s="1"/>
  <c r="N1999" i="3" s="1"/>
  <c r="I1999" i="3"/>
  <c r="E2000" i="3"/>
  <c r="G2000" i="3" s="1"/>
  <c r="D2001" i="3" s="1"/>
  <c r="M2001" i="3" s="1"/>
  <c r="H2000" i="3"/>
  <c r="F2000" i="3"/>
  <c r="C2001" i="3" s="1"/>
  <c r="H2001" i="3" l="1"/>
  <c r="E2001" i="3"/>
  <c r="G2001" i="3" s="1"/>
  <c r="D2002" i="3" s="1"/>
  <c r="M2002" i="3" s="1"/>
  <c r="F2001" i="3"/>
  <c r="C2002" i="3" s="1"/>
  <c r="J2000" i="3"/>
  <c r="K2000" i="3" s="1"/>
  <c r="L2000" i="3" s="1"/>
  <c r="N2000" i="3" s="1"/>
  <c r="I2000" i="3"/>
  <c r="E2002" i="3" l="1"/>
  <c r="G2002" i="3" s="1"/>
  <c r="D2003" i="3" s="1"/>
  <c r="M2003" i="3" s="1"/>
  <c r="F2002" i="3"/>
  <c r="C2003" i="3" s="1"/>
  <c r="H2002" i="3"/>
  <c r="I2001" i="3"/>
  <c r="J2001" i="3"/>
  <c r="K2001" i="3" s="1"/>
  <c r="L2001" i="3" s="1"/>
  <c r="N2001" i="3" s="1"/>
  <c r="I2002" i="3" l="1"/>
  <c r="J2002" i="3"/>
  <c r="K2002" i="3" s="1"/>
  <c r="L2002" i="3" s="1"/>
  <c r="N2002" i="3" s="1"/>
  <c r="E2003" i="3"/>
  <c r="G2003" i="3" s="1"/>
  <c r="D2004" i="3" s="1"/>
  <c r="M2004" i="3" s="1"/>
  <c r="F2003" i="3"/>
  <c r="C2004" i="3" s="1"/>
  <c r="H2003" i="3"/>
  <c r="J2003" i="3" l="1"/>
  <c r="K2003" i="3" s="1"/>
  <c r="L2003" i="3" s="1"/>
  <c r="N2003" i="3" s="1"/>
  <c r="I2003" i="3"/>
  <c r="E2004" i="3"/>
  <c r="G2004" i="3" s="1"/>
  <c r="D2005" i="3" s="1"/>
  <c r="M2005" i="3" s="1"/>
  <c r="H2004" i="3"/>
  <c r="F2004" i="3"/>
  <c r="C2005" i="3" s="1"/>
  <c r="H2005" i="3" l="1"/>
  <c r="F2005" i="3"/>
  <c r="C2006" i="3" s="1"/>
  <c r="E2005" i="3"/>
  <c r="G2005" i="3" s="1"/>
  <c r="D2006" i="3" s="1"/>
  <c r="M2006" i="3" s="1"/>
  <c r="I2004" i="3"/>
  <c r="J2004" i="3"/>
  <c r="K2004" i="3" s="1"/>
  <c r="L2004" i="3" s="1"/>
  <c r="N2004" i="3" s="1"/>
  <c r="H2006" i="3" l="1"/>
  <c r="F2006" i="3"/>
  <c r="C2007" i="3" s="1"/>
  <c r="E2006" i="3"/>
  <c r="G2006" i="3" s="1"/>
  <c r="D2007" i="3" s="1"/>
  <c r="M2007" i="3" s="1"/>
  <c r="J2005" i="3"/>
  <c r="K2005" i="3" s="1"/>
  <c r="L2005" i="3" s="1"/>
  <c r="N2005" i="3" s="1"/>
  <c r="I2005" i="3"/>
  <c r="H2007" i="3" l="1"/>
  <c r="E2007" i="3"/>
  <c r="G2007" i="3" s="1"/>
  <c r="D2008" i="3" s="1"/>
  <c r="M2008" i="3" s="1"/>
  <c r="F2007" i="3"/>
  <c r="C2008" i="3" s="1"/>
  <c r="I2006" i="3"/>
  <c r="J2006" i="3"/>
  <c r="K2006" i="3" s="1"/>
  <c r="L2006" i="3" s="1"/>
  <c r="N2006" i="3" s="1"/>
  <c r="F2008" i="3" l="1"/>
  <c r="C2009" i="3" s="1"/>
  <c r="H2008" i="3"/>
  <c r="E2008" i="3"/>
  <c r="G2008" i="3" s="1"/>
  <c r="D2009" i="3" s="1"/>
  <c r="M2009" i="3" s="1"/>
  <c r="I2007" i="3"/>
  <c r="J2007" i="3"/>
  <c r="K2007" i="3" s="1"/>
  <c r="L2007" i="3" s="1"/>
  <c r="N2007" i="3" s="1"/>
  <c r="J2008" i="3" l="1"/>
  <c r="K2008" i="3" s="1"/>
  <c r="L2008" i="3" s="1"/>
  <c r="N2008" i="3" s="1"/>
  <c r="I2008" i="3"/>
  <c r="E2009" i="3"/>
  <c r="G2009" i="3" s="1"/>
  <c r="D2010" i="3" s="1"/>
  <c r="M2010" i="3" s="1"/>
  <c r="F2009" i="3"/>
  <c r="C2010" i="3" s="1"/>
  <c r="H2009" i="3"/>
  <c r="I2009" i="3" l="1"/>
  <c r="J2009" i="3"/>
  <c r="K2009" i="3" s="1"/>
  <c r="L2009" i="3" s="1"/>
  <c r="N2009" i="3" s="1"/>
  <c r="H2010" i="3"/>
  <c r="E2010" i="3"/>
  <c r="G2010" i="3" s="1"/>
  <c r="D2011" i="3" s="1"/>
  <c r="M2011" i="3" s="1"/>
  <c r="F2010" i="3"/>
  <c r="C2011" i="3" s="1"/>
  <c r="E2011" i="3" l="1"/>
  <c r="G2011" i="3" s="1"/>
  <c r="D2012" i="3" s="1"/>
  <c r="M2012" i="3" s="1"/>
  <c r="H2011" i="3"/>
  <c r="F2011" i="3"/>
  <c r="C2012" i="3" s="1"/>
  <c r="J2010" i="3"/>
  <c r="K2010" i="3" s="1"/>
  <c r="L2010" i="3" s="1"/>
  <c r="N2010" i="3" s="1"/>
  <c r="I2010" i="3"/>
  <c r="H2012" i="3" l="1"/>
  <c r="F2012" i="3"/>
  <c r="C2013" i="3" s="1"/>
  <c r="E2012" i="3"/>
  <c r="G2012" i="3" s="1"/>
  <c r="D2013" i="3" s="1"/>
  <c r="M2013" i="3" s="1"/>
  <c r="I2011" i="3"/>
  <c r="J2011" i="3"/>
  <c r="K2011" i="3" s="1"/>
  <c r="L2011" i="3" s="1"/>
  <c r="N2011" i="3" s="1"/>
  <c r="E2013" i="3" l="1"/>
  <c r="G2013" i="3" s="1"/>
  <c r="D2014" i="3" s="1"/>
  <c r="M2014" i="3" s="1"/>
  <c r="H2013" i="3"/>
  <c r="F2013" i="3"/>
  <c r="C2014" i="3" s="1"/>
  <c r="J2012" i="3"/>
  <c r="K2012" i="3" s="1"/>
  <c r="L2012" i="3" s="1"/>
  <c r="N2012" i="3" s="1"/>
  <c r="I2012" i="3"/>
  <c r="F2014" i="3" l="1"/>
  <c r="C2015" i="3" s="1"/>
  <c r="H2014" i="3"/>
  <c r="E2014" i="3"/>
  <c r="G2014" i="3" s="1"/>
  <c r="D2015" i="3" s="1"/>
  <c r="M2015" i="3" s="1"/>
  <c r="J2013" i="3"/>
  <c r="K2013" i="3" s="1"/>
  <c r="L2013" i="3" s="1"/>
  <c r="N2013" i="3" s="1"/>
  <c r="I2013" i="3"/>
  <c r="I2014" i="3" l="1"/>
  <c r="J2014" i="3"/>
  <c r="K2014" i="3" s="1"/>
  <c r="L2014" i="3" s="1"/>
  <c r="N2014" i="3" s="1"/>
  <c r="E2015" i="3"/>
  <c r="G2015" i="3" s="1"/>
  <c r="D2016" i="3" s="1"/>
  <c r="M2016" i="3" s="1"/>
  <c r="H2015" i="3"/>
  <c r="F2015" i="3"/>
  <c r="C2016" i="3" s="1"/>
  <c r="F2016" i="3" l="1"/>
  <c r="C2017" i="3" s="1"/>
  <c r="H2016" i="3"/>
  <c r="E2016" i="3"/>
  <c r="G2016" i="3" s="1"/>
  <c r="D2017" i="3" s="1"/>
  <c r="M2017" i="3" s="1"/>
  <c r="J2015" i="3"/>
  <c r="K2015" i="3" s="1"/>
  <c r="L2015" i="3" s="1"/>
  <c r="N2015" i="3" s="1"/>
  <c r="I2015" i="3"/>
  <c r="J2016" i="3" l="1"/>
  <c r="K2016" i="3" s="1"/>
  <c r="L2016" i="3" s="1"/>
  <c r="N2016" i="3" s="1"/>
  <c r="I2016" i="3"/>
  <c r="H2017" i="3"/>
  <c r="F2017" i="3"/>
  <c r="C2018" i="3" s="1"/>
  <c r="E2017" i="3"/>
  <c r="G2017" i="3" s="1"/>
  <c r="D2018" i="3" s="1"/>
  <c r="M2018" i="3" s="1"/>
  <c r="H2018" i="3" l="1"/>
  <c r="E2018" i="3"/>
  <c r="G2018" i="3" s="1"/>
  <c r="D2019" i="3" s="1"/>
  <c r="M2019" i="3" s="1"/>
  <c r="F2018" i="3"/>
  <c r="C2019" i="3" s="1"/>
  <c r="I2017" i="3"/>
  <c r="J2017" i="3"/>
  <c r="K2017" i="3" s="1"/>
  <c r="L2017" i="3" s="1"/>
  <c r="N2017" i="3" s="1"/>
  <c r="H2019" i="3" l="1"/>
  <c r="E2019" i="3"/>
  <c r="G2019" i="3" s="1"/>
  <c r="D2020" i="3" s="1"/>
  <c r="M2020" i="3" s="1"/>
  <c r="F2019" i="3"/>
  <c r="C2020" i="3" s="1"/>
  <c r="I2018" i="3"/>
  <c r="J2018" i="3"/>
  <c r="K2018" i="3" s="1"/>
  <c r="L2018" i="3" s="1"/>
  <c r="N2018" i="3" s="1"/>
  <c r="F2020" i="3" l="1"/>
  <c r="C2021" i="3" s="1"/>
  <c r="E2020" i="3"/>
  <c r="G2020" i="3" s="1"/>
  <c r="D2021" i="3" s="1"/>
  <c r="M2021" i="3" s="1"/>
  <c r="H2020" i="3"/>
  <c r="J2019" i="3"/>
  <c r="K2019" i="3" s="1"/>
  <c r="L2019" i="3" s="1"/>
  <c r="N2019" i="3" s="1"/>
  <c r="I2019" i="3"/>
  <c r="J2020" i="3" l="1"/>
  <c r="K2020" i="3" s="1"/>
  <c r="L2020" i="3" s="1"/>
  <c r="N2020" i="3" s="1"/>
  <c r="I2020" i="3"/>
  <c r="E2021" i="3"/>
  <c r="G2021" i="3" s="1"/>
  <c r="D2022" i="3" s="1"/>
  <c r="M2022" i="3" s="1"/>
  <c r="H2021" i="3"/>
  <c r="F2021" i="3"/>
  <c r="C2022" i="3" s="1"/>
  <c r="J2021" i="3" l="1"/>
  <c r="K2021" i="3" s="1"/>
  <c r="L2021" i="3" s="1"/>
  <c r="N2021" i="3" s="1"/>
  <c r="I2021" i="3"/>
  <c r="E2022" i="3"/>
  <c r="G2022" i="3" s="1"/>
  <c r="D2023" i="3" s="1"/>
  <c r="M2023" i="3" s="1"/>
  <c r="H2022" i="3"/>
  <c r="F2022" i="3"/>
  <c r="C2023" i="3" s="1"/>
  <c r="E2023" i="3" l="1"/>
  <c r="G2023" i="3" s="1"/>
  <c r="D2024" i="3" s="1"/>
  <c r="M2024" i="3" s="1"/>
  <c r="H2023" i="3"/>
  <c r="F2023" i="3"/>
  <c r="C2024" i="3" s="1"/>
  <c r="I2022" i="3"/>
  <c r="J2022" i="3"/>
  <c r="K2022" i="3" s="1"/>
  <c r="L2022" i="3" s="1"/>
  <c r="N2022" i="3" s="1"/>
  <c r="H2024" i="3" l="1"/>
  <c r="F2024" i="3"/>
  <c r="C2025" i="3" s="1"/>
  <c r="E2024" i="3"/>
  <c r="G2024" i="3" s="1"/>
  <c r="D2025" i="3" s="1"/>
  <c r="M2025" i="3" s="1"/>
  <c r="J2023" i="3"/>
  <c r="K2023" i="3" s="1"/>
  <c r="L2023" i="3" s="1"/>
  <c r="N2023" i="3" s="1"/>
  <c r="I2023" i="3"/>
  <c r="H2025" i="3" l="1"/>
  <c r="E2025" i="3"/>
  <c r="G2025" i="3" s="1"/>
  <c r="D2026" i="3" s="1"/>
  <c r="M2026" i="3" s="1"/>
  <c r="F2025" i="3"/>
  <c r="C2026" i="3" s="1"/>
  <c r="J2024" i="3"/>
  <c r="K2024" i="3" s="1"/>
  <c r="L2024" i="3" s="1"/>
  <c r="N2024" i="3" s="1"/>
  <c r="I2024" i="3"/>
  <c r="E2026" i="3" l="1"/>
  <c r="G2026" i="3" s="1"/>
  <c r="D2027" i="3" s="1"/>
  <c r="M2027" i="3" s="1"/>
  <c r="F2026" i="3"/>
  <c r="C2027" i="3" s="1"/>
  <c r="H2026" i="3"/>
  <c r="J2025" i="3"/>
  <c r="K2025" i="3" s="1"/>
  <c r="L2025" i="3" s="1"/>
  <c r="N2025" i="3" s="1"/>
  <c r="I2025" i="3"/>
  <c r="I2026" i="3" l="1"/>
  <c r="J2026" i="3"/>
  <c r="K2026" i="3" s="1"/>
  <c r="L2026" i="3" s="1"/>
  <c r="N2026" i="3" s="1"/>
  <c r="H2027" i="3"/>
  <c r="E2027" i="3"/>
  <c r="G2027" i="3" s="1"/>
  <c r="D2028" i="3" s="1"/>
  <c r="M2028" i="3" s="1"/>
  <c r="F2027" i="3"/>
  <c r="C2028" i="3" s="1"/>
  <c r="I2027" i="3" l="1"/>
  <c r="J2027" i="3"/>
  <c r="K2027" i="3" s="1"/>
  <c r="L2027" i="3" s="1"/>
  <c r="N2027" i="3" s="1"/>
  <c r="F2028" i="3"/>
  <c r="C2029" i="3" s="1"/>
  <c r="H2028" i="3"/>
  <c r="E2028" i="3"/>
  <c r="G2028" i="3" s="1"/>
  <c r="D2029" i="3" s="1"/>
  <c r="M2029" i="3" s="1"/>
  <c r="J2028" i="3" l="1"/>
  <c r="K2028" i="3" s="1"/>
  <c r="L2028" i="3" s="1"/>
  <c r="N2028" i="3" s="1"/>
  <c r="I2028" i="3"/>
  <c r="E2029" i="3"/>
  <c r="G2029" i="3" s="1"/>
  <c r="D2030" i="3" s="1"/>
  <c r="M2030" i="3" s="1"/>
  <c r="H2029" i="3"/>
  <c r="F2029" i="3"/>
  <c r="C2030" i="3" s="1"/>
  <c r="E2030" i="3" l="1"/>
  <c r="G2030" i="3" s="1"/>
  <c r="D2031" i="3" s="1"/>
  <c r="M2031" i="3" s="1"/>
  <c r="F2030" i="3"/>
  <c r="C2031" i="3" s="1"/>
  <c r="H2030" i="3"/>
  <c r="J2029" i="3"/>
  <c r="K2029" i="3" s="1"/>
  <c r="L2029" i="3" s="1"/>
  <c r="N2029" i="3" s="1"/>
  <c r="I2029" i="3"/>
  <c r="J2030" i="3" l="1"/>
  <c r="K2030" i="3" s="1"/>
  <c r="L2030" i="3" s="1"/>
  <c r="N2030" i="3" s="1"/>
  <c r="I2030" i="3"/>
  <c r="F2031" i="3"/>
  <c r="C2032" i="3" s="1"/>
  <c r="H2031" i="3"/>
  <c r="E2031" i="3"/>
  <c r="G2031" i="3" s="1"/>
  <c r="D2032" i="3" s="1"/>
  <c r="M2032" i="3" s="1"/>
  <c r="I2031" i="3" l="1"/>
  <c r="J2031" i="3"/>
  <c r="K2031" i="3" s="1"/>
  <c r="L2031" i="3" s="1"/>
  <c r="N2031" i="3" s="1"/>
  <c r="F2032" i="3"/>
  <c r="C2033" i="3" s="1"/>
  <c r="E2032" i="3"/>
  <c r="G2032" i="3" s="1"/>
  <c r="D2033" i="3" s="1"/>
  <c r="M2033" i="3" s="1"/>
  <c r="H2032" i="3"/>
  <c r="I2032" i="3" l="1"/>
  <c r="J2032" i="3"/>
  <c r="K2032" i="3" s="1"/>
  <c r="L2032" i="3" s="1"/>
  <c r="N2032" i="3" s="1"/>
  <c r="F2033" i="3"/>
  <c r="C2034" i="3" s="1"/>
  <c r="E2033" i="3"/>
  <c r="G2033" i="3" s="1"/>
  <c r="D2034" i="3" s="1"/>
  <c r="M2034" i="3" s="1"/>
  <c r="H2033" i="3"/>
  <c r="J2033" i="3" l="1"/>
  <c r="K2033" i="3" s="1"/>
  <c r="L2033" i="3" s="1"/>
  <c r="N2033" i="3" s="1"/>
  <c r="I2033" i="3"/>
  <c r="E2034" i="3"/>
  <c r="G2034" i="3" s="1"/>
  <c r="D2035" i="3" s="1"/>
  <c r="M2035" i="3" s="1"/>
  <c r="F2034" i="3"/>
  <c r="C2035" i="3" s="1"/>
  <c r="H2034" i="3"/>
  <c r="J2034" i="3" l="1"/>
  <c r="K2034" i="3" s="1"/>
  <c r="L2034" i="3" s="1"/>
  <c r="N2034" i="3" s="1"/>
  <c r="I2034" i="3"/>
  <c r="H2035" i="3"/>
  <c r="E2035" i="3"/>
  <c r="G2035" i="3" s="1"/>
  <c r="D2036" i="3" s="1"/>
  <c r="M2036" i="3" s="1"/>
  <c r="F2035" i="3"/>
  <c r="C2036" i="3" s="1"/>
  <c r="F2036" i="3" l="1"/>
  <c r="C2037" i="3" s="1"/>
  <c r="H2036" i="3"/>
  <c r="E2036" i="3"/>
  <c r="G2036" i="3" s="1"/>
  <c r="D2037" i="3" s="1"/>
  <c r="M2037" i="3" s="1"/>
  <c r="J2035" i="3"/>
  <c r="K2035" i="3" s="1"/>
  <c r="L2035" i="3" s="1"/>
  <c r="N2035" i="3" s="1"/>
  <c r="I2035" i="3"/>
  <c r="J2036" i="3" l="1"/>
  <c r="K2036" i="3" s="1"/>
  <c r="L2036" i="3" s="1"/>
  <c r="N2036" i="3" s="1"/>
  <c r="I2036" i="3"/>
  <c r="F2037" i="3"/>
  <c r="C2038" i="3" s="1"/>
  <c r="H2037" i="3"/>
  <c r="E2037" i="3"/>
  <c r="G2037" i="3" s="1"/>
  <c r="D2038" i="3" s="1"/>
  <c r="M2038" i="3" s="1"/>
  <c r="J2037" i="3" l="1"/>
  <c r="K2037" i="3" s="1"/>
  <c r="L2037" i="3" s="1"/>
  <c r="N2037" i="3" s="1"/>
  <c r="I2037" i="3"/>
  <c r="F2038" i="3"/>
  <c r="C2039" i="3" s="1"/>
  <c r="E2038" i="3"/>
  <c r="G2038" i="3" s="1"/>
  <c r="D2039" i="3" s="1"/>
  <c r="M2039" i="3" s="1"/>
  <c r="H2038" i="3"/>
  <c r="J2038" i="3" l="1"/>
  <c r="K2038" i="3" s="1"/>
  <c r="L2038" i="3" s="1"/>
  <c r="N2038" i="3" s="1"/>
  <c r="I2038" i="3"/>
  <c r="F2039" i="3"/>
  <c r="C2040" i="3" s="1"/>
  <c r="E2039" i="3"/>
  <c r="G2039" i="3" s="1"/>
  <c r="D2040" i="3" s="1"/>
  <c r="M2040" i="3" s="1"/>
  <c r="H2039" i="3"/>
  <c r="I2039" i="3" l="1"/>
  <c r="J2039" i="3"/>
  <c r="K2039" i="3" s="1"/>
  <c r="L2039" i="3" s="1"/>
  <c r="N2039" i="3" s="1"/>
  <c r="F2040" i="3"/>
  <c r="C2041" i="3" s="1"/>
  <c r="E2040" i="3"/>
  <c r="G2040" i="3" s="1"/>
  <c r="D2041" i="3" s="1"/>
  <c r="M2041" i="3" s="1"/>
  <c r="H2040" i="3"/>
  <c r="I2040" i="3" l="1"/>
  <c r="J2040" i="3"/>
  <c r="K2040" i="3" s="1"/>
  <c r="L2040" i="3" s="1"/>
  <c r="N2040" i="3" s="1"/>
  <c r="E2041" i="3"/>
  <c r="G2041" i="3" s="1"/>
  <c r="D2042" i="3" s="1"/>
  <c r="M2042" i="3" s="1"/>
  <c r="H2041" i="3"/>
  <c r="F2041" i="3"/>
  <c r="C2042" i="3" s="1"/>
  <c r="E2042" i="3" l="1"/>
  <c r="G2042" i="3" s="1"/>
  <c r="D2043" i="3" s="1"/>
  <c r="M2043" i="3" s="1"/>
  <c r="F2042" i="3"/>
  <c r="C2043" i="3" s="1"/>
  <c r="H2042" i="3"/>
  <c r="J2041" i="3"/>
  <c r="K2041" i="3" s="1"/>
  <c r="L2041" i="3" s="1"/>
  <c r="N2041" i="3" s="1"/>
  <c r="I2041" i="3"/>
  <c r="J2042" i="3" l="1"/>
  <c r="K2042" i="3" s="1"/>
  <c r="L2042" i="3" s="1"/>
  <c r="N2042" i="3" s="1"/>
  <c r="I2042" i="3"/>
  <c r="E2043" i="3"/>
  <c r="G2043" i="3" s="1"/>
  <c r="D2044" i="3" s="1"/>
  <c r="M2044" i="3" s="1"/>
  <c r="H2043" i="3"/>
  <c r="F2043" i="3"/>
  <c r="C2044" i="3" s="1"/>
  <c r="F2044" i="3" l="1"/>
  <c r="C2045" i="3" s="1"/>
  <c r="E2044" i="3"/>
  <c r="G2044" i="3" s="1"/>
  <c r="D2045" i="3" s="1"/>
  <c r="M2045" i="3" s="1"/>
  <c r="H2044" i="3"/>
  <c r="I2043" i="3"/>
  <c r="J2043" i="3"/>
  <c r="K2043" i="3" s="1"/>
  <c r="L2043" i="3" s="1"/>
  <c r="N2043" i="3" s="1"/>
  <c r="J2044" i="3" l="1"/>
  <c r="K2044" i="3" s="1"/>
  <c r="L2044" i="3" s="1"/>
  <c r="N2044" i="3" s="1"/>
  <c r="I2044" i="3"/>
  <c r="H2045" i="3"/>
  <c r="E2045" i="3"/>
  <c r="G2045" i="3" s="1"/>
  <c r="D2046" i="3" s="1"/>
  <c r="M2046" i="3" s="1"/>
  <c r="F2045" i="3"/>
  <c r="C2046" i="3" s="1"/>
  <c r="H2046" i="3" l="1"/>
  <c r="E2046" i="3"/>
  <c r="G2046" i="3" s="1"/>
  <c r="D2047" i="3" s="1"/>
  <c r="M2047" i="3" s="1"/>
  <c r="F2046" i="3"/>
  <c r="C2047" i="3" s="1"/>
  <c r="I2045" i="3"/>
  <c r="J2045" i="3"/>
  <c r="K2045" i="3" s="1"/>
  <c r="L2045" i="3" s="1"/>
  <c r="N2045" i="3" s="1"/>
  <c r="H2047" i="3" l="1"/>
  <c r="F2047" i="3"/>
  <c r="C2048" i="3" s="1"/>
  <c r="E2047" i="3"/>
  <c r="G2047" i="3" s="1"/>
  <c r="D2048" i="3" s="1"/>
  <c r="M2048" i="3" s="1"/>
  <c r="J2046" i="3"/>
  <c r="K2046" i="3" s="1"/>
  <c r="L2046" i="3" s="1"/>
  <c r="N2046" i="3" s="1"/>
  <c r="I2046" i="3"/>
  <c r="E2048" i="3" l="1"/>
  <c r="G2048" i="3" s="1"/>
  <c r="D2049" i="3" s="1"/>
  <c r="M2049" i="3" s="1"/>
  <c r="H2048" i="3"/>
  <c r="F2048" i="3"/>
  <c r="C2049" i="3" s="1"/>
  <c r="J2047" i="3"/>
  <c r="K2047" i="3" s="1"/>
  <c r="L2047" i="3" s="1"/>
  <c r="N2047" i="3" s="1"/>
  <c r="I2047" i="3"/>
  <c r="E2049" i="3" l="1"/>
  <c r="G2049" i="3" s="1"/>
  <c r="D2050" i="3" s="1"/>
  <c r="M2050" i="3" s="1"/>
  <c r="H2049" i="3"/>
  <c r="F2049" i="3"/>
  <c r="C2050" i="3" s="1"/>
  <c r="I2048" i="3"/>
  <c r="J2048" i="3"/>
  <c r="K2048" i="3" s="1"/>
  <c r="L2048" i="3" s="1"/>
  <c r="N2048" i="3" s="1"/>
  <c r="F2050" i="3" l="1"/>
  <c r="C2051" i="3" s="1"/>
  <c r="H2050" i="3"/>
  <c r="E2050" i="3"/>
  <c r="G2050" i="3" s="1"/>
  <c r="D2051" i="3" s="1"/>
  <c r="M2051" i="3" s="1"/>
  <c r="J2049" i="3"/>
  <c r="K2049" i="3" s="1"/>
  <c r="L2049" i="3" s="1"/>
  <c r="N2049" i="3" s="1"/>
  <c r="I2049" i="3"/>
  <c r="I2050" i="3" l="1"/>
  <c r="J2050" i="3"/>
  <c r="K2050" i="3" s="1"/>
  <c r="L2050" i="3" s="1"/>
  <c r="N2050" i="3" s="1"/>
  <c r="F2051" i="3"/>
  <c r="C2052" i="3" s="1"/>
  <c r="H2051" i="3"/>
  <c r="E2051" i="3"/>
  <c r="G2051" i="3" s="1"/>
  <c r="D2052" i="3" s="1"/>
  <c r="M2052" i="3" s="1"/>
  <c r="J2051" i="3" l="1"/>
  <c r="K2051" i="3" s="1"/>
  <c r="L2051" i="3" s="1"/>
  <c r="N2051" i="3" s="1"/>
  <c r="I2051" i="3"/>
  <c r="H2052" i="3"/>
  <c r="F2052" i="3"/>
  <c r="C2053" i="3" s="1"/>
  <c r="E2052" i="3"/>
  <c r="G2052" i="3" s="1"/>
  <c r="D2053" i="3" s="1"/>
  <c r="M2053" i="3" s="1"/>
  <c r="F2053" i="3" l="1"/>
  <c r="C2054" i="3" s="1"/>
  <c r="H2053" i="3"/>
  <c r="E2053" i="3"/>
  <c r="G2053" i="3" s="1"/>
  <c r="D2054" i="3" s="1"/>
  <c r="M2054" i="3" s="1"/>
  <c r="J2052" i="3"/>
  <c r="K2052" i="3" s="1"/>
  <c r="L2052" i="3" s="1"/>
  <c r="N2052" i="3" s="1"/>
  <c r="I2052" i="3"/>
  <c r="J2053" i="3" l="1"/>
  <c r="K2053" i="3" s="1"/>
  <c r="L2053" i="3" s="1"/>
  <c r="N2053" i="3" s="1"/>
  <c r="I2053" i="3"/>
  <c r="E2054" i="3"/>
  <c r="G2054" i="3" s="1"/>
  <c r="D2055" i="3" s="1"/>
  <c r="M2055" i="3" s="1"/>
  <c r="F2054" i="3"/>
  <c r="C2055" i="3" s="1"/>
  <c r="H2054" i="3"/>
  <c r="J2054" i="3" l="1"/>
  <c r="K2054" i="3" s="1"/>
  <c r="L2054" i="3" s="1"/>
  <c r="N2054" i="3" s="1"/>
  <c r="I2054" i="3"/>
  <c r="E2055" i="3"/>
  <c r="G2055" i="3" s="1"/>
  <c r="D2056" i="3" s="1"/>
  <c r="M2056" i="3" s="1"/>
  <c r="H2055" i="3"/>
  <c r="F2055" i="3"/>
  <c r="C2056" i="3" s="1"/>
  <c r="F2056" i="3" l="1"/>
  <c r="C2057" i="3" s="1"/>
  <c r="E2056" i="3"/>
  <c r="G2056" i="3" s="1"/>
  <c r="D2057" i="3" s="1"/>
  <c r="M2057" i="3" s="1"/>
  <c r="H2056" i="3"/>
  <c r="J2055" i="3"/>
  <c r="K2055" i="3" s="1"/>
  <c r="L2055" i="3" s="1"/>
  <c r="N2055" i="3" s="1"/>
  <c r="I2055" i="3"/>
  <c r="J2056" i="3" l="1"/>
  <c r="K2056" i="3" s="1"/>
  <c r="L2056" i="3" s="1"/>
  <c r="N2056" i="3" s="1"/>
  <c r="I2056" i="3"/>
  <c r="F2057" i="3"/>
  <c r="C2058" i="3" s="1"/>
  <c r="H2057" i="3"/>
  <c r="E2057" i="3"/>
  <c r="G2057" i="3" s="1"/>
  <c r="D2058" i="3" s="1"/>
  <c r="M2058" i="3" s="1"/>
  <c r="I2057" i="3" l="1"/>
  <c r="J2057" i="3"/>
  <c r="K2057" i="3" s="1"/>
  <c r="L2057" i="3" s="1"/>
  <c r="N2057" i="3" s="1"/>
  <c r="H2058" i="3"/>
  <c r="E2058" i="3"/>
  <c r="G2058" i="3" s="1"/>
  <c r="D2059" i="3" s="1"/>
  <c r="M2059" i="3" s="1"/>
  <c r="F2058" i="3"/>
  <c r="C2059" i="3" s="1"/>
  <c r="H2059" i="3" l="1"/>
  <c r="E2059" i="3"/>
  <c r="G2059" i="3" s="1"/>
  <c r="D2060" i="3" s="1"/>
  <c r="M2060" i="3" s="1"/>
  <c r="F2059" i="3"/>
  <c r="C2060" i="3" s="1"/>
  <c r="J2058" i="3"/>
  <c r="K2058" i="3" s="1"/>
  <c r="L2058" i="3" s="1"/>
  <c r="N2058" i="3" s="1"/>
  <c r="I2058" i="3"/>
  <c r="H2060" i="3" l="1"/>
  <c r="E2060" i="3"/>
  <c r="G2060" i="3" s="1"/>
  <c r="D2061" i="3" s="1"/>
  <c r="M2061" i="3" s="1"/>
  <c r="F2060" i="3"/>
  <c r="C2061" i="3" s="1"/>
  <c r="J2059" i="3"/>
  <c r="K2059" i="3" s="1"/>
  <c r="L2059" i="3" s="1"/>
  <c r="N2059" i="3" s="1"/>
  <c r="I2059" i="3"/>
  <c r="E2061" i="3" l="1"/>
  <c r="G2061" i="3" s="1"/>
  <c r="D2062" i="3" s="1"/>
  <c r="M2062" i="3" s="1"/>
  <c r="F2061" i="3"/>
  <c r="C2062" i="3" s="1"/>
  <c r="H2061" i="3"/>
  <c r="J2060" i="3"/>
  <c r="K2060" i="3" s="1"/>
  <c r="L2060" i="3" s="1"/>
  <c r="N2060" i="3" s="1"/>
  <c r="I2060" i="3"/>
  <c r="I2061" i="3" l="1"/>
  <c r="J2061" i="3"/>
  <c r="K2061" i="3" s="1"/>
  <c r="L2061" i="3" s="1"/>
  <c r="N2061" i="3" s="1"/>
  <c r="E2062" i="3"/>
  <c r="G2062" i="3" s="1"/>
  <c r="D2063" i="3" s="1"/>
  <c r="M2063" i="3" s="1"/>
  <c r="H2062" i="3"/>
  <c r="F2062" i="3"/>
  <c r="C2063" i="3" s="1"/>
  <c r="I2062" i="3" l="1"/>
  <c r="J2062" i="3"/>
  <c r="K2062" i="3" s="1"/>
  <c r="L2062" i="3" s="1"/>
  <c r="N2062" i="3" s="1"/>
  <c r="E2063" i="3"/>
  <c r="G2063" i="3" s="1"/>
  <c r="D2064" i="3" s="1"/>
  <c r="M2064" i="3" s="1"/>
  <c r="F2063" i="3"/>
  <c r="C2064" i="3" s="1"/>
  <c r="H2063" i="3"/>
  <c r="J2063" i="3" l="1"/>
  <c r="K2063" i="3" s="1"/>
  <c r="L2063" i="3" s="1"/>
  <c r="N2063" i="3" s="1"/>
  <c r="I2063" i="3"/>
  <c r="H2064" i="3"/>
  <c r="F2064" i="3"/>
  <c r="C2065" i="3" s="1"/>
  <c r="E2064" i="3"/>
  <c r="G2064" i="3" s="1"/>
  <c r="D2065" i="3" s="1"/>
  <c r="M2065" i="3" s="1"/>
  <c r="H2065" i="3" l="1"/>
  <c r="F2065" i="3"/>
  <c r="C2066" i="3" s="1"/>
  <c r="E2065" i="3"/>
  <c r="G2065" i="3" s="1"/>
  <c r="D2066" i="3" s="1"/>
  <c r="M2066" i="3" s="1"/>
  <c r="J2064" i="3"/>
  <c r="K2064" i="3" s="1"/>
  <c r="L2064" i="3" s="1"/>
  <c r="N2064" i="3" s="1"/>
  <c r="I2064" i="3"/>
  <c r="H2066" i="3" l="1"/>
  <c r="F2066" i="3"/>
  <c r="C2067" i="3" s="1"/>
  <c r="E2066" i="3"/>
  <c r="G2066" i="3" s="1"/>
  <c r="D2067" i="3" s="1"/>
  <c r="M2067" i="3" s="1"/>
  <c r="I2065" i="3"/>
  <c r="J2065" i="3"/>
  <c r="K2065" i="3" s="1"/>
  <c r="L2065" i="3" s="1"/>
  <c r="N2065" i="3" s="1"/>
  <c r="H2067" i="3" l="1"/>
  <c r="F2067" i="3"/>
  <c r="C2068" i="3" s="1"/>
  <c r="E2067" i="3"/>
  <c r="G2067" i="3" s="1"/>
  <c r="D2068" i="3" s="1"/>
  <c r="M2068" i="3" s="1"/>
  <c r="I2066" i="3"/>
  <c r="J2066" i="3"/>
  <c r="K2066" i="3" s="1"/>
  <c r="L2066" i="3" s="1"/>
  <c r="N2066" i="3" s="1"/>
  <c r="F2068" i="3" l="1"/>
  <c r="C2069" i="3" s="1"/>
  <c r="H2068" i="3"/>
  <c r="E2068" i="3"/>
  <c r="G2068" i="3" s="1"/>
  <c r="D2069" i="3" s="1"/>
  <c r="M2069" i="3" s="1"/>
  <c r="I2067" i="3"/>
  <c r="J2067" i="3"/>
  <c r="K2067" i="3" s="1"/>
  <c r="L2067" i="3" s="1"/>
  <c r="N2067" i="3" s="1"/>
  <c r="J2068" i="3" l="1"/>
  <c r="K2068" i="3" s="1"/>
  <c r="L2068" i="3" s="1"/>
  <c r="N2068" i="3" s="1"/>
  <c r="I2068" i="3"/>
  <c r="E2069" i="3"/>
  <c r="G2069" i="3" s="1"/>
  <c r="D2070" i="3" s="1"/>
  <c r="M2070" i="3" s="1"/>
  <c r="H2069" i="3"/>
  <c r="F2069" i="3"/>
  <c r="C2070" i="3" s="1"/>
  <c r="I2069" i="3" l="1"/>
  <c r="J2069" i="3"/>
  <c r="K2069" i="3" s="1"/>
  <c r="L2069" i="3" s="1"/>
  <c r="N2069" i="3" s="1"/>
  <c r="F2070" i="3"/>
  <c r="C2071" i="3" s="1"/>
  <c r="H2070" i="3"/>
  <c r="E2070" i="3"/>
  <c r="G2070" i="3" s="1"/>
  <c r="D2071" i="3" s="1"/>
  <c r="M2071" i="3" s="1"/>
  <c r="J2070" i="3" l="1"/>
  <c r="K2070" i="3" s="1"/>
  <c r="L2070" i="3" s="1"/>
  <c r="N2070" i="3" s="1"/>
  <c r="I2070" i="3"/>
  <c r="E2071" i="3"/>
  <c r="G2071" i="3" s="1"/>
  <c r="D2072" i="3" s="1"/>
  <c r="M2072" i="3" s="1"/>
  <c r="H2071" i="3"/>
  <c r="F2071" i="3"/>
  <c r="C2072" i="3" s="1"/>
  <c r="E2072" i="3" l="1"/>
  <c r="G2072" i="3" s="1"/>
  <c r="D2073" i="3" s="1"/>
  <c r="M2073" i="3" s="1"/>
  <c r="F2072" i="3"/>
  <c r="C2073" i="3" s="1"/>
  <c r="H2072" i="3"/>
  <c r="J2071" i="3"/>
  <c r="K2071" i="3" s="1"/>
  <c r="L2071" i="3" s="1"/>
  <c r="N2071" i="3" s="1"/>
  <c r="I2071" i="3"/>
  <c r="I2072" i="3" l="1"/>
  <c r="J2072" i="3"/>
  <c r="K2072" i="3" s="1"/>
  <c r="L2072" i="3" s="1"/>
  <c r="N2072" i="3" s="1"/>
  <c r="H2073" i="3"/>
  <c r="E2073" i="3"/>
  <c r="G2073" i="3" s="1"/>
  <c r="D2074" i="3" s="1"/>
  <c r="M2074" i="3" s="1"/>
  <c r="F2073" i="3"/>
  <c r="C2074" i="3" s="1"/>
  <c r="H2074" i="3" l="1"/>
  <c r="E2074" i="3"/>
  <c r="G2074" i="3" s="1"/>
  <c r="D2075" i="3" s="1"/>
  <c r="M2075" i="3" s="1"/>
  <c r="F2074" i="3"/>
  <c r="C2075" i="3" s="1"/>
  <c r="I2073" i="3"/>
  <c r="J2073" i="3"/>
  <c r="K2073" i="3" s="1"/>
  <c r="L2073" i="3" s="1"/>
  <c r="N2073" i="3" s="1"/>
  <c r="E2075" i="3" l="1"/>
  <c r="G2075" i="3" s="1"/>
  <c r="D2076" i="3" s="1"/>
  <c r="M2076" i="3" s="1"/>
  <c r="F2075" i="3"/>
  <c r="C2076" i="3" s="1"/>
  <c r="H2075" i="3"/>
  <c r="J2074" i="3"/>
  <c r="K2074" i="3" s="1"/>
  <c r="L2074" i="3" s="1"/>
  <c r="N2074" i="3" s="1"/>
  <c r="I2074" i="3"/>
  <c r="J2075" i="3" l="1"/>
  <c r="K2075" i="3" s="1"/>
  <c r="L2075" i="3" s="1"/>
  <c r="N2075" i="3" s="1"/>
  <c r="I2075" i="3"/>
  <c r="F2076" i="3"/>
  <c r="C2077" i="3" s="1"/>
  <c r="H2076" i="3"/>
  <c r="E2076" i="3"/>
  <c r="G2076" i="3" s="1"/>
  <c r="D2077" i="3" s="1"/>
  <c r="M2077" i="3" s="1"/>
  <c r="J2076" i="3" l="1"/>
  <c r="K2076" i="3" s="1"/>
  <c r="L2076" i="3" s="1"/>
  <c r="N2076" i="3" s="1"/>
  <c r="I2076" i="3"/>
  <c r="F2077" i="3"/>
  <c r="C2078" i="3" s="1"/>
  <c r="H2077" i="3"/>
  <c r="E2077" i="3"/>
  <c r="G2077" i="3" s="1"/>
  <c r="D2078" i="3" s="1"/>
  <c r="M2078" i="3" s="1"/>
  <c r="I2077" i="3" l="1"/>
  <c r="J2077" i="3"/>
  <c r="K2077" i="3" s="1"/>
  <c r="L2077" i="3" s="1"/>
  <c r="N2077" i="3" s="1"/>
  <c r="H2078" i="3"/>
  <c r="F2078" i="3"/>
  <c r="C2079" i="3" s="1"/>
  <c r="E2078" i="3"/>
  <c r="G2078" i="3" s="1"/>
  <c r="D2079" i="3" s="1"/>
  <c r="M2079" i="3" s="1"/>
  <c r="E2079" i="3" l="1"/>
  <c r="G2079" i="3" s="1"/>
  <c r="D2080" i="3" s="1"/>
  <c r="M2080" i="3" s="1"/>
  <c r="H2079" i="3"/>
  <c r="F2079" i="3"/>
  <c r="C2080" i="3" s="1"/>
  <c r="J2078" i="3"/>
  <c r="K2078" i="3" s="1"/>
  <c r="L2078" i="3" s="1"/>
  <c r="N2078" i="3" s="1"/>
  <c r="I2078" i="3"/>
  <c r="E2080" i="3" l="1"/>
  <c r="G2080" i="3" s="1"/>
  <c r="D2081" i="3" s="1"/>
  <c r="M2081" i="3" s="1"/>
  <c r="H2080" i="3"/>
  <c r="F2080" i="3"/>
  <c r="C2081" i="3" s="1"/>
  <c r="I2079" i="3"/>
  <c r="J2079" i="3"/>
  <c r="K2079" i="3" s="1"/>
  <c r="L2079" i="3" s="1"/>
  <c r="N2079" i="3" s="1"/>
  <c r="F2081" i="3" l="1"/>
  <c r="C2082" i="3" s="1"/>
  <c r="E2081" i="3"/>
  <c r="G2081" i="3" s="1"/>
  <c r="D2082" i="3" s="1"/>
  <c r="M2082" i="3" s="1"/>
  <c r="H2081" i="3"/>
  <c r="J2080" i="3"/>
  <c r="K2080" i="3" s="1"/>
  <c r="L2080" i="3" s="1"/>
  <c r="N2080" i="3" s="1"/>
  <c r="I2080" i="3"/>
  <c r="J2081" i="3" l="1"/>
  <c r="K2081" i="3" s="1"/>
  <c r="L2081" i="3" s="1"/>
  <c r="N2081" i="3" s="1"/>
  <c r="I2081" i="3"/>
  <c r="H2082" i="3"/>
  <c r="E2082" i="3"/>
  <c r="G2082" i="3" s="1"/>
  <c r="D2083" i="3" s="1"/>
  <c r="M2083" i="3" s="1"/>
  <c r="F2082" i="3"/>
  <c r="C2083" i="3" s="1"/>
  <c r="I2082" i="3" l="1"/>
  <c r="J2082" i="3"/>
  <c r="K2082" i="3" s="1"/>
  <c r="L2082" i="3" s="1"/>
  <c r="N2082" i="3" s="1"/>
  <c r="F2083" i="3"/>
  <c r="C2084" i="3" s="1"/>
  <c r="H2083" i="3"/>
  <c r="E2083" i="3"/>
  <c r="G2083" i="3" s="1"/>
  <c r="D2084" i="3" s="1"/>
  <c r="M2084" i="3" s="1"/>
  <c r="J2083" i="3" l="1"/>
  <c r="K2083" i="3" s="1"/>
  <c r="L2083" i="3" s="1"/>
  <c r="N2083" i="3" s="1"/>
  <c r="I2083" i="3"/>
  <c r="F2084" i="3"/>
  <c r="C2085" i="3" s="1"/>
  <c r="H2084" i="3"/>
  <c r="E2084" i="3"/>
  <c r="G2084" i="3" s="1"/>
  <c r="D2085" i="3" s="1"/>
  <c r="M2085" i="3" s="1"/>
  <c r="I2084" i="3" l="1"/>
  <c r="J2084" i="3"/>
  <c r="K2084" i="3" s="1"/>
  <c r="L2084" i="3" s="1"/>
  <c r="N2084" i="3" s="1"/>
  <c r="F2085" i="3"/>
  <c r="C2086" i="3" s="1"/>
  <c r="E2085" i="3"/>
  <c r="G2085" i="3" s="1"/>
  <c r="D2086" i="3" s="1"/>
  <c r="M2086" i="3" s="1"/>
  <c r="H2085" i="3"/>
  <c r="I2085" i="3" l="1"/>
  <c r="J2085" i="3"/>
  <c r="K2085" i="3" s="1"/>
  <c r="L2085" i="3" s="1"/>
  <c r="N2085" i="3" s="1"/>
  <c r="F2086" i="3"/>
  <c r="C2087" i="3" s="1"/>
  <c r="H2086" i="3"/>
  <c r="E2086" i="3"/>
  <c r="G2086" i="3" s="1"/>
  <c r="D2087" i="3" s="1"/>
  <c r="M2087" i="3" s="1"/>
  <c r="I2086" i="3" l="1"/>
  <c r="J2086" i="3"/>
  <c r="K2086" i="3" s="1"/>
  <c r="L2086" i="3" s="1"/>
  <c r="N2086" i="3" s="1"/>
  <c r="F2087" i="3"/>
  <c r="C2088" i="3" s="1"/>
  <c r="H2087" i="3"/>
  <c r="E2087" i="3"/>
  <c r="G2087" i="3" s="1"/>
  <c r="D2088" i="3" s="1"/>
  <c r="M2088" i="3" s="1"/>
  <c r="I2087" i="3" l="1"/>
  <c r="J2087" i="3"/>
  <c r="K2087" i="3" s="1"/>
  <c r="L2087" i="3" s="1"/>
  <c r="N2087" i="3" s="1"/>
  <c r="E2088" i="3"/>
  <c r="G2088" i="3" s="1"/>
  <c r="D2089" i="3" s="1"/>
  <c r="M2089" i="3" s="1"/>
  <c r="H2088" i="3"/>
  <c r="F2088" i="3"/>
  <c r="C2089" i="3" s="1"/>
  <c r="E2089" i="3" l="1"/>
  <c r="G2089" i="3" s="1"/>
  <c r="D2090" i="3" s="1"/>
  <c r="M2090" i="3" s="1"/>
  <c r="H2089" i="3"/>
  <c r="F2089" i="3"/>
  <c r="C2090" i="3" s="1"/>
  <c r="J2088" i="3"/>
  <c r="K2088" i="3" s="1"/>
  <c r="L2088" i="3" s="1"/>
  <c r="N2088" i="3" s="1"/>
  <c r="I2088" i="3"/>
  <c r="F2090" i="3" l="1"/>
  <c r="C2091" i="3" s="1"/>
  <c r="E2090" i="3"/>
  <c r="G2090" i="3" s="1"/>
  <c r="D2091" i="3" s="1"/>
  <c r="M2091" i="3" s="1"/>
  <c r="H2090" i="3"/>
  <c r="I2089" i="3"/>
  <c r="J2089" i="3"/>
  <c r="K2089" i="3" s="1"/>
  <c r="L2089" i="3" s="1"/>
  <c r="N2089" i="3" s="1"/>
  <c r="J2090" i="3" l="1"/>
  <c r="K2090" i="3" s="1"/>
  <c r="L2090" i="3" s="1"/>
  <c r="N2090" i="3" s="1"/>
  <c r="I2090" i="3"/>
  <c r="E2091" i="3"/>
  <c r="G2091" i="3" s="1"/>
  <c r="D2092" i="3" s="1"/>
  <c r="M2092" i="3" s="1"/>
  <c r="F2091" i="3"/>
  <c r="C2092" i="3" s="1"/>
  <c r="H2091" i="3"/>
  <c r="J2091" i="3" l="1"/>
  <c r="K2091" i="3" s="1"/>
  <c r="L2091" i="3" s="1"/>
  <c r="N2091" i="3" s="1"/>
  <c r="I2091" i="3"/>
  <c r="H2092" i="3"/>
  <c r="E2092" i="3"/>
  <c r="G2092" i="3" s="1"/>
  <c r="D2093" i="3" s="1"/>
  <c r="M2093" i="3" s="1"/>
  <c r="F2092" i="3"/>
  <c r="C2093" i="3" s="1"/>
  <c r="H2093" i="3" l="1"/>
  <c r="E2093" i="3"/>
  <c r="G2093" i="3" s="1"/>
  <c r="D2094" i="3" s="1"/>
  <c r="M2094" i="3" s="1"/>
  <c r="F2093" i="3"/>
  <c r="C2094" i="3" s="1"/>
  <c r="I2092" i="3"/>
  <c r="J2092" i="3"/>
  <c r="K2092" i="3" s="1"/>
  <c r="L2092" i="3" s="1"/>
  <c r="N2092" i="3" s="1"/>
  <c r="E2094" i="3" l="1"/>
  <c r="G2094" i="3" s="1"/>
  <c r="D2095" i="3" s="1"/>
  <c r="M2095" i="3" s="1"/>
  <c r="H2094" i="3"/>
  <c r="F2094" i="3"/>
  <c r="C2095" i="3" s="1"/>
  <c r="J2093" i="3"/>
  <c r="K2093" i="3" s="1"/>
  <c r="L2093" i="3" s="1"/>
  <c r="N2093" i="3" s="1"/>
  <c r="I2093" i="3"/>
  <c r="E2095" i="3" l="1"/>
  <c r="G2095" i="3" s="1"/>
  <c r="D2096" i="3" s="1"/>
  <c r="M2096" i="3" s="1"/>
  <c r="F2095" i="3"/>
  <c r="C2096" i="3" s="1"/>
  <c r="H2095" i="3"/>
  <c r="J2094" i="3"/>
  <c r="K2094" i="3" s="1"/>
  <c r="L2094" i="3" s="1"/>
  <c r="N2094" i="3" s="1"/>
  <c r="I2094" i="3"/>
  <c r="I2095" i="3" l="1"/>
  <c r="J2095" i="3"/>
  <c r="K2095" i="3" s="1"/>
  <c r="L2095" i="3" s="1"/>
  <c r="N2095" i="3" s="1"/>
  <c r="H2096" i="3"/>
  <c r="E2096" i="3"/>
  <c r="G2096" i="3" s="1"/>
  <c r="D2097" i="3" s="1"/>
  <c r="M2097" i="3" s="1"/>
  <c r="F2096" i="3"/>
  <c r="C2097" i="3" s="1"/>
  <c r="E2097" i="3" l="1"/>
  <c r="G2097" i="3" s="1"/>
  <c r="D2098" i="3" s="1"/>
  <c r="M2098" i="3" s="1"/>
  <c r="F2097" i="3"/>
  <c r="C2098" i="3" s="1"/>
  <c r="H2097" i="3"/>
  <c r="I2096" i="3"/>
  <c r="J2096" i="3"/>
  <c r="K2096" i="3" s="1"/>
  <c r="L2096" i="3" s="1"/>
  <c r="N2096" i="3" s="1"/>
  <c r="I2097" i="3" l="1"/>
  <c r="J2097" i="3"/>
  <c r="K2097" i="3" s="1"/>
  <c r="L2097" i="3" s="1"/>
  <c r="N2097" i="3" s="1"/>
  <c r="F2098" i="3"/>
  <c r="C2099" i="3" s="1"/>
  <c r="E2098" i="3"/>
  <c r="G2098" i="3" s="1"/>
  <c r="D2099" i="3" s="1"/>
  <c r="M2099" i="3" s="1"/>
  <c r="H2098" i="3"/>
  <c r="J2098" i="3" l="1"/>
  <c r="K2098" i="3" s="1"/>
  <c r="L2098" i="3" s="1"/>
  <c r="N2098" i="3" s="1"/>
  <c r="I2098" i="3"/>
  <c r="H2099" i="3"/>
  <c r="E2099" i="3"/>
  <c r="G2099" i="3" s="1"/>
  <c r="D2100" i="3" s="1"/>
  <c r="M2100" i="3" s="1"/>
  <c r="F2099" i="3"/>
  <c r="C2100" i="3" s="1"/>
  <c r="F2100" i="3" l="1"/>
  <c r="C2101" i="3" s="1"/>
  <c r="H2100" i="3"/>
  <c r="E2100" i="3"/>
  <c r="G2100" i="3" s="1"/>
  <c r="D2101" i="3" s="1"/>
  <c r="M2101" i="3" s="1"/>
  <c r="I2099" i="3"/>
  <c r="J2099" i="3"/>
  <c r="K2099" i="3" s="1"/>
  <c r="L2099" i="3" s="1"/>
  <c r="N2099" i="3" s="1"/>
  <c r="I2100" i="3" l="1"/>
  <c r="J2100" i="3"/>
  <c r="K2100" i="3" s="1"/>
  <c r="L2100" i="3" s="1"/>
  <c r="N2100" i="3" s="1"/>
  <c r="H2101" i="3"/>
  <c r="E2101" i="3"/>
  <c r="G2101" i="3" s="1"/>
  <c r="D2102" i="3" s="1"/>
  <c r="M2102" i="3" s="1"/>
  <c r="F2101" i="3"/>
  <c r="C2102" i="3" s="1"/>
  <c r="H2102" i="3" l="1"/>
  <c r="E2102" i="3"/>
  <c r="G2102" i="3" s="1"/>
  <c r="D2103" i="3" s="1"/>
  <c r="M2103" i="3" s="1"/>
  <c r="F2102" i="3"/>
  <c r="C2103" i="3" s="1"/>
  <c r="I2101" i="3"/>
  <c r="J2101" i="3"/>
  <c r="K2101" i="3" s="1"/>
  <c r="L2101" i="3" s="1"/>
  <c r="N2101" i="3" s="1"/>
  <c r="H2103" i="3" l="1"/>
  <c r="F2103" i="3"/>
  <c r="C2104" i="3" s="1"/>
  <c r="E2103" i="3"/>
  <c r="G2103" i="3" s="1"/>
  <c r="D2104" i="3" s="1"/>
  <c r="M2104" i="3" s="1"/>
  <c r="J2102" i="3"/>
  <c r="K2102" i="3" s="1"/>
  <c r="L2102" i="3" s="1"/>
  <c r="N2102" i="3" s="1"/>
  <c r="I2102" i="3"/>
  <c r="H2104" i="3" l="1"/>
  <c r="F2104" i="3"/>
  <c r="C2105" i="3" s="1"/>
  <c r="E2104" i="3"/>
  <c r="G2104" i="3" s="1"/>
  <c r="D2105" i="3" s="1"/>
  <c r="M2105" i="3" s="1"/>
  <c r="I2103" i="3"/>
  <c r="J2103" i="3"/>
  <c r="K2103" i="3" s="1"/>
  <c r="L2103" i="3" s="1"/>
  <c r="N2103" i="3" s="1"/>
  <c r="E2105" i="3" l="1"/>
  <c r="G2105" i="3" s="1"/>
  <c r="D2106" i="3" s="1"/>
  <c r="M2106" i="3" s="1"/>
  <c r="F2105" i="3"/>
  <c r="C2106" i="3" s="1"/>
  <c r="H2105" i="3"/>
  <c r="I2104" i="3"/>
  <c r="J2104" i="3"/>
  <c r="K2104" i="3" s="1"/>
  <c r="L2104" i="3" s="1"/>
  <c r="N2104" i="3" s="1"/>
  <c r="J2105" i="3" l="1"/>
  <c r="K2105" i="3" s="1"/>
  <c r="L2105" i="3" s="1"/>
  <c r="N2105" i="3" s="1"/>
  <c r="I2105" i="3"/>
  <c r="F2106" i="3"/>
  <c r="C2107" i="3" s="1"/>
  <c r="H2106" i="3"/>
  <c r="E2106" i="3"/>
  <c r="G2106" i="3" s="1"/>
  <c r="D2107" i="3" s="1"/>
  <c r="M2107" i="3" s="1"/>
  <c r="I2106" i="3" l="1"/>
  <c r="J2106" i="3"/>
  <c r="K2106" i="3" s="1"/>
  <c r="L2106" i="3" s="1"/>
  <c r="N2106" i="3" s="1"/>
  <c r="F2107" i="3"/>
  <c r="C2108" i="3" s="1"/>
  <c r="E2107" i="3"/>
  <c r="G2107" i="3" s="1"/>
  <c r="D2108" i="3" s="1"/>
  <c r="M2108" i="3" s="1"/>
  <c r="H2107" i="3"/>
  <c r="I2107" i="3" l="1"/>
  <c r="J2107" i="3"/>
  <c r="K2107" i="3" s="1"/>
  <c r="L2107" i="3" s="1"/>
  <c r="N2107" i="3" s="1"/>
  <c r="F2108" i="3"/>
  <c r="C2109" i="3" s="1"/>
  <c r="H2108" i="3"/>
  <c r="E2108" i="3"/>
  <c r="G2108" i="3" s="1"/>
  <c r="D2109" i="3" s="1"/>
  <c r="M2109" i="3" s="1"/>
  <c r="I2108" i="3" l="1"/>
  <c r="J2108" i="3"/>
  <c r="K2108" i="3" s="1"/>
  <c r="L2108" i="3" s="1"/>
  <c r="N2108" i="3" s="1"/>
  <c r="E2109" i="3"/>
  <c r="G2109" i="3" s="1"/>
  <c r="D2110" i="3" s="1"/>
  <c r="M2110" i="3" s="1"/>
  <c r="H2109" i="3"/>
  <c r="F2109" i="3"/>
  <c r="C2110" i="3" s="1"/>
  <c r="H2110" i="3" l="1"/>
  <c r="E2110" i="3"/>
  <c r="G2110" i="3" s="1"/>
  <c r="D2111" i="3" s="1"/>
  <c r="M2111" i="3" s="1"/>
  <c r="F2110" i="3"/>
  <c r="C2111" i="3" s="1"/>
  <c r="I2109" i="3"/>
  <c r="J2109" i="3"/>
  <c r="K2109" i="3" s="1"/>
  <c r="L2109" i="3" s="1"/>
  <c r="N2109" i="3" s="1"/>
  <c r="F2111" i="3" l="1"/>
  <c r="C2112" i="3" s="1"/>
  <c r="E2111" i="3"/>
  <c r="G2111" i="3" s="1"/>
  <c r="D2112" i="3" s="1"/>
  <c r="M2112" i="3" s="1"/>
  <c r="H2111" i="3"/>
  <c r="I2110" i="3"/>
  <c r="J2110" i="3"/>
  <c r="K2110" i="3" s="1"/>
  <c r="L2110" i="3" s="1"/>
  <c r="N2110" i="3" s="1"/>
  <c r="J2111" i="3" l="1"/>
  <c r="K2111" i="3" s="1"/>
  <c r="L2111" i="3" s="1"/>
  <c r="N2111" i="3" s="1"/>
  <c r="I2111" i="3"/>
  <c r="F2112" i="3"/>
  <c r="C2113" i="3" s="1"/>
  <c r="E2112" i="3"/>
  <c r="G2112" i="3" s="1"/>
  <c r="D2113" i="3" s="1"/>
  <c r="M2113" i="3" s="1"/>
  <c r="H2112" i="3"/>
  <c r="J2112" i="3" l="1"/>
  <c r="K2112" i="3" s="1"/>
  <c r="L2112" i="3" s="1"/>
  <c r="N2112" i="3" s="1"/>
  <c r="I2112" i="3"/>
  <c r="E2113" i="3"/>
  <c r="G2113" i="3" s="1"/>
  <c r="D2114" i="3" s="1"/>
  <c r="M2114" i="3" s="1"/>
  <c r="F2113" i="3"/>
  <c r="C2114" i="3" s="1"/>
  <c r="H2113" i="3"/>
  <c r="I2113" i="3" l="1"/>
  <c r="J2113" i="3"/>
  <c r="K2113" i="3" s="1"/>
  <c r="L2113" i="3" s="1"/>
  <c r="N2113" i="3" s="1"/>
  <c r="E2114" i="3"/>
  <c r="G2114" i="3" s="1"/>
  <c r="D2115" i="3" s="1"/>
  <c r="M2115" i="3" s="1"/>
  <c r="H2114" i="3"/>
  <c r="F2114" i="3"/>
  <c r="C2115" i="3" s="1"/>
  <c r="E2115" i="3" l="1"/>
  <c r="G2115" i="3" s="1"/>
  <c r="D2116" i="3" s="1"/>
  <c r="M2116" i="3" s="1"/>
  <c r="H2115" i="3"/>
  <c r="F2115" i="3"/>
  <c r="C2116" i="3" s="1"/>
  <c r="I2114" i="3"/>
  <c r="J2114" i="3"/>
  <c r="K2114" i="3" s="1"/>
  <c r="L2114" i="3" s="1"/>
  <c r="N2114" i="3" s="1"/>
  <c r="E2116" i="3" l="1"/>
  <c r="G2116" i="3" s="1"/>
  <c r="D2117" i="3" s="1"/>
  <c r="M2117" i="3" s="1"/>
  <c r="F2116" i="3"/>
  <c r="C2117" i="3" s="1"/>
  <c r="H2116" i="3"/>
  <c r="I2115" i="3"/>
  <c r="J2115" i="3"/>
  <c r="K2115" i="3" s="1"/>
  <c r="L2115" i="3" s="1"/>
  <c r="N2115" i="3" s="1"/>
  <c r="H2117" i="3" l="1"/>
  <c r="E2117" i="3"/>
  <c r="G2117" i="3" s="1"/>
  <c r="D2118" i="3" s="1"/>
  <c r="M2118" i="3" s="1"/>
  <c r="F2117" i="3"/>
  <c r="C2118" i="3" s="1"/>
  <c r="I2116" i="3"/>
  <c r="J2116" i="3"/>
  <c r="K2116" i="3" s="1"/>
  <c r="L2116" i="3" s="1"/>
  <c r="N2116" i="3" s="1"/>
  <c r="H2118" i="3" l="1"/>
  <c r="F2118" i="3"/>
  <c r="C2119" i="3" s="1"/>
  <c r="E2118" i="3"/>
  <c r="G2118" i="3" s="1"/>
  <c r="D2119" i="3" s="1"/>
  <c r="M2119" i="3" s="1"/>
  <c r="I2117" i="3"/>
  <c r="J2117" i="3"/>
  <c r="K2117" i="3" s="1"/>
  <c r="L2117" i="3" s="1"/>
  <c r="N2117" i="3" s="1"/>
  <c r="E2119" i="3" l="1"/>
  <c r="G2119" i="3" s="1"/>
  <c r="D2120" i="3" s="1"/>
  <c r="M2120" i="3" s="1"/>
  <c r="H2119" i="3"/>
  <c r="F2119" i="3"/>
  <c r="C2120" i="3" s="1"/>
  <c r="J2118" i="3"/>
  <c r="K2118" i="3" s="1"/>
  <c r="L2118" i="3" s="1"/>
  <c r="N2118" i="3" s="1"/>
  <c r="I2118" i="3"/>
  <c r="H2120" i="3" l="1"/>
  <c r="E2120" i="3"/>
  <c r="G2120" i="3" s="1"/>
  <c r="D2121" i="3" s="1"/>
  <c r="M2121" i="3" s="1"/>
  <c r="F2120" i="3"/>
  <c r="C2121" i="3" s="1"/>
  <c r="I2119" i="3"/>
  <c r="J2119" i="3"/>
  <c r="K2119" i="3" s="1"/>
  <c r="L2119" i="3" s="1"/>
  <c r="N2119" i="3" s="1"/>
  <c r="H2121" i="3" l="1"/>
  <c r="E2121" i="3"/>
  <c r="G2121" i="3" s="1"/>
  <c r="D2122" i="3" s="1"/>
  <c r="M2122" i="3" s="1"/>
  <c r="F2121" i="3"/>
  <c r="C2122" i="3" s="1"/>
  <c r="J2120" i="3"/>
  <c r="K2120" i="3" s="1"/>
  <c r="L2120" i="3" s="1"/>
  <c r="N2120" i="3" s="1"/>
  <c r="I2120" i="3"/>
  <c r="E2122" i="3" l="1"/>
  <c r="G2122" i="3" s="1"/>
  <c r="D2123" i="3" s="1"/>
  <c r="M2123" i="3" s="1"/>
  <c r="F2122" i="3"/>
  <c r="C2123" i="3" s="1"/>
  <c r="H2122" i="3"/>
  <c r="I2121" i="3"/>
  <c r="J2121" i="3"/>
  <c r="K2121" i="3" s="1"/>
  <c r="L2121" i="3" s="1"/>
  <c r="N2121" i="3" s="1"/>
  <c r="I2122" i="3" l="1"/>
  <c r="J2122" i="3"/>
  <c r="K2122" i="3" s="1"/>
  <c r="L2122" i="3" s="1"/>
  <c r="N2122" i="3" s="1"/>
  <c r="H2123" i="3"/>
  <c r="E2123" i="3"/>
  <c r="G2123" i="3" s="1"/>
  <c r="D2124" i="3" s="1"/>
  <c r="M2124" i="3" s="1"/>
  <c r="F2123" i="3"/>
  <c r="C2124" i="3" s="1"/>
  <c r="H2124" i="3" l="1"/>
  <c r="F2124" i="3"/>
  <c r="C2125" i="3" s="1"/>
  <c r="E2124" i="3"/>
  <c r="G2124" i="3" s="1"/>
  <c r="D2125" i="3" s="1"/>
  <c r="M2125" i="3" s="1"/>
  <c r="I2123" i="3"/>
  <c r="J2123" i="3"/>
  <c r="K2123" i="3" s="1"/>
  <c r="L2123" i="3" s="1"/>
  <c r="N2123" i="3" s="1"/>
  <c r="F2125" i="3" l="1"/>
  <c r="C2126" i="3" s="1"/>
  <c r="H2125" i="3"/>
  <c r="E2125" i="3"/>
  <c r="G2125" i="3" s="1"/>
  <c r="D2126" i="3" s="1"/>
  <c r="M2126" i="3" s="1"/>
  <c r="J2124" i="3"/>
  <c r="K2124" i="3" s="1"/>
  <c r="L2124" i="3" s="1"/>
  <c r="N2124" i="3" s="1"/>
  <c r="I2124" i="3"/>
  <c r="I2125" i="3" l="1"/>
  <c r="J2125" i="3"/>
  <c r="K2125" i="3" s="1"/>
  <c r="L2125" i="3" s="1"/>
  <c r="N2125" i="3" s="1"/>
  <c r="H2126" i="3"/>
  <c r="E2126" i="3"/>
  <c r="G2126" i="3" s="1"/>
  <c r="D2127" i="3" s="1"/>
  <c r="M2127" i="3" s="1"/>
  <c r="F2126" i="3"/>
  <c r="C2127" i="3" s="1"/>
  <c r="H2127" i="3" l="1"/>
  <c r="E2127" i="3"/>
  <c r="G2127" i="3" s="1"/>
  <c r="D2128" i="3" s="1"/>
  <c r="M2128" i="3" s="1"/>
  <c r="F2127" i="3"/>
  <c r="C2128" i="3" s="1"/>
  <c r="J2126" i="3"/>
  <c r="K2126" i="3" s="1"/>
  <c r="L2126" i="3" s="1"/>
  <c r="N2126" i="3" s="1"/>
  <c r="I2126" i="3"/>
  <c r="F2128" i="3" l="1"/>
  <c r="C2129" i="3" s="1"/>
  <c r="H2128" i="3"/>
  <c r="E2128" i="3"/>
  <c r="G2128" i="3" s="1"/>
  <c r="D2129" i="3" s="1"/>
  <c r="M2129" i="3" s="1"/>
  <c r="I2127" i="3"/>
  <c r="J2127" i="3"/>
  <c r="K2127" i="3" s="1"/>
  <c r="L2127" i="3" s="1"/>
  <c r="N2127" i="3" s="1"/>
  <c r="J2128" i="3" l="1"/>
  <c r="K2128" i="3" s="1"/>
  <c r="L2128" i="3" s="1"/>
  <c r="N2128" i="3" s="1"/>
  <c r="I2128" i="3"/>
  <c r="E2129" i="3"/>
  <c r="G2129" i="3" s="1"/>
  <c r="D2130" i="3" s="1"/>
  <c r="M2130" i="3" s="1"/>
  <c r="F2129" i="3"/>
  <c r="C2130" i="3" s="1"/>
  <c r="H2129" i="3"/>
  <c r="I2129" i="3" l="1"/>
  <c r="J2129" i="3"/>
  <c r="K2129" i="3" s="1"/>
  <c r="L2129" i="3" s="1"/>
  <c r="N2129" i="3" s="1"/>
  <c r="H2130" i="3"/>
  <c r="E2130" i="3"/>
  <c r="G2130" i="3" s="1"/>
  <c r="D2131" i="3" s="1"/>
  <c r="M2131" i="3" s="1"/>
  <c r="F2130" i="3"/>
  <c r="C2131" i="3" s="1"/>
  <c r="E2131" i="3" l="1"/>
  <c r="G2131" i="3" s="1"/>
  <c r="D2132" i="3" s="1"/>
  <c r="M2132" i="3" s="1"/>
  <c r="H2131" i="3"/>
  <c r="F2131" i="3"/>
  <c r="C2132" i="3" s="1"/>
  <c r="J2130" i="3"/>
  <c r="K2130" i="3" s="1"/>
  <c r="L2130" i="3" s="1"/>
  <c r="N2130" i="3" s="1"/>
  <c r="I2130" i="3"/>
  <c r="J2131" i="3" l="1"/>
  <c r="K2131" i="3" s="1"/>
  <c r="L2131" i="3" s="1"/>
  <c r="N2131" i="3" s="1"/>
  <c r="I2131" i="3"/>
  <c r="F2132" i="3"/>
  <c r="C2133" i="3" s="1"/>
  <c r="E2132" i="3"/>
  <c r="G2132" i="3" s="1"/>
  <c r="D2133" i="3" s="1"/>
  <c r="M2133" i="3" s="1"/>
  <c r="H2132" i="3"/>
  <c r="J2132" i="3" l="1"/>
  <c r="K2132" i="3" s="1"/>
  <c r="L2132" i="3" s="1"/>
  <c r="N2132" i="3" s="1"/>
  <c r="I2132" i="3"/>
  <c r="H2133" i="3"/>
  <c r="F2133" i="3"/>
  <c r="C2134" i="3" s="1"/>
  <c r="E2133" i="3"/>
  <c r="G2133" i="3" s="1"/>
  <c r="D2134" i="3" s="1"/>
  <c r="M2134" i="3" s="1"/>
  <c r="E2134" i="3" l="1"/>
  <c r="G2134" i="3" s="1"/>
  <c r="D2135" i="3" s="1"/>
  <c r="M2135" i="3" s="1"/>
  <c r="H2134" i="3"/>
  <c r="F2134" i="3"/>
  <c r="C2135" i="3" s="1"/>
  <c r="J2133" i="3"/>
  <c r="K2133" i="3" s="1"/>
  <c r="L2133" i="3" s="1"/>
  <c r="N2133" i="3" s="1"/>
  <c r="I2133" i="3"/>
  <c r="H2135" i="3" l="1"/>
  <c r="E2135" i="3"/>
  <c r="G2135" i="3" s="1"/>
  <c r="D2136" i="3" s="1"/>
  <c r="M2136" i="3" s="1"/>
  <c r="F2135" i="3"/>
  <c r="C2136" i="3" s="1"/>
  <c r="I2134" i="3"/>
  <c r="J2134" i="3"/>
  <c r="K2134" i="3" s="1"/>
  <c r="L2134" i="3" s="1"/>
  <c r="N2134" i="3" s="1"/>
  <c r="E2136" i="3" l="1"/>
  <c r="G2136" i="3" s="1"/>
  <c r="D2137" i="3" s="1"/>
  <c r="M2137" i="3" s="1"/>
  <c r="F2136" i="3"/>
  <c r="C2137" i="3" s="1"/>
  <c r="H2136" i="3"/>
  <c r="I2135" i="3"/>
  <c r="J2135" i="3"/>
  <c r="K2135" i="3" s="1"/>
  <c r="L2135" i="3" s="1"/>
  <c r="N2135" i="3" s="1"/>
  <c r="I2136" i="3" l="1"/>
  <c r="J2136" i="3"/>
  <c r="K2136" i="3" s="1"/>
  <c r="L2136" i="3" s="1"/>
  <c r="N2136" i="3" s="1"/>
  <c r="E2137" i="3"/>
  <c r="G2137" i="3" s="1"/>
  <c r="D2138" i="3" s="1"/>
  <c r="M2138" i="3" s="1"/>
  <c r="F2137" i="3"/>
  <c r="C2138" i="3" s="1"/>
  <c r="H2137" i="3"/>
  <c r="J2137" i="3" l="1"/>
  <c r="K2137" i="3" s="1"/>
  <c r="L2137" i="3" s="1"/>
  <c r="N2137" i="3" s="1"/>
  <c r="I2137" i="3"/>
  <c r="H2138" i="3"/>
  <c r="F2138" i="3"/>
  <c r="C2139" i="3" s="1"/>
  <c r="E2138" i="3"/>
  <c r="G2138" i="3" s="1"/>
  <c r="D2139" i="3" s="1"/>
  <c r="M2139" i="3" s="1"/>
  <c r="E2139" i="3" l="1"/>
  <c r="G2139" i="3" s="1"/>
  <c r="D2140" i="3" s="1"/>
  <c r="M2140" i="3" s="1"/>
  <c r="F2139" i="3"/>
  <c r="C2140" i="3" s="1"/>
  <c r="H2139" i="3"/>
  <c r="I2138" i="3"/>
  <c r="J2138" i="3"/>
  <c r="K2138" i="3" s="1"/>
  <c r="L2138" i="3" s="1"/>
  <c r="N2138" i="3" s="1"/>
  <c r="I2139" i="3" l="1"/>
  <c r="J2139" i="3"/>
  <c r="K2139" i="3" s="1"/>
  <c r="L2139" i="3" s="1"/>
  <c r="N2139" i="3" s="1"/>
  <c r="F2140" i="3"/>
  <c r="C2141" i="3" s="1"/>
  <c r="E2140" i="3"/>
  <c r="G2140" i="3" s="1"/>
  <c r="D2141" i="3" s="1"/>
  <c r="M2141" i="3" s="1"/>
  <c r="H2140" i="3"/>
  <c r="J2140" i="3" l="1"/>
  <c r="K2140" i="3" s="1"/>
  <c r="L2140" i="3" s="1"/>
  <c r="N2140" i="3" s="1"/>
  <c r="I2140" i="3"/>
  <c r="H2141" i="3"/>
  <c r="F2141" i="3"/>
  <c r="C2142" i="3" s="1"/>
  <c r="E2141" i="3"/>
  <c r="G2141" i="3" s="1"/>
  <c r="D2142" i="3" s="1"/>
  <c r="M2142" i="3" s="1"/>
  <c r="H2142" i="3" l="1"/>
  <c r="E2142" i="3"/>
  <c r="G2142" i="3" s="1"/>
  <c r="D2143" i="3" s="1"/>
  <c r="M2143" i="3" s="1"/>
  <c r="F2142" i="3"/>
  <c r="C2143" i="3" s="1"/>
  <c r="I2141" i="3"/>
  <c r="J2141" i="3"/>
  <c r="K2141" i="3" s="1"/>
  <c r="L2141" i="3" s="1"/>
  <c r="N2141" i="3" s="1"/>
  <c r="E2143" i="3" l="1"/>
  <c r="G2143" i="3" s="1"/>
  <c r="D2144" i="3" s="1"/>
  <c r="M2144" i="3" s="1"/>
  <c r="H2143" i="3"/>
  <c r="F2143" i="3"/>
  <c r="C2144" i="3" s="1"/>
  <c r="J2142" i="3"/>
  <c r="K2142" i="3" s="1"/>
  <c r="L2142" i="3" s="1"/>
  <c r="N2142" i="3" s="1"/>
  <c r="I2142" i="3"/>
  <c r="E2144" i="3" l="1"/>
  <c r="G2144" i="3" s="1"/>
  <c r="D2145" i="3" s="1"/>
  <c r="M2145" i="3" s="1"/>
  <c r="F2144" i="3"/>
  <c r="C2145" i="3" s="1"/>
  <c r="H2144" i="3"/>
  <c r="I2143" i="3"/>
  <c r="J2143" i="3"/>
  <c r="K2143" i="3" s="1"/>
  <c r="L2143" i="3" s="1"/>
  <c r="N2143" i="3" s="1"/>
  <c r="J2144" i="3" l="1"/>
  <c r="K2144" i="3" s="1"/>
  <c r="L2144" i="3" s="1"/>
  <c r="N2144" i="3" s="1"/>
  <c r="I2144" i="3"/>
  <c r="F2145" i="3"/>
  <c r="C2146" i="3" s="1"/>
  <c r="H2145" i="3"/>
  <c r="E2145" i="3"/>
  <c r="G2145" i="3" s="1"/>
  <c r="D2146" i="3" s="1"/>
  <c r="M2146" i="3" s="1"/>
  <c r="J2145" i="3" l="1"/>
  <c r="K2145" i="3" s="1"/>
  <c r="L2145" i="3" s="1"/>
  <c r="N2145" i="3" s="1"/>
  <c r="I2145" i="3"/>
  <c r="E2146" i="3"/>
  <c r="G2146" i="3" s="1"/>
  <c r="D2147" i="3" s="1"/>
  <c r="M2147" i="3" s="1"/>
  <c r="F2146" i="3"/>
  <c r="C2147" i="3" s="1"/>
  <c r="H2146" i="3"/>
  <c r="I2146" i="3" l="1"/>
  <c r="J2146" i="3"/>
  <c r="K2146" i="3" s="1"/>
  <c r="L2146" i="3" s="1"/>
  <c r="N2146" i="3" s="1"/>
  <c r="H2147" i="3"/>
  <c r="F2147" i="3"/>
  <c r="C2148" i="3" s="1"/>
  <c r="E2147" i="3"/>
  <c r="G2147" i="3" s="1"/>
  <c r="D2148" i="3" s="1"/>
  <c r="M2148" i="3" s="1"/>
  <c r="F2148" i="3" l="1"/>
  <c r="C2149" i="3" s="1"/>
  <c r="H2148" i="3"/>
  <c r="E2148" i="3"/>
  <c r="G2148" i="3" s="1"/>
  <c r="D2149" i="3" s="1"/>
  <c r="M2149" i="3" s="1"/>
  <c r="I2147" i="3"/>
  <c r="J2147" i="3"/>
  <c r="K2147" i="3" s="1"/>
  <c r="L2147" i="3" s="1"/>
  <c r="N2147" i="3" s="1"/>
  <c r="I2148" i="3" l="1"/>
  <c r="J2148" i="3"/>
  <c r="K2148" i="3" s="1"/>
  <c r="L2148" i="3" s="1"/>
  <c r="N2148" i="3" s="1"/>
  <c r="H2149" i="3"/>
  <c r="E2149" i="3"/>
  <c r="G2149" i="3" s="1"/>
  <c r="D2150" i="3" s="1"/>
  <c r="M2150" i="3" s="1"/>
  <c r="F2149" i="3"/>
  <c r="C2150" i="3" s="1"/>
  <c r="F2150" i="3" l="1"/>
  <c r="C2151" i="3" s="1"/>
  <c r="H2150" i="3"/>
  <c r="E2150" i="3"/>
  <c r="G2150" i="3" s="1"/>
  <c r="D2151" i="3" s="1"/>
  <c r="M2151" i="3" s="1"/>
  <c r="J2149" i="3"/>
  <c r="K2149" i="3" s="1"/>
  <c r="L2149" i="3" s="1"/>
  <c r="N2149" i="3" s="1"/>
  <c r="I2149" i="3"/>
  <c r="J2150" i="3" l="1"/>
  <c r="K2150" i="3" s="1"/>
  <c r="L2150" i="3" s="1"/>
  <c r="N2150" i="3" s="1"/>
  <c r="I2150" i="3"/>
  <c r="F2151" i="3"/>
  <c r="C2152" i="3" s="1"/>
  <c r="H2151" i="3"/>
  <c r="E2151" i="3"/>
  <c r="G2151" i="3" s="1"/>
  <c r="D2152" i="3" s="1"/>
  <c r="M2152" i="3" s="1"/>
  <c r="J2151" i="3" l="1"/>
  <c r="K2151" i="3" s="1"/>
  <c r="L2151" i="3" s="1"/>
  <c r="N2151" i="3" s="1"/>
  <c r="I2151" i="3"/>
  <c r="H2152" i="3"/>
  <c r="F2152" i="3"/>
  <c r="C2153" i="3" s="1"/>
  <c r="E2152" i="3"/>
  <c r="G2152" i="3" s="1"/>
  <c r="D2153" i="3" s="1"/>
  <c r="M2153" i="3" s="1"/>
  <c r="F2153" i="3" l="1"/>
  <c r="C2154" i="3" s="1"/>
  <c r="H2153" i="3"/>
  <c r="E2153" i="3"/>
  <c r="G2153" i="3" s="1"/>
  <c r="D2154" i="3" s="1"/>
  <c r="M2154" i="3" s="1"/>
  <c r="J2152" i="3"/>
  <c r="K2152" i="3" s="1"/>
  <c r="L2152" i="3" s="1"/>
  <c r="N2152" i="3" s="1"/>
  <c r="I2152" i="3"/>
  <c r="J2153" i="3" l="1"/>
  <c r="K2153" i="3" s="1"/>
  <c r="L2153" i="3" s="1"/>
  <c r="N2153" i="3" s="1"/>
  <c r="I2153" i="3"/>
  <c r="E2154" i="3"/>
  <c r="G2154" i="3" s="1"/>
  <c r="D2155" i="3" s="1"/>
  <c r="M2155" i="3" s="1"/>
  <c r="F2154" i="3"/>
  <c r="C2155" i="3" s="1"/>
  <c r="H2154" i="3"/>
  <c r="I2154" i="3" l="1"/>
  <c r="J2154" i="3"/>
  <c r="K2154" i="3" s="1"/>
  <c r="L2154" i="3" s="1"/>
  <c r="N2154" i="3" s="1"/>
  <c r="H2155" i="3"/>
  <c r="E2155" i="3"/>
  <c r="G2155" i="3" s="1"/>
  <c r="D2156" i="3" s="1"/>
  <c r="M2156" i="3" s="1"/>
  <c r="F2155" i="3"/>
  <c r="C2156" i="3" s="1"/>
  <c r="H2156" i="3" l="1"/>
  <c r="F2156" i="3"/>
  <c r="C2157" i="3" s="1"/>
  <c r="E2156" i="3"/>
  <c r="G2156" i="3" s="1"/>
  <c r="D2157" i="3" s="1"/>
  <c r="M2157" i="3" s="1"/>
  <c r="I2155" i="3"/>
  <c r="J2155" i="3"/>
  <c r="K2155" i="3" s="1"/>
  <c r="L2155" i="3" s="1"/>
  <c r="N2155" i="3" s="1"/>
  <c r="H2157" i="3" l="1"/>
  <c r="F2157" i="3"/>
  <c r="C2158" i="3" s="1"/>
  <c r="E2157" i="3"/>
  <c r="G2157" i="3" s="1"/>
  <c r="D2158" i="3" s="1"/>
  <c r="M2158" i="3" s="1"/>
  <c r="I2156" i="3"/>
  <c r="J2156" i="3"/>
  <c r="K2156" i="3" s="1"/>
  <c r="L2156" i="3" s="1"/>
  <c r="N2156" i="3" s="1"/>
  <c r="F2158" i="3" l="1"/>
  <c r="C2159" i="3" s="1"/>
  <c r="H2158" i="3"/>
  <c r="E2158" i="3"/>
  <c r="G2158" i="3" s="1"/>
  <c r="D2159" i="3" s="1"/>
  <c r="M2159" i="3" s="1"/>
  <c r="I2157" i="3"/>
  <c r="J2157" i="3"/>
  <c r="K2157" i="3" s="1"/>
  <c r="L2157" i="3" s="1"/>
  <c r="N2157" i="3" s="1"/>
  <c r="J2158" i="3" l="1"/>
  <c r="K2158" i="3" s="1"/>
  <c r="L2158" i="3" s="1"/>
  <c r="N2158" i="3" s="1"/>
  <c r="I2158" i="3"/>
  <c r="E2159" i="3"/>
  <c r="G2159" i="3" s="1"/>
  <c r="D2160" i="3" s="1"/>
  <c r="M2160" i="3" s="1"/>
  <c r="F2159" i="3"/>
  <c r="C2160" i="3" s="1"/>
  <c r="H2159" i="3"/>
  <c r="J2159" i="3" l="1"/>
  <c r="K2159" i="3" s="1"/>
  <c r="L2159" i="3" s="1"/>
  <c r="N2159" i="3" s="1"/>
  <c r="I2159" i="3"/>
  <c r="F2160" i="3"/>
  <c r="C2161" i="3" s="1"/>
  <c r="H2160" i="3"/>
  <c r="E2160" i="3"/>
  <c r="G2160" i="3" s="1"/>
  <c r="D2161" i="3" s="1"/>
  <c r="M2161" i="3" s="1"/>
  <c r="I2160" i="3" l="1"/>
  <c r="J2160" i="3"/>
  <c r="K2160" i="3" s="1"/>
  <c r="L2160" i="3" s="1"/>
  <c r="N2160" i="3" s="1"/>
  <c r="F2161" i="3"/>
  <c r="C2162" i="3" s="1"/>
  <c r="H2161" i="3"/>
  <c r="E2161" i="3"/>
  <c r="G2161" i="3" s="1"/>
  <c r="D2162" i="3" s="1"/>
  <c r="M2162" i="3" s="1"/>
  <c r="J2161" i="3" l="1"/>
  <c r="K2161" i="3" s="1"/>
  <c r="L2161" i="3" s="1"/>
  <c r="N2161" i="3" s="1"/>
  <c r="I2161" i="3"/>
  <c r="H2162" i="3"/>
  <c r="F2162" i="3"/>
  <c r="C2163" i="3" s="1"/>
  <c r="E2162" i="3"/>
  <c r="G2162" i="3" s="1"/>
  <c r="D2163" i="3" s="1"/>
  <c r="M2163" i="3" s="1"/>
  <c r="H2163" i="3" l="1"/>
  <c r="E2163" i="3"/>
  <c r="G2163" i="3" s="1"/>
  <c r="D2164" i="3" s="1"/>
  <c r="M2164" i="3" s="1"/>
  <c r="F2163" i="3"/>
  <c r="C2164" i="3" s="1"/>
  <c r="I2162" i="3"/>
  <c r="J2162" i="3"/>
  <c r="K2162" i="3" s="1"/>
  <c r="L2162" i="3" s="1"/>
  <c r="N2162" i="3" s="1"/>
  <c r="F2164" i="3" l="1"/>
  <c r="C2165" i="3" s="1"/>
  <c r="H2164" i="3"/>
  <c r="E2164" i="3"/>
  <c r="G2164" i="3" s="1"/>
  <c r="D2165" i="3" s="1"/>
  <c r="M2165" i="3" s="1"/>
  <c r="J2163" i="3"/>
  <c r="K2163" i="3" s="1"/>
  <c r="L2163" i="3" s="1"/>
  <c r="N2163" i="3" s="1"/>
  <c r="I2163" i="3"/>
  <c r="J2164" i="3" l="1"/>
  <c r="K2164" i="3" s="1"/>
  <c r="L2164" i="3" s="1"/>
  <c r="N2164" i="3" s="1"/>
  <c r="I2164" i="3"/>
  <c r="H2165" i="3"/>
  <c r="E2165" i="3"/>
  <c r="G2165" i="3" s="1"/>
  <c r="D2166" i="3" s="1"/>
  <c r="M2166" i="3" s="1"/>
  <c r="F2165" i="3"/>
  <c r="C2166" i="3" s="1"/>
  <c r="H2166" i="3" l="1"/>
  <c r="F2166" i="3"/>
  <c r="C2167" i="3" s="1"/>
  <c r="E2166" i="3"/>
  <c r="G2166" i="3" s="1"/>
  <c r="D2167" i="3" s="1"/>
  <c r="M2167" i="3" s="1"/>
  <c r="J2165" i="3"/>
  <c r="K2165" i="3" s="1"/>
  <c r="L2165" i="3" s="1"/>
  <c r="N2165" i="3" s="1"/>
  <c r="I2165" i="3"/>
  <c r="H2167" i="3" l="1"/>
  <c r="E2167" i="3"/>
  <c r="G2167" i="3" s="1"/>
  <c r="D2168" i="3" s="1"/>
  <c r="M2168" i="3" s="1"/>
  <c r="F2167" i="3"/>
  <c r="C2168" i="3" s="1"/>
  <c r="I2166" i="3"/>
  <c r="J2166" i="3"/>
  <c r="K2166" i="3" s="1"/>
  <c r="L2166" i="3" s="1"/>
  <c r="N2166" i="3" s="1"/>
  <c r="H2168" i="3" l="1"/>
  <c r="F2168" i="3"/>
  <c r="C2169" i="3" s="1"/>
  <c r="E2168" i="3"/>
  <c r="G2168" i="3" s="1"/>
  <c r="D2169" i="3" s="1"/>
  <c r="M2169" i="3" s="1"/>
  <c r="J2167" i="3"/>
  <c r="K2167" i="3" s="1"/>
  <c r="L2167" i="3" s="1"/>
  <c r="N2167" i="3" s="1"/>
  <c r="I2167" i="3"/>
  <c r="E2169" i="3" l="1"/>
  <c r="G2169" i="3" s="1"/>
  <c r="D2170" i="3" s="1"/>
  <c r="M2170" i="3" s="1"/>
  <c r="F2169" i="3"/>
  <c r="C2170" i="3" s="1"/>
  <c r="H2169" i="3"/>
  <c r="I2168" i="3"/>
  <c r="J2168" i="3"/>
  <c r="K2168" i="3" s="1"/>
  <c r="L2168" i="3" s="1"/>
  <c r="N2168" i="3" s="1"/>
  <c r="I2169" i="3" l="1"/>
  <c r="J2169" i="3"/>
  <c r="K2169" i="3" s="1"/>
  <c r="L2169" i="3" s="1"/>
  <c r="N2169" i="3" s="1"/>
  <c r="F2170" i="3"/>
  <c r="C2171" i="3" s="1"/>
  <c r="E2170" i="3"/>
  <c r="G2170" i="3" s="1"/>
  <c r="D2171" i="3" s="1"/>
  <c r="M2171" i="3" s="1"/>
  <c r="H2170" i="3"/>
  <c r="I2170" i="3" l="1"/>
  <c r="J2170" i="3"/>
  <c r="K2170" i="3" s="1"/>
  <c r="L2170" i="3" s="1"/>
  <c r="N2170" i="3" s="1"/>
  <c r="F2171" i="3"/>
  <c r="C2172" i="3" s="1"/>
  <c r="H2171" i="3"/>
  <c r="E2171" i="3"/>
  <c r="G2171" i="3" s="1"/>
  <c r="D2172" i="3" s="1"/>
  <c r="M2172" i="3" s="1"/>
  <c r="I2171" i="3" l="1"/>
  <c r="J2171" i="3"/>
  <c r="K2171" i="3" s="1"/>
  <c r="L2171" i="3" s="1"/>
  <c r="N2171" i="3" s="1"/>
  <c r="E2172" i="3"/>
  <c r="G2172" i="3" s="1"/>
  <c r="D2173" i="3" s="1"/>
  <c r="M2173" i="3" s="1"/>
  <c r="H2172" i="3"/>
  <c r="F2172" i="3"/>
  <c r="C2173" i="3" s="1"/>
  <c r="H2173" i="3" l="1"/>
  <c r="E2173" i="3"/>
  <c r="G2173" i="3" s="1"/>
  <c r="D2174" i="3" s="1"/>
  <c r="M2174" i="3" s="1"/>
  <c r="F2173" i="3"/>
  <c r="C2174" i="3" s="1"/>
  <c r="I2172" i="3"/>
  <c r="J2172" i="3"/>
  <c r="K2172" i="3" s="1"/>
  <c r="L2172" i="3" s="1"/>
  <c r="N2172" i="3" s="1"/>
  <c r="F2174" i="3" l="1"/>
  <c r="C2175" i="3" s="1"/>
  <c r="H2174" i="3"/>
  <c r="E2174" i="3"/>
  <c r="G2174" i="3" s="1"/>
  <c r="D2175" i="3" s="1"/>
  <c r="M2175" i="3" s="1"/>
  <c r="J2173" i="3"/>
  <c r="K2173" i="3" s="1"/>
  <c r="L2173" i="3" s="1"/>
  <c r="N2173" i="3" s="1"/>
  <c r="I2173" i="3"/>
  <c r="J2174" i="3" l="1"/>
  <c r="K2174" i="3" s="1"/>
  <c r="L2174" i="3" s="1"/>
  <c r="N2174" i="3" s="1"/>
  <c r="I2174" i="3"/>
  <c r="E2175" i="3"/>
  <c r="G2175" i="3" s="1"/>
  <c r="D2176" i="3" s="1"/>
  <c r="M2176" i="3" s="1"/>
  <c r="F2175" i="3"/>
  <c r="C2176" i="3" s="1"/>
  <c r="H2175" i="3"/>
  <c r="J2175" i="3" l="1"/>
  <c r="K2175" i="3" s="1"/>
  <c r="L2175" i="3" s="1"/>
  <c r="N2175" i="3" s="1"/>
  <c r="I2175" i="3"/>
  <c r="F2176" i="3"/>
  <c r="C2177" i="3" s="1"/>
  <c r="H2176" i="3"/>
  <c r="E2176" i="3"/>
  <c r="G2176" i="3" s="1"/>
  <c r="D2177" i="3" s="1"/>
  <c r="M2177" i="3" s="1"/>
  <c r="J2176" i="3" l="1"/>
  <c r="K2176" i="3" s="1"/>
  <c r="L2176" i="3" s="1"/>
  <c r="N2176" i="3" s="1"/>
  <c r="I2176" i="3"/>
  <c r="H2177" i="3"/>
  <c r="E2177" i="3"/>
  <c r="G2177" i="3" s="1"/>
  <c r="D2178" i="3" s="1"/>
  <c r="M2178" i="3" s="1"/>
  <c r="F2177" i="3"/>
  <c r="C2178" i="3" s="1"/>
  <c r="F2178" i="3" l="1"/>
  <c r="C2179" i="3" s="1"/>
  <c r="H2178" i="3"/>
  <c r="E2178" i="3"/>
  <c r="G2178" i="3" s="1"/>
  <c r="D2179" i="3" s="1"/>
  <c r="M2179" i="3" s="1"/>
  <c r="J2177" i="3"/>
  <c r="K2177" i="3" s="1"/>
  <c r="L2177" i="3" s="1"/>
  <c r="N2177" i="3" s="1"/>
  <c r="I2177" i="3"/>
  <c r="J2178" i="3" l="1"/>
  <c r="K2178" i="3" s="1"/>
  <c r="L2178" i="3" s="1"/>
  <c r="N2178" i="3" s="1"/>
  <c r="I2178" i="3"/>
  <c r="F2179" i="3"/>
  <c r="C2180" i="3" s="1"/>
  <c r="H2179" i="3"/>
  <c r="E2179" i="3"/>
  <c r="G2179" i="3" s="1"/>
  <c r="D2180" i="3" s="1"/>
  <c r="M2180" i="3" s="1"/>
  <c r="J2179" i="3" l="1"/>
  <c r="K2179" i="3" s="1"/>
  <c r="L2179" i="3" s="1"/>
  <c r="N2179" i="3" s="1"/>
  <c r="I2179" i="3"/>
  <c r="E2180" i="3"/>
  <c r="G2180" i="3" s="1"/>
  <c r="D2181" i="3" s="1"/>
  <c r="M2181" i="3" s="1"/>
  <c r="H2180" i="3"/>
  <c r="F2180" i="3"/>
  <c r="C2181" i="3" s="1"/>
  <c r="F2181" i="3" l="1"/>
  <c r="C2182" i="3" s="1"/>
  <c r="H2181" i="3"/>
  <c r="E2181" i="3"/>
  <c r="G2181" i="3" s="1"/>
  <c r="D2182" i="3" s="1"/>
  <c r="M2182" i="3" s="1"/>
  <c r="I2180" i="3"/>
  <c r="J2180" i="3"/>
  <c r="K2180" i="3" s="1"/>
  <c r="L2180" i="3" s="1"/>
  <c r="N2180" i="3" s="1"/>
  <c r="I2181" i="3" l="1"/>
  <c r="J2181" i="3"/>
  <c r="K2181" i="3" s="1"/>
  <c r="L2181" i="3" s="1"/>
  <c r="N2181" i="3" s="1"/>
  <c r="F2182" i="3"/>
  <c r="C2183" i="3" s="1"/>
  <c r="E2182" i="3"/>
  <c r="G2182" i="3" s="1"/>
  <c r="D2183" i="3" s="1"/>
  <c r="M2183" i="3" s="1"/>
  <c r="H2182" i="3"/>
  <c r="I2182" i="3" l="1"/>
  <c r="J2182" i="3"/>
  <c r="K2182" i="3" s="1"/>
  <c r="L2182" i="3" s="1"/>
  <c r="N2182" i="3" s="1"/>
  <c r="H2183" i="3"/>
  <c r="F2183" i="3"/>
  <c r="C2184" i="3" s="1"/>
  <c r="E2183" i="3"/>
  <c r="G2183" i="3" s="1"/>
  <c r="D2184" i="3" s="1"/>
  <c r="M2184" i="3" s="1"/>
  <c r="H2184" i="3" l="1"/>
  <c r="F2184" i="3"/>
  <c r="C2185" i="3" s="1"/>
  <c r="E2184" i="3"/>
  <c r="G2184" i="3" s="1"/>
  <c r="D2185" i="3" s="1"/>
  <c r="M2185" i="3" s="1"/>
  <c r="I2183" i="3"/>
  <c r="J2183" i="3"/>
  <c r="K2183" i="3" s="1"/>
  <c r="L2183" i="3" s="1"/>
  <c r="N2183" i="3" s="1"/>
  <c r="F2185" i="3" l="1"/>
  <c r="C2186" i="3" s="1"/>
  <c r="H2185" i="3"/>
  <c r="E2185" i="3"/>
  <c r="G2185" i="3" s="1"/>
  <c r="D2186" i="3" s="1"/>
  <c r="M2186" i="3" s="1"/>
  <c r="J2184" i="3"/>
  <c r="K2184" i="3" s="1"/>
  <c r="L2184" i="3" s="1"/>
  <c r="N2184" i="3" s="1"/>
  <c r="I2184" i="3"/>
  <c r="J2185" i="3" l="1"/>
  <c r="K2185" i="3" s="1"/>
  <c r="L2185" i="3" s="1"/>
  <c r="N2185" i="3" s="1"/>
  <c r="I2185" i="3"/>
  <c r="F2186" i="3"/>
  <c r="C2187" i="3" s="1"/>
  <c r="H2186" i="3"/>
  <c r="E2186" i="3"/>
  <c r="G2186" i="3" s="1"/>
  <c r="D2187" i="3" s="1"/>
  <c r="M2187" i="3" s="1"/>
  <c r="J2186" i="3" l="1"/>
  <c r="K2186" i="3" s="1"/>
  <c r="L2186" i="3" s="1"/>
  <c r="N2186" i="3" s="1"/>
  <c r="I2186" i="3"/>
  <c r="F2187" i="3"/>
  <c r="C2188" i="3" s="1"/>
  <c r="E2187" i="3"/>
  <c r="G2187" i="3" s="1"/>
  <c r="D2188" i="3" s="1"/>
  <c r="M2188" i="3" s="1"/>
  <c r="H2187" i="3"/>
  <c r="I2187" i="3" l="1"/>
  <c r="J2187" i="3"/>
  <c r="K2187" i="3" s="1"/>
  <c r="L2187" i="3" s="1"/>
  <c r="N2187" i="3" s="1"/>
  <c r="E2188" i="3"/>
  <c r="G2188" i="3" s="1"/>
  <c r="D2189" i="3" s="1"/>
  <c r="M2189" i="3" s="1"/>
  <c r="F2188" i="3"/>
  <c r="C2189" i="3" s="1"/>
  <c r="H2188" i="3"/>
  <c r="I2188" i="3" l="1"/>
  <c r="J2188" i="3"/>
  <c r="K2188" i="3" s="1"/>
  <c r="L2188" i="3" s="1"/>
  <c r="N2188" i="3" s="1"/>
  <c r="E2189" i="3"/>
  <c r="G2189" i="3" s="1"/>
  <c r="D2190" i="3" s="1"/>
  <c r="M2190" i="3" s="1"/>
  <c r="H2189" i="3"/>
  <c r="F2189" i="3"/>
  <c r="C2190" i="3" s="1"/>
  <c r="E2190" i="3" l="1"/>
  <c r="G2190" i="3" s="1"/>
  <c r="D2191" i="3" s="1"/>
  <c r="M2191" i="3" s="1"/>
  <c r="F2190" i="3"/>
  <c r="C2191" i="3" s="1"/>
  <c r="H2190" i="3"/>
  <c r="J2189" i="3"/>
  <c r="K2189" i="3" s="1"/>
  <c r="L2189" i="3" s="1"/>
  <c r="N2189" i="3" s="1"/>
  <c r="I2189" i="3"/>
  <c r="I2190" i="3" l="1"/>
  <c r="J2190" i="3"/>
  <c r="K2190" i="3" s="1"/>
  <c r="L2190" i="3" s="1"/>
  <c r="N2190" i="3" s="1"/>
  <c r="H2191" i="3"/>
  <c r="F2191" i="3"/>
  <c r="C2192" i="3" s="1"/>
  <c r="E2191" i="3"/>
  <c r="G2191" i="3" s="1"/>
  <c r="D2192" i="3" s="1"/>
  <c r="M2192" i="3" s="1"/>
  <c r="H2192" i="3" l="1"/>
  <c r="F2192" i="3"/>
  <c r="C2193" i="3" s="1"/>
  <c r="E2192" i="3"/>
  <c r="G2192" i="3" s="1"/>
  <c r="D2193" i="3" s="1"/>
  <c r="M2193" i="3" s="1"/>
  <c r="J2191" i="3"/>
  <c r="K2191" i="3" s="1"/>
  <c r="L2191" i="3" s="1"/>
  <c r="N2191" i="3" s="1"/>
  <c r="I2191" i="3"/>
  <c r="H2193" i="3" l="1"/>
  <c r="F2193" i="3"/>
  <c r="C2194" i="3" s="1"/>
  <c r="E2193" i="3"/>
  <c r="G2193" i="3" s="1"/>
  <c r="D2194" i="3" s="1"/>
  <c r="M2194" i="3" s="1"/>
  <c r="I2192" i="3"/>
  <c r="J2192" i="3"/>
  <c r="K2192" i="3" s="1"/>
  <c r="L2192" i="3" s="1"/>
  <c r="N2192" i="3" s="1"/>
  <c r="H2194" i="3" l="1"/>
  <c r="E2194" i="3"/>
  <c r="G2194" i="3" s="1"/>
  <c r="D2195" i="3" s="1"/>
  <c r="M2195" i="3" s="1"/>
  <c r="F2194" i="3"/>
  <c r="C2195" i="3" s="1"/>
  <c r="I2193" i="3"/>
  <c r="J2193" i="3"/>
  <c r="K2193" i="3" s="1"/>
  <c r="L2193" i="3" s="1"/>
  <c r="N2193" i="3" s="1"/>
  <c r="H2195" i="3" l="1"/>
  <c r="F2195" i="3"/>
  <c r="C2196" i="3" s="1"/>
  <c r="E2195" i="3"/>
  <c r="G2195" i="3" s="1"/>
  <c r="D2196" i="3" s="1"/>
  <c r="M2196" i="3" s="1"/>
  <c r="J2194" i="3"/>
  <c r="K2194" i="3" s="1"/>
  <c r="L2194" i="3" s="1"/>
  <c r="N2194" i="3" s="1"/>
  <c r="I2194" i="3"/>
  <c r="H2196" i="3" l="1"/>
  <c r="E2196" i="3"/>
  <c r="G2196" i="3" s="1"/>
  <c r="D2197" i="3" s="1"/>
  <c r="M2197" i="3" s="1"/>
  <c r="F2196" i="3"/>
  <c r="C2197" i="3" s="1"/>
  <c r="J2195" i="3"/>
  <c r="K2195" i="3" s="1"/>
  <c r="L2195" i="3" s="1"/>
  <c r="N2195" i="3" s="1"/>
  <c r="I2195" i="3"/>
  <c r="E2197" i="3" l="1"/>
  <c r="G2197" i="3" s="1"/>
  <c r="D2198" i="3" s="1"/>
  <c r="M2198" i="3" s="1"/>
  <c r="H2197" i="3"/>
  <c r="F2197" i="3"/>
  <c r="C2198" i="3" s="1"/>
  <c r="J2196" i="3"/>
  <c r="K2196" i="3" s="1"/>
  <c r="L2196" i="3" s="1"/>
  <c r="N2196" i="3" s="1"/>
  <c r="I2196" i="3"/>
  <c r="F2198" i="3" l="1"/>
  <c r="C2199" i="3" s="1"/>
  <c r="E2198" i="3"/>
  <c r="G2198" i="3" s="1"/>
  <c r="D2199" i="3" s="1"/>
  <c r="M2199" i="3" s="1"/>
  <c r="H2198" i="3"/>
  <c r="J2197" i="3"/>
  <c r="K2197" i="3" s="1"/>
  <c r="L2197" i="3" s="1"/>
  <c r="N2197" i="3" s="1"/>
  <c r="I2197" i="3"/>
  <c r="I2198" i="3" l="1"/>
  <c r="J2198" i="3"/>
  <c r="K2198" i="3" s="1"/>
  <c r="L2198" i="3" s="1"/>
  <c r="N2198" i="3" s="1"/>
  <c r="F2199" i="3"/>
  <c r="C2200" i="3" s="1"/>
  <c r="H2199" i="3"/>
  <c r="E2199" i="3"/>
  <c r="G2199" i="3" s="1"/>
  <c r="D2200" i="3" s="1"/>
  <c r="M2200" i="3" s="1"/>
  <c r="J2199" i="3" l="1"/>
  <c r="K2199" i="3" s="1"/>
  <c r="L2199" i="3" s="1"/>
  <c r="N2199" i="3" s="1"/>
  <c r="I2199" i="3"/>
  <c r="E2200" i="3"/>
  <c r="G2200" i="3" s="1"/>
  <c r="D2201" i="3" s="1"/>
  <c r="M2201" i="3" s="1"/>
  <c r="F2200" i="3"/>
  <c r="C2201" i="3" s="1"/>
  <c r="H2200" i="3"/>
  <c r="I2200" i="3" l="1"/>
  <c r="J2200" i="3"/>
  <c r="K2200" i="3" s="1"/>
  <c r="L2200" i="3" s="1"/>
  <c r="N2200" i="3" s="1"/>
  <c r="H2201" i="3"/>
  <c r="E2201" i="3"/>
  <c r="G2201" i="3" s="1"/>
  <c r="D2202" i="3" s="1"/>
  <c r="F2201" i="3"/>
  <c r="C2202" i="3" s="1"/>
  <c r="H2202" i="3" l="1"/>
  <c r="E2202" i="3"/>
  <c r="F2202" i="3"/>
  <c r="C2203" i="3" s="1"/>
  <c r="I2201" i="3"/>
  <c r="J2201" i="3"/>
  <c r="K2201" i="3" s="1"/>
  <c r="L2201" i="3" s="1"/>
  <c r="N2201" i="3" s="1"/>
  <c r="M2202" i="3"/>
  <c r="G2202" i="3"/>
  <c r="D2203" i="3" s="1"/>
  <c r="M2203" i="3" s="1"/>
  <c r="E2203" i="3" l="1"/>
  <c r="G2203" i="3" s="1"/>
  <c r="D2204" i="3" s="1"/>
  <c r="F2203" i="3"/>
  <c r="C2204" i="3" s="1"/>
  <c r="H2203" i="3"/>
  <c r="J2202" i="3"/>
  <c r="K2202" i="3" s="1"/>
  <c r="L2202" i="3" s="1"/>
  <c r="N2202" i="3" s="1"/>
  <c r="I2202" i="3"/>
  <c r="I2203" i="3" l="1"/>
  <c r="J2203" i="3"/>
  <c r="K2203" i="3" s="1"/>
  <c r="L2203" i="3" s="1"/>
  <c r="N2203" i="3" s="1"/>
  <c r="F2204" i="3"/>
  <c r="C2205" i="3" s="1"/>
  <c r="H2204" i="3"/>
  <c r="E2204" i="3"/>
  <c r="G2204" i="3" s="1"/>
  <c r="D2205" i="3" s="1"/>
  <c r="M2205" i="3" s="1"/>
  <c r="M2204" i="3"/>
  <c r="I2204" i="3" l="1"/>
  <c r="J2204" i="3"/>
  <c r="K2204" i="3" s="1"/>
  <c r="L2204" i="3" s="1"/>
  <c r="N2204" i="3" s="1"/>
  <c r="F2205" i="3"/>
  <c r="C2206" i="3" s="1"/>
  <c r="E2205" i="3"/>
  <c r="G2205" i="3" s="1"/>
  <c r="D2206" i="3" s="1"/>
  <c r="M2206" i="3" s="1"/>
  <c r="H2205" i="3"/>
  <c r="J2205" i="3" l="1"/>
  <c r="K2205" i="3" s="1"/>
  <c r="L2205" i="3" s="1"/>
  <c r="N2205" i="3" s="1"/>
  <c r="I2205" i="3"/>
  <c r="F2206" i="3"/>
  <c r="C2207" i="3" s="1"/>
  <c r="H2206" i="3"/>
  <c r="E2206" i="3"/>
  <c r="G2206" i="3" s="1"/>
  <c r="D2207" i="3" s="1"/>
  <c r="M2207" i="3" s="1"/>
  <c r="J2206" i="3" l="1"/>
  <c r="K2206" i="3" s="1"/>
  <c r="L2206" i="3" s="1"/>
  <c r="N2206" i="3" s="1"/>
  <c r="I2206" i="3"/>
  <c r="H2207" i="3"/>
  <c r="E2207" i="3"/>
  <c r="G2207" i="3" s="1"/>
  <c r="D2208" i="3" s="1"/>
  <c r="M2208" i="3" s="1"/>
  <c r="F2207" i="3"/>
  <c r="C2208" i="3" s="1"/>
  <c r="E2208" i="3" l="1"/>
  <c r="G2208" i="3" s="1"/>
  <c r="D2209" i="3" s="1"/>
  <c r="M2209" i="3" s="1"/>
  <c r="F2208" i="3"/>
  <c r="C2209" i="3" s="1"/>
  <c r="H2208" i="3"/>
  <c r="J2207" i="3"/>
  <c r="K2207" i="3" s="1"/>
  <c r="L2207" i="3" s="1"/>
  <c r="N2207" i="3" s="1"/>
  <c r="I2207" i="3"/>
  <c r="J2208" i="3" l="1"/>
  <c r="K2208" i="3" s="1"/>
  <c r="L2208" i="3" s="1"/>
  <c r="N2208" i="3" s="1"/>
  <c r="I2208" i="3"/>
  <c r="H2209" i="3"/>
  <c r="E2209" i="3"/>
  <c r="G2209" i="3" s="1"/>
  <c r="D2210" i="3" s="1"/>
  <c r="M2210" i="3" s="1"/>
  <c r="F2209" i="3"/>
  <c r="C2210" i="3" s="1"/>
  <c r="F2210" i="3" l="1"/>
  <c r="C2211" i="3" s="1"/>
  <c r="H2210" i="3"/>
  <c r="E2210" i="3"/>
  <c r="G2210" i="3" s="1"/>
  <c r="D2211" i="3" s="1"/>
  <c r="M2211" i="3" s="1"/>
  <c r="I2209" i="3"/>
  <c r="J2209" i="3"/>
  <c r="K2209" i="3" s="1"/>
  <c r="L2209" i="3" s="1"/>
  <c r="N2209" i="3" s="1"/>
  <c r="I2210" i="3" l="1"/>
  <c r="J2210" i="3"/>
  <c r="K2210" i="3" s="1"/>
  <c r="L2210" i="3" s="1"/>
  <c r="N2210" i="3" s="1"/>
  <c r="E2211" i="3"/>
  <c r="G2211" i="3" s="1"/>
  <c r="D2212" i="3" s="1"/>
  <c r="M2212" i="3" s="1"/>
  <c r="H2211" i="3"/>
  <c r="F2211" i="3"/>
  <c r="C2212" i="3" s="1"/>
  <c r="F2212" i="3" l="1"/>
  <c r="C2213" i="3" s="1"/>
  <c r="H2212" i="3"/>
  <c r="E2212" i="3"/>
  <c r="G2212" i="3" s="1"/>
  <c r="D2213" i="3" s="1"/>
  <c r="M2213" i="3" s="1"/>
  <c r="J2211" i="3"/>
  <c r="K2211" i="3" s="1"/>
  <c r="L2211" i="3" s="1"/>
  <c r="N2211" i="3" s="1"/>
  <c r="I2211" i="3"/>
  <c r="J2212" i="3" l="1"/>
  <c r="K2212" i="3" s="1"/>
  <c r="L2212" i="3" s="1"/>
  <c r="N2212" i="3" s="1"/>
  <c r="I2212" i="3"/>
  <c r="E2213" i="3"/>
  <c r="G2213" i="3" s="1"/>
  <c r="D2214" i="3" s="1"/>
  <c r="M2214" i="3" s="1"/>
  <c r="F2213" i="3"/>
  <c r="C2214" i="3" s="1"/>
  <c r="H2213" i="3"/>
  <c r="I2213" i="3" l="1"/>
  <c r="J2213" i="3"/>
  <c r="K2213" i="3" s="1"/>
  <c r="L2213" i="3" s="1"/>
  <c r="N2213" i="3" s="1"/>
  <c r="F2214" i="3"/>
  <c r="C2215" i="3" s="1"/>
  <c r="H2214" i="3"/>
  <c r="E2214" i="3"/>
  <c r="G2214" i="3" s="1"/>
  <c r="D2215" i="3" s="1"/>
  <c r="M2215" i="3" s="1"/>
  <c r="J2214" i="3" l="1"/>
  <c r="K2214" i="3" s="1"/>
  <c r="L2214" i="3" s="1"/>
  <c r="N2214" i="3" s="1"/>
  <c r="I2214" i="3"/>
  <c r="E2215" i="3"/>
  <c r="G2215" i="3" s="1"/>
  <c r="D2216" i="3" s="1"/>
  <c r="M2216" i="3" s="1"/>
  <c r="H2215" i="3"/>
  <c r="F2215" i="3"/>
  <c r="C2216" i="3" s="1"/>
  <c r="E2216" i="3" l="1"/>
  <c r="G2216" i="3" s="1"/>
  <c r="D2217" i="3" s="1"/>
  <c r="M2217" i="3" s="1"/>
  <c r="F2216" i="3"/>
  <c r="C2217" i="3" s="1"/>
  <c r="H2216" i="3"/>
  <c r="I2215" i="3"/>
  <c r="J2215" i="3"/>
  <c r="K2215" i="3" s="1"/>
  <c r="L2215" i="3" s="1"/>
  <c r="N2215" i="3" s="1"/>
  <c r="I2216" i="3" l="1"/>
  <c r="J2216" i="3"/>
  <c r="K2216" i="3" s="1"/>
  <c r="L2216" i="3" s="1"/>
  <c r="N2216" i="3" s="1"/>
  <c r="E2217" i="3"/>
  <c r="G2217" i="3" s="1"/>
  <c r="D2218" i="3" s="1"/>
  <c r="M2218" i="3" s="1"/>
  <c r="F2217" i="3"/>
  <c r="C2218" i="3" s="1"/>
  <c r="H2217" i="3"/>
  <c r="I2217" i="3" l="1"/>
  <c r="J2217" i="3"/>
  <c r="K2217" i="3" s="1"/>
  <c r="L2217" i="3" s="1"/>
  <c r="N2217" i="3" s="1"/>
  <c r="F2218" i="3"/>
  <c r="C2219" i="3" s="1"/>
  <c r="E2218" i="3"/>
  <c r="G2218" i="3" s="1"/>
  <c r="D2219" i="3" s="1"/>
  <c r="M2219" i="3" s="1"/>
  <c r="H2218" i="3"/>
  <c r="I2218" i="3" l="1"/>
  <c r="J2218" i="3"/>
  <c r="K2218" i="3" s="1"/>
  <c r="L2218" i="3" s="1"/>
  <c r="N2218" i="3" s="1"/>
  <c r="E2219" i="3"/>
  <c r="G2219" i="3" s="1"/>
  <c r="D2220" i="3" s="1"/>
  <c r="M2220" i="3" s="1"/>
  <c r="F2219" i="3"/>
  <c r="C2220" i="3" s="1"/>
  <c r="H2219" i="3"/>
  <c r="E2220" i="3" l="1"/>
  <c r="G2220" i="3" s="1"/>
  <c r="D2221" i="3" s="1"/>
  <c r="M2221" i="3" s="1"/>
  <c r="H2220" i="3"/>
  <c r="F2220" i="3"/>
  <c r="C2221" i="3" s="1"/>
  <c r="J2219" i="3"/>
  <c r="K2219" i="3" s="1"/>
  <c r="L2219" i="3" s="1"/>
  <c r="N2219" i="3" s="1"/>
  <c r="I2219" i="3"/>
  <c r="E2221" i="3" l="1"/>
  <c r="G2221" i="3" s="1"/>
  <c r="D2222" i="3" s="1"/>
  <c r="M2222" i="3" s="1"/>
  <c r="F2221" i="3"/>
  <c r="C2222" i="3" s="1"/>
  <c r="H2221" i="3"/>
  <c r="I2220" i="3"/>
  <c r="J2220" i="3"/>
  <c r="K2220" i="3" s="1"/>
  <c r="L2220" i="3" s="1"/>
  <c r="N2220" i="3" s="1"/>
  <c r="I2221" i="3" l="1"/>
  <c r="J2221" i="3"/>
  <c r="K2221" i="3" s="1"/>
  <c r="L2221" i="3" s="1"/>
  <c r="N2221" i="3" s="1"/>
  <c r="H2222" i="3"/>
  <c r="E2222" i="3"/>
  <c r="G2222" i="3" s="1"/>
  <c r="D2223" i="3" s="1"/>
  <c r="M2223" i="3" s="1"/>
  <c r="F2222" i="3"/>
  <c r="C2223" i="3" s="1"/>
  <c r="F2223" i="3" l="1"/>
  <c r="C2224" i="3" s="1"/>
  <c r="E2223" i="3"/>
  <c r="G2223" i="3" s="1"/>
  <c r="D2224" i="3" s="1"/>
  <c r="M2224" i="3" s="1"/>
  <c r="H2223" i="3"/>
  <c r="I2222" i="3"/>
  <c r="J2222" i="3"/>
  <c r="K2222" i="3" s="1"/>
  <c r="L2222" i="3" s="1"/>
  <c r="N2222" i="3" s="1"/>
  <c r="I2223" i="3" l="1"/>
  <c r="J2223" i="3"/>
  <c r="K2223" i="3" s="1"/>
  <c r="L2223" i="3" s="1"/>
  <c r="N2223" i="3" s="1"/>
  <c r="F2224" i="3"/>
  <c r="C2225" i="3" s="1"/>
  <c r="H2224" i="3"/>
  <c r="E2224" i="3"/>
  <c r="G2224" i="3" s="1"/>
  <c r="D2225" i="3" s="1"/>
  <c r="M2225" i="3" s="1"/>
  <c r="I2224" i="3" l="1"/>
  <c r="J2224" i="3"/>
  <c r="K2224" i="3" s="1"/>
  <c r="L2224" i="3" s="1"/>
  <c r="N2224" i="3" s="1"/>
  <c r="H2225" i="3"/>
  <c r="E2225" i="3"/>
  <c r="G2225" i="3" s="1"/>
  <c r="D2226" i="3" s="1"/>
  <c r="M2226" i="3" s="1"/>
  <c r="F2225" i="3"/>
  <c r="C2226" i="3" s="1"/>
  <c r="H2226" i="3" l="1"/>
  <c r="E2226" i="3"/>
  <c r="G2226" i="3" s="1"/>
  <c r="D2227" i="3" s="1"/>
  <c r="M2227" i="3" s="1"/>
  <c r="F2226" i="3"/>
  <c r="C2227" i="3" s="1"/>
  <c r="I2225" i="3"/>
  <c r="J2225" i="3"/>
  <c r="K2225" i="3" s="1"/>
  <c r="L2225" i="3" s="1"/>
  <c r="N2225" i="3" s="1"/>
  <c r="H2227" i="3" l="1"/>
  <c r="E2227" i="3"/>
  <c r="G2227" i="3" s="1"/>
  <c r="D2228" i="3" s="1"/>
  <c r="M2228" i="3" s="1"/>
  <c r="F2227" i="3"/>
  <c r="C2228" i="3" s="1"/>
  <c r="J2226" i="3"/>
  <c r="K2226" i="3" s="1"/>
  <c r="L2226" i="3" s="1"/>
  <c r="N2226" i="3" s="1"/>
  <c r="I2226" i="3"/>
  <c r="E2228" i="3" l="1"/>
  <c r="G2228" i="3" s="1"/>
  <c r="D2229" i="3" s="1"/>
  <c r="F2228" i="3"/>
  <c r="C2229" i="3" s="1"/>
  <c r="H2228" i="3"/>
  <c r="I2227" i="3"/>
  <c r="J2227" i="3"/>
  <c r="K2227" i="3" s="1"/>
  <c r="L2227" i="3" s="1"/>
  <c r="N2227" i="3" s="1"/>
  <c r="I2228" i="3" l="1"/>
  <c r="J2228" i="3"/>
  <c r="K2228" i="3" s="1"/>
  <c r="L2228" i="3" s="1"/>
  <c r="N2228" i="3" s="1"/>
  <c r="E2229" i="3"/>
  <c r="F2229" i="3"/>
  <c r="C2230" i="3" s="1"/>
  <c r="H2229" i="3"/>
  <c r="M2229" i="3"/>
  <c r="G2229" i="3"/>
  <c r="D2230" i="3" s="1"/>
  <c r="M2230" i="3" l="1"/>
  <c r="I2229" i="3"/>
  <c r="J2229" i="3"/>
  <c r="K2229" i="3" s="1"/>
  <c r="L2229" i="3" s="1"/>
  <c r="N2229" i="3" s="1"/>
  <c r="H2230" i="3"/>
  <c r="E2230" i="3"/>
  <c r="G2230" i="3" s="1"/>
  <c r="D2231" i="3" s="1"/>
  <c r="M2231" i="3" s="1"/>
  <c r="F2230" i="3"/>
  <c r="C2231" i="3" s="1"/>
  <c r="F2231" i="3" l="1"/>
  <c r="C2232" i="3" s="1"/>
  <c r="H2231" i="3"/>
  <c r="E2231" i="3"/>
  <c r="G2231" i="3" s="1"/>
  <c r="D2232" i="3" s="1"/>
  <c r="M2232" i="3" s="1"/>
  <c r="I2230" i="3"/>
  <c r="J2230" i="3"/>
  <c r="K2230" i="3" s="1"/>
  <c r="L2230" i="3" s="1"/>
  <c r="N2230" i="3" s="1"/>
  <c r="J2231" i="3" l="1"/>
  <c r="K2231" i="3" s="1"/>
  <c r="L2231" i="3" s="1"/>
  <c r="N2231" i="3" s="1"/>
  <c r="I2231" i="3"/>
  <c r="F2232" i="3"/>
  <c r="C2233" i="3" s="1"/>
  <c r="H2232" i="3"/>
  <c r="E2232" i="3"/>
  <c r="G2232" i="3" s="1"/>
  <c r="D2233" i="3" s="1"/>
  <c r="M2233" i="3" s="1"/>
  <c r="I2232" i="3" l="1"/>
  <c r="J2232" i="3"/>
  <c r="K2232" i="3" s="1"/>
  <c r="L2232" i="3" s="1"/>
  <c r="N2232" i="3" s="1"/>
  <c r="H2233" i="3"/>
  <c r="F2233" i="3"/>
  <c r="C2234" i="3" s="1"/>
  <c r="E2233" i="3"/>
  <c r="G2233" i="3" s="1"/>
  <c r="D2234" i="3" s="1"/>
  <c r="I2233" i="3" l="1"/>
  <c r="J2233" i="3"/>
  <c r="K2233" i="3" s="1"/>
  <c r="L2233" i="3" s="1"/>
  <c r="N2233" i="3" s="1"/>
  <c r="M2234" i="3"/>
  <c r="F2234" i="3"/>
  <c r="C2235" i="3" s="1"/>
  <c r="E2234" i="3"/>
  <c r="G2234" i="3" s="1"/>
  <c r="D2235" i="3" s="1"/>
  <c r="M2235" i="3" s="1"/>
  <c r="H2234" i="3"/>
  <c r="J2234" i="3" l="1"/>
  <c r="K2234" i="3" s="1"/>
  <c r="L2234" i="3" s="1"/>
  <c r="N2234" i="3" s="1"/>
  <c r="I2234" i="3"/>
  <c r="E2235" i="3"/>
  <c r="G2235" i="3" s="1"/>
  <c r="D2236" i="3" s="1"/>
  <c r="M2236" i="3" s="1"/>
  <c r="F2235" i="3"/>
  <c r="C2236" i="3" s="1"/>
  <c r="H2235" i="3"/>
  <c r="J2235" i="3" l="1"/>
  <c r="K2235" i="3" s="1"/>
  <c r="L2235" i="3" s="1"/>
  <c r="N2235" i="3" s="1"/>
  <c r="I2235" i="3"/>
  <c r="H2236" i="3"/>
  <c r="E2236" i="3"/>
  <c r="G2236" i="3" s="1"/>
  <c r="D2237" i="3" s="1"/>
  <c r="M2237" i="3" s="1"/>
  <c r="F2236" i="3"/>
  <c r="C2237" i="3" s="1"/>
  <c r="H2237" i="3" l="1"/>
  <c r="E2237" i="3"/>
  <c r="G2237" i="3" s="1"/>
  <c r="D2238" i="3" s="1"/>
  <c r="M2238" i="3" s="1"/>
  <c r="F2237" i="3"/>
  <c r="C2238" i="3" s="1"/>
  <c r="J2236" i="3"/>
  <c r="K2236" i="3" s="1"/>
  <c r="L2236" i="3" s="1"/>
  <c r="N2236" i="3" s="1"/>
  <c r="I2236" i="3"/>
  <c r="E2238" i="3" l="1"/>
  <c r="G2238" i="3" s="1"/>
  <c r="D2239" i="3" s="1"/>
  <c r="M2239" i="3" s="1"/>
  <c r="F2238" i="3"/>
  <c r="C2239" i="3" s="1"/>
  <c r="H2238" i="3"/>
  <c r="I2237" i="3"/>
  <c r="J2237" i="3"/>
  <c r="K2237" i="3" s="1"/>
  <c r="L2237" i="3" s="1"/>
  <c r="N2237" i="3" s="1"/>
  <c r="I2238" i="3" l="1"/>
  <c r="J2238" i="3"/>
  <c r="K2238" i="3" s="1"/>
  <c r="L2238" i="3" s="1"/>
  <c r="N2238" i="3" s="1"/>
  <c r="E2239" i="3"/>
  <c r="G2239" i="3" s="1"/>
  <c r="D2240" i="3" s="1"/>
  <c r="M2240" i="3" s="1"/>
  <c r="F2239" i="3"/>
  <c r="C2240" i="3" s="1"/>
  <c r="H2239" i="3"/>
  <c r="I2239" i="3" l="1"/>
  <c r="J2239" i="3"/>
  <c r="K2239" i="3" s="1"/>
  <c r="L2239" i="3" s="1"/>
  <c r="N2239" i="3" s="1"/>
  <c r="H2240" i="3"/>
  <c r="E2240" i="3"/>
  <c r="G2240" i="3" s="1"/>
  <c r="D2241" i="3" s="1"/>
  <c r="M2241" i="3" s="1"/>
  <c r="F2240" i="3"/>
  <c r="C2241" i="3" s="1"/>
  <c r="E2241" i="3" l="1"/>
  <c r="G2241" i="3" s="1"/>
  <c r="D2242" i="3" s="1"/>
  <c r="M2242" i="3" s="1"/>
  <c r="F2241" i="3"/>
  <c r="C2242" i="3" s="1"/>
  <c r="H2241" i="3"/>
  <c r="I2240" i="3"/>
  <c r="J2240" i="3"/>
  <c r="K2240" i="3" s="1"/>
  <c r="L2240" i="3" s="1"/>
  <c r="N2240" i="3" s="1"/>
  <c r="I2241" i="3" l="1"/>
  <c r="J2241" i="3"/>
  <c r="K2241" i="3" s="1"/>
  <c r="L2241" i="3" s="1"/>
  <c r="N2241" i="3" s="1"/>
  <c r="H2242" i="3"/>
  <c r="E2242" i="3"/>
  <c r="G2242" i="3" s="1"/>
  <c r="D2243" i="3" s="1"/>
  <c r="M2243" i="3" s="1"/>
  <c r="F2242" i="3"/>
  <c r="C2243" i="3" s="1"/>
  <c r="H2243" i="3" l="1"/>
  <c r="E2243" i="3"/>
  <c r="G2243" i="3" s="1"/>
  <c r="D2244" i="3" s="1"/>
  <c r="M2244" i="3" s="1"/>
  <c r="F2243" i="3"/>
  <c r="C2244" i="3" s="1"/>
  <c r="I2242" i="3"/>
  <c r="J2242" i="3"/>
  <c r="K2242" i="3" s="1"/>
  <c r="L2242" i="3" s="1"/>
  <c r="N2242" i="3" s="1"/>
  <c r="F2244" i="3" l="1"/>
  <c r="C2245" i="3" s="1"/>
  <c r="E2244" i="3"/>
  <c r="G2244" i="3" s="1"/>
  <c r="D2245" i="3" s="1"/>
  <c r="M2245" i="3" s="1"/>
  <c r="H2244" i="3"/>
  <c r="I2243" i="3"/>
  <c r="J2243" i="3"/>
  <c r="K2243" i="3" s="1"/>
  <c r="L2243" i="3" s="1"/>
  <c r="N2243" i="3" s="1"/>
  <c r="J2244" i="3" l="1"/>
  <c r="K2244" i="3" s="1"/>
  <c r="L2244" i="3" s="1"/>
  <c r="N2244" i="3" s="1"/>
  <c r="I2244" i="3"/>
  <c r="E2245" i="3"/>
  <c r="G2245" i="3" s="1"/>
  <c r="D2246" i="3" s="1"/>
  <c r="M2246" i="3" s="1"/>
  <c r="F2245" i="3"/>
  <c r="C2246" i="3" s="1"/>
  <c r="H2245" i="3"/>
  <c r="J2245" i="3" l="1"/>
  <c r="K2245" i="3" s="1"/>
  <c r="L2245" i="3" s="1"/>
  <c r="N2245" i="3" s="1"/>
  <c r="I2245" i="3"/>
  <c r="E2246" i="3"/>
  <c r="G2246" i="3" s="1"/>
  <c r="D2247" i="3" s="1"/>
  <c r="M2247" i="3" s="1"/>
  <c r="F2246" i="3"/>
  <c r="C2247" i="3" s="1"/>
  <c r="H2246" i="3"/>
  <c r="I2246" i="3" l="1"/>
  <c r="J2246" i="3"/>
  <c r="K2246" i="3" s="1"/>
  <c r="L2246" i="3" s="1"/>
  <c r="N2246" i="3" s="1"/>
  <c r="H2247" i="3"/>
  <c r="E2247" i="3"/>
  <c r="G2247" i="3" s="1"/>
  <c r="D2248" i="3" s="1"/>
  <c r="M2248" i="3" s="1"/>
  <c r="F2247" i="3"/>
  <c r="C2248" i="3" s="1"/>
  <c r="E2248" i="3" l="1"/>
  <c r="G2248" i="3" s="1"/>
  <c r="D2249" i="3" s="1"/>
  <c r="M2249" i="3" s="1"/>
  <c r="H2248" i="3"/>
  <c r="F2248" i="3"/>
  <c r="C2249" i="3" s="1"/>
  <c r="J2247" i="3"/>
  <c r="K2247" i="3" s="1"/>
  <c r="L2247" i="3" s="1"/>
  <c r="N2247" i="3" s="1"/>
  <c r="I2247" i="3"/>
  <c r="E2249" i="3" l="1"/>
  <c r="G2249" i="3" s="1"/>
  <c r="D2250" i="3" s="1"/>
  <c r="M2250" i="3" s="1"/>
  <c r="F2249" i="3"/>
  <c r="C2250" i="3" s="1"/>
  <c r="H2249" i="3"/>
  <c r="I2248" i="3"/>
  <c r="J2248" i="3"/>
  <c r="K2248" i="3" s="1"/>
  <c r="L2248" i="3" s="1"/>
  <c r="N2248" i="3" s="1"/>
  <c r="H2250" i="3" l="1"/>
  <c r="E2250" i="3"/>
  <c r="G2250" i="3" s="1"/>
  <c r="D2251" i="3" s="1"/>
  <c r="M2251" i="3" s="1"/>
  <c r="F2250" i="3"/>
  <c r="C2251" i="3" s="1"/>
  <c r="I2249" i="3"/>
  <c r="J2249" i="3"/>
  <c r="K2249" i="3" s="1"/>
  <c r="L2249" i="3" s="1"/>
  <c r="N2249" i="3" s="1"/>
  <c r="E2251" i="3" l="1"/>
  <c r="G2251" i="3" s="1"/>
  <c r="D2252" i="3" s="1"/>
  <c r="M2252" i="3" s="1"/>
  <c r="F2251" i="3"/>
  <c r="C2252" i="3" s="1"/>
  <c r="H2251" i="3"/>
  <c r="I2250" i="3"/>
  <c r="J2250" i="3"/>
  <c r="K2250" i="3" s="1"/>
  <c r="L2250" i="3" s="1"/>
  <c r="N2250" i="3" s="1"/>
  <c r="I2251" i="3" l="1"/>
  <c r="J2251" i="3"/>
  <c r="K2251" i="3" s="1"/>
  <c r="L2251" i="3" s="1"/>
  <c r="N2251" i="3" s="1"/>
  <c r="F2252" i="3"/>
  <c r="C2253" i="3" s="1"/>
  <c r="H2252" i="3"/>
  <c r="E2252" i="3"/>
  <c r="G2252" i="3" s="1"/>
  <c r="D2253" i="3" s="1"/>
  <c r="M2253" i="3" s="1"/>
  <c r="I2252" i="3" l="1"/>
  <c r="J2252" i="3"/>
  <c r="K2252" i="3" s="1"/>
  <c r="L2252" i="3" s="1"/>
  <c r="N2252" i="3" s="1"/>
  <c r="F2253" i="3"/>
  <c r="C2254" i="3" s="1"/>
  <c r="E2253" i="3"/>
  <c r="G2253" i="3" s="1"/>
  <c r="D2254" i="3" s="1"/>
  <c r="M2254" i="3" s="1"/>
  <c r="H2253" i="3"/>
  <c r="I2253" i="3" l="1"/>
  <c r="J2253" i="3"/>
  <c r="K2253" i="3" s="1"/>
  <c r="L2253" i="3" s="1"/>
  <c r="N2253" i="3" s="1"/>
  <c r="F2254" i="3"/>
  <c r="C2255" i="3" s="1"/>
  <c r="H2254" i="3"/>
  <c r="E2254" i="3"/>
  <c r="G2254" i="3" s="1"/>
  <c r="D2255" i="3" s="1"/>
  <c r="M2255" i="3" s="1"/>
  <c r="I2254" i="3" l="1"/>
  <c r="J2254" i="3"/>
  <c r="K2254" i="3" s="1"/>
  <c r="L2254" i="3" s="1"/>
  <c r="N2254" i="3" s="1"/>
  <c r="E2255" i="3"/>
  <c r="G2255" i="3" s="1"/>
  <c r="D2256" i="3" s="1"/>
  <c r="M2256" i="3" s="1"/>
  <c r="H2255" i="3"/>
  <c r="F2255" i="3"/>
  <c r="C2256" i="3" s="1"/>
  <c r="H2256" i="3" l="1"/>
  <c r="F2256" i="3"/>
  <c r="C2257" i="3" s="1"/>
  <c r="E2256" i="3"/>
  <c r="G2256" i="3" s="1"/>
  <c r="D2257" i="3" s="1"/>
  <c r="M2257" i="3" s="1"/>
  <c r="I2255" i="3"/>
  <c r="J2255" i="3"/>
  <c r="K2255" i="3" s="1"/>
  <c r="L2255" i="3" s="1"/>
  <c r="N2255" i="3" s="1"/>
  <c r="E2257" i="3" l="1"/>
  <c r="G2257" i="3" s="1"/>
  <c r="D2258" i="3" s="1"/>
  <c r="M2258" i="3" s="1"/>
  <c r="F2257" i="3"/>
  <c r="C2258" i="3" s="1"/>
  <c r="H2257" i="3"/>
  <c r="J2256" i="3"/>
  <c r="K2256" i="3" s="1"/>
  <c r="L2256" i="3" s="1"/>
  <c r="N2256" i="3" s="1"/>
  <c r="I2256" i="3"/>
  <c r="J2257" i="3" l="1"/>
  <c r="K2257" i="3" s="1"/>
  <c r="L2257" i="3" s="1"/>
  <c r="N2257" i="3" s="1"/>
  <c r="I2257" i="3"/>
  <c r="H2258" i="3"/>
  <c r="F2258" i="3"/>
  <c r="C2259" i="3" s="1"/>
  <c r="E2258" i="3"/>
  <c r="G2258" i="3" s="1"/>
  <c r="D2259" i="3" s="1"/>
  <c r="M2259" i="3" s="1"/>
  <c r="E2259" i="3" l="1"/>
  <c r="G2259" i="3" s="1"/>
  <c r="D2260" i="3" s="1"/>
  <c r="M2260" i="3" s="1"/>
  <c r="F2259" i="3"/>
  <c r="C2260" i="3" s="1"/>
  <c r="H2259" i="3"/>
  <c r="I2258" i="3"/>
  <c r="J2258" i="3"/>
  <c r="K2258" i="3" s="1"/>
  <c r="L2258" i="3" s="1"/>
  <c r="N2258" i="3" s="1"/>
  <c r="I2259" i="3" l="1"/>
  <c r="J2259" i="3"/>
  <c r="K2259" i="3" s="1"/>
  <c r="L2259" i="3" s="1"/>
  <c r="N2259" i="3" s="1"/>
  <c r="E2260" i="3"/>
  <c r="G2260" i="3" s="1"/>
  <c r="D2261" i="3" s="1"/>
  <c r="M2261" i="3" s="1"/>
  <c r="F2260" i="3"/>
  <c r="C2261" i="3" s="1"/>
  <c r="H2260" i="3"/>
  <c r="I2260" i="3" l="1"/>
  <c r="J2260" i="3"/>
  <c r="K2260" i="3" s="1"/>
  <c r="L2260" i="3" s="1"/>
  <c r="N2260" i="3" s="1"/>
  <c r="E2261" i="3"/>
  <c r="G2261" i="3" s="1"/>
  <c r="D2262" i="3" s="1"/>
  <c r="M2262" i="3" s="1"/>
  <c r="F2261" i="3"/>
  <c r="C2262" i="3" s="1"/>
  <c r="H2261" i="3"/>
  <c r="J2261" i="3" l="1"/>
  <c r="K2261" i="3" s="1"/>
  <c r="L2261" i="3" s="1"/>
  <c r="N2261" i="3" s="1"/>
  <c r="I2261" i="3"/>
  <c r="E2262" i="3"/>
  <c r="G2262" i="3" s="1"/>
  <c r="D2263" i="3" s="1"/>
  <c r="M2263" i="3" s="1"/>
  <c r="F2262" i="3"/>
  <c r="C2263" i="3" s="1"/>
  <c r="H2262" i="3"/>
  <c r="I2262" i="3" l="1"/>
  <c r="J2262" i="3"/>
  <c r="K2262" i="3" s="1"/>
  <c r="L2262" i="3" s="1"/>
  <c r="N2262" i="3" s="1"/>
  <c r="E2263" i="3"/>
  <c r="G2263" i="3" s="1"/>
  <c r="D2264" i="3" s="1"/>
  <c r="M2264" i="3" s="1"/>
  <c r="F2263" i="3"/>
  <c r="C2264" i="3" s="1"/>
  <c r="H2263" i="3"/>
  <c r="J2263" i="3" l="1"/>
  <c r="K2263" i="3" s="1"/>
  <c r="L2263" i="3" s="1"/>
  <c r="N2263" i="3" s="1"/>
  <c r="I2263" i="3"/>
  <c r="F2264" i="3"/>
  <c r="C2265" i="3" s="1"/>
  <c r="H2264" i="3"/>
  <c r="E2264" i="3"/>
  <c r="G2264" i="3" s="1"/>
  <c r="D2265" i="3" s="1"/>
  <c r="M2265" i="3" s="1"/>
  <c r="J2264" i="3" l="1"/>
  <c r="K2264" i="3" s="1"/>
  <c r="L2264" i="3" s="1"/>
  <c r="N2264" i="3" s="1"/>
  <c r="I2264" i="3"/>
  <c r="E2265" i="3"/>
  <c r="G2265" i="3" s="1"/>
  <c r="D2266" i="3" s="1"/>
  <c r="M2266" i="3" s="1"/>
  <c r="F2265" i="3"/>
  <c r="C2266" i="3" s="1"/>
  <c r="H2265" i="3"/>
  <c r="I2265" i="3" l="1"/>
  <c r="J2265" i="3"/>
  <c r="K2265" i="3" s="1"/>
  <c r="L2265" i="3" s="1"/>
  <c r="N2265" i="3" s="1"/>
  <c r="E2266" i="3"/>
  <c r="G2266" i="3" s="1"/>
  <c r="D2267" i="3" s="1"/>
  <c r="M2267" i="3" s="1"/>
  <c r="H2266" i="3"/>
  <c r="F2266" i="3"/>
  <c r="C2267" i="3" s="1"/>
  <c r="H2267" i="3" l="1"/>
  <c r="F2267" i="3"/>
  <c r="C2268" i="3" s="1"/>
  <c r="E2267" i="3"/>
  <c r="G2267" i="3" s="1"/>
  <c r="D2268" i="3" s="1"/>
  <c r="M2268" i="3" s="1"/>
  <c r="J2266" i="3"/>
  <c r="K2266" i="3" s="1"/>
  <c r="L2266" i="3" s="1"/>
  <c r="N2266" i="3" s="1"/>
  <c r="I2266" i="3"/>
  <c r="H2268" i="3" l="1"/>
  <c r="F2268" i="3"/>
  <c r="C2269" i="3" s="1"/>
  <c r="E2268" i="3"/>
  <c r="G2268" i="3" s="1"/>
  <c r="D2269" i="3" s="1"/>
  <c r="M2269" i="3" s="1"/>
  <c r="J2267" i="3"/>
  <c r="K2267" i="3" s="1"/>
  <c r="L2267" i="3" s="1"/>
  <c r="N2267" i="3" s="1"/>
  <c r="I2267" i="3"/>
  <c r="H2269" i="3" l="1"/>
  <c r="F2269" i="3"/>
  <c r="C2270" i="3" s="1"/>
  <c r="E2269" i="3"/>
  <c r="G2269" i="3" s="1"/>
  <c r="D2270" i="3" s="1"/>
  <c r="M2270" i="3" s="1"/>
  <c r="J2268" i="3"/>
  <c r="K2268" i="3" s="1"/>
  <c r="L2268" i="3" s="1"/>
  <c r="N2268" i="3" s="1"/>
  <c r="I2268" i="3"/>
  <c r="E2270" i="3" l="1"/>
  <c r="G2270" i="3" s="1"/>
  <c r="D2271" i="3" s="1"/>
  <c r="M2271" i="3" s="1"/>
  <c r="H2270" i="3"/>
  <c r="F2270" i="3"/>
  <c r="C2271" i="3" s="1"/>
  <c r="I2269" i="3"/>
  <c r="J2269" i="3"/>
  <c r="K2269" i="3" s="1"/>
  <c r="L2269" i="3" s="1"/>
  <c r="N2269" i="3" s="1"/>
  <c r="H2271" i="3" l="1"/>
  <c r="F2271" i="3"/>
  <c r="C2272" i="3" s="1"/>
  <c r="E2271" i="3"/>
  <c r="G2271" i="3" s="1"/>
  <c r="D2272" i="3" s="1"/>
  <c r="M2272" i="3" s="1"/>
  <c r="I2270" i="3"/>
  <c r="J2270" i="3"/>
  <c r="K2270" i="3" s="1"/>
  <c r="L2270" i="3" s="1"/>
  <c r="N2270" i="3" s="1"/>
  <c r="H2272" i="3" l="1"/>
  <c r="F2272" i="3"/>
  <c r="C2273" i="3" s="1"/>
  <c r="E2272" i="3"/>
  <c r="G2272" i="3" s="1"/>
  <c r="D2273" i="3" s="1"/>
  <c r="M2273" i="3" s="1"/>
  <c r="I2271" i="3"/>
  <c r="J2271" i="3"/>
  <c r="K2271" i="3" s="1"/>
  <c r="L2271" i="3" s="1"/>
  <c r="N2271" i="3" s="1"/>
  <c r="E2273" i="3" l="1"/>
  <c r="G2273" i="3" s="1"/>
  <c r="D2274" i="3" s="1"/>
  <c r="M2274" i="3" s="1"/>
  <c r="F2273" i="3"/>
  <c r="C2274" i="3" s="1"/>
  <c r="H2273" i="3"/>
  <c r="J2272" i="3"/>
  <c r="K2272" i="3" s="1"/>
  <c r="L2272" i="3" s="1"/>
  <c r="N2272" i="3" s="1"/>
  <c r="I2272" i="3"/>
  <c r="I2273" i="3" l="1"/>
  <c r="J2273" i="3"/>
  <c r="K2273" i="3" s="1"/>
  <c r="L2273" i="3" s="1"/>
  <c r="N2273" i="3" s="1"/>
  <c r="F2274" i="3"/>
  <c r="C2275" i="3" s="1"/>
  <c r="H2274" i="3"/>
  <c r="E2274" i="3"/>
  <c r="G2274" i="3" s="1"/>
  <c r="D2275" i="3" s="1"/>
  <c r="M2275" i="3" s="1"/>
  <c r="I2274" i="3" l="1"/>
  <c r="J2274" i="3"/>
  <c r="K2274" i="3" s="1"/>
  <c r="L2274" i="3" s="1"/>
  <c r="N2274" i="3" s="1"/>
  <c r="E2275" i="3"/>
  <c r="G2275" i="3" s="1"/>
  <c r="D2276" i="3" s="1"/>
  <c r="M2276" i="3" s="1"/>
  <c r="F2275" i="3"/>
  <c r="C2276" i="3" s="1"/>
  <c r="H2275" i="3"/>
  <c r="I2275" i="3" l="1"/>
  <c r="J2275" i="3"/>
  <c r="K2275" i="3" s="1"/>
  <c r="L2275" i="3" s="1"/>
  <c r="N2275" i="3" s="1"/>
  <c r="F2276" i="3"/>
  <c r="C2277" i="3" s="1"/>
  <c r="E2276" i="3"/>
  <c r="G2276" i="3" s="1"/>
  <c r="D2277" i="3" s="1"/>
  <c r="M2277" i="3" s="1"/>
  <c r="H2276" i="3"/>
  <c r="J2276" i="3" l="1"/>
  <c r="K2276" i="3" s="1"/>
  <c r="L2276" i="3" s="1"/>
  <c r="N2276" i="3" s="1"/>
  <c r="I2276" i="3"/>
  <c r="F2277" i="3"/>
  <c r="C2278" i="3" s="1"/>
  <c r="H2277" i="3"/>
  <c r="E2277" i="3"/>
  <c r="G2277" i="3" s="1"/>
  <c r="D2278" i="3" s="1"/>
  <c r="M2278" i="3" s="1"/>
  <c r="J2277" i="3" l="1"/>
  <c r="K2277" i="3" s="1"/>
  <c r="L2277" i="3" s="1"/>
  <c r="N2277" i="3" s="1"/>
  <c r="I2277" i="3"/>
  <c r="E2278" i="3"/>
  <c r="G2278" i="3" s="1"/>
  <c r="D2279" i="3" s="1"/>
  <c r="M2279" i="3" s="1"/>
  <c r="F2278" i="3"/>
  <c r="C2279" i="3" s="1"/>
  <c r="H2278" i="3"/>
  <c r="J2278" i="3" l="1"/>
  <c r="K2278" i="3" s="1"/>
  <c r="L2278" i="3" s="1"/>
  <c r="N2278" i="3" s="1"/>
  <c r="I2278" i="3"/>
  <c r="E2279" i="3"/>
  <c r="G2279" i="3" s="1"/>
  <c r="D2280" i="3" s="1"/>
  <c r="M2280" i="3" s="1"/>
  <c r="H2279" i="3"/>
  <c r="F2279" i="3"/>
  <c r="C2280" i="3" s="1"/>
  <c r="E2280" i="3" l="1"/>
  <c r="G2280" i="3" s="1"/>
  <c r="D2281" i="3" s="1"/>
  <c r="M2281" i="3" s="1"/>
  <c r="F2280" i="3"/>
  <c r="C2281" i="3" s="1"/>
  <c r="H2280" i="3"/>
  <c r="J2279" i="3"/>
  <c r="K2279" i="3" s="1"/>
  <c r="L2279" i="3" s="1"/>
  <c r="N2279" i="3" s="1"/>
  <c r="I2279" i="3"/>
  <c r="E2281" i="3" l="1"/>
  <c r="G2281" i="3" s="1"/>
  <c r="D2282" i="3" s="1"/>
  <c r="M2282" i="3" s="1"/>
  <c r="H2281" i="3"/>
  <c r="F2281" i="3"/>
  <c r="C2282" i="3" s="1"/>
  <c r="J2280" i="3"/>
  <c r="K2280" i="3" s="1"/>
  <c r="L2280" i="3" s="1"/>
  <c r="N2280" i="3" s="1"/>
  <c r="I2280" i="3"/>
  <c r="H2282" i="3" l="1"/>
  <c r="E2282" i="3"/>
  <c r="G2282" i="3" s="1"/>
  <c r="D2283" i="3" s="1"/>
  <c r="M2283" i="3" s="1"/>
  <c r="F2282" i="3"/>
  <c r="C2283" i="3" s="1"/>
  <c r="J2281" i="3"/>
  <c r="K2281" i="3" s="1"/>
  <c r="L2281" i="3" s="1"/>
  <c r="N2281" i="3" s="1"/>
  <c r="I2281" i="3"/>
  <c r="H2283" i="3" l="1"/>
  <c r="E2283" i="3"/>
  <c r="G2283" i="3" s="1"/>
  <c r="D2284" i="3" s="1"/>
  <c r="M2284" i="3" s="1"/>
  <c r="F2283" i="3"/>
  <c r="C2284" i="3" s="1"/>
  <c r="I2282" i="3"/>
  <c r="J2282" i="3"/>
  <c r="K2282" i="3" s="1"/>
  <c r="L2282" i="3" s="1"/>
  <c r="N2282" i="3" s="1"/>
  <c r="E2284" i="3" l="1"/>
  <c r="G2284" i="3" s="1"/>
  <c r="D2285" i="3" s="1"/>
  <c r="M2285" i="3" s="1"/>
  <c r="F2284" i="3"/>
  <c r="C2285" i="3" s="1"/>
  <c r="H2284" i="3"/>
  <c r="I2283" i="3"/>
  <c r="J2283" i="3"/>
  <c r="K2283" i="3" s="1"/>
  <c r="L2283" i="3" s="1"/>
  <c r="N2283" i="3" s="1"/>
  <c r="J2284" i="3" l="1"/>
  <c r="K2284" i="3" s="1"/>
  <c r="L2284" i="3" s="1"/>
  <c r="N2284" i="3" s="1"/>
  <c r="I2284" i="3"/>
  <c r="F2285" i="3"/>
  <c r="C2286" i="3" s="1"/>
  <c r="E2285" i="3"/>
  <c r="G2285" i="3" s="1"/>
  <c r="D2286" i="3" s="1"/>
  <c r="M2286" i="3" s="1"/>
  <c r="H2285" i="3"/>
  <c r="I2285" i="3" l="1"/>
  <c r="J2285" i="3"/>
  <c r="K2285" i="3" s="1"/>
  <c r="L2285" i="3" s="1"/>
  <c r="N2285" i="3" s="1"/>
  <c r="H2286" i="3"/>
  <c r="F2286" i="3"/>
  <c r="C2287" i="3" s="1"/>
  <c r="E2286" i="3"/>
  <c r="G2286" i="3" s="1"/>
  <c r="D2287" i="3" s="1"/>
  <c r="M2287" i="3" s="1"/>
  <c r="E2287" i="3" l="1"/>
  <c r="G2287" i="3" s="1"/>
  <c r="D2288" i="3" s="1"/>
  <c r="M2288" i="3" s="1"/>
  <c r="H2287" i="3"/>
  <c r="F2287" i="3"/>
  <c r="C2288" i="3" s="1"/>
  <c r="I2286" i="3"/>
  <c r="J2286" i="3"/>
  <c r="K2286" i="3" s="1"/>
  <c r="L2286" i="3" s="1"/>
  <c r="N2286" i="3" s="1"/>
  <c r="J2287" i="3" l="1"/>
  <c r="K2287" i="3" s="1"/>
  <c r="L2287" i="3" s="1"/>
  <c r="N2287" i="3" s="1"/>
  <c r="I2287" i="3"/>
  <c r="E2288" i="3"/>
  <c r="G2288" i="3" s="1"/>
  <c r="D2289" i="3" s="1"/>
  <c r="M2289" i="3" s="1"/>
  <c r="H2288" i="3"/>
  <c r="F2288" i="3"/>
  <c r="C2289" i="3" s="1"/>
  <c r="H2289" i="3" l="1"/>
  <c r="F2289" i="3"/>
  <c r="C2290" i="3" s="1"/>
  <c r="E2289" i="3"/>
  <c r="G2289" i="3" s="1"/>
  <c r="D2290" i="3" s="1"/>
  <c r="M2290" i="3" s="1"/>
  <c r="J2288" i="3"/>
  <c r="K2288" i="3" s="1"/>
  <c r="L2288" i="3" s="1"/>
  <c r="N2288" i="3" s="1"/>
  <c r="I2288" i="3"/>
  <c r="F2290" i="3" l="1"/>
  <c r="C2291" i="3" s="1"/>
  <c r="H2290" i="3"/>
  <c r="E2290" i="3"/>
  <c r="G2290" i="3" s="1"/>
  <c r="D2291" i="3" s="1"/>
  <c r="M2291" i="3" s="1"/>
  <c r="J2289" i="3"/>
  <c r="K2289" i="3" s="1"/>
  <c r="L2289" i="3" s="1"/>
  <c r="N2289" i="3" s="1"/>
  <c r="I2289" i="3"/>
  <c r="J2290" i="3" l="1"/>
  <c r="K2290" i="3" s="1"/>
  <c r="L2290" i="3" s="1"/>
  <c r="N2290" i="3" s="1"/>
  <c r="I2290" i="3"/>
  <c r="E2291" i="3"/>
  <c r="G2291" i="3" s="1"/>
  <c r="D2292" i="3" s="1"/>
  <c r="M2292" i="3" s="1"/>
  <c r="F2291" i="3"/>
  <c r="C2292" i="3" s="1"/>
  <c r="H2291" i="3"/>
  <c r="I2291" i="3" l="1"/>
  <c r="J2291" i="3"/>
  <c r="K2291" i="3" s="1"/>
  <c r="L2291" i="3" s="1"/>
  <c r="N2291" i="3" s="1"/>
  <c r="H2292" i="3"/>
  <c r="E2292" i="3"/>
  <c r="G2292" i="3" s="1"/>
  <c r="D2293" i="3" s="1"/>
  <c r="M2293" i="3" s="1"/>
  <c r="F2292" i="3"/>
  <c r="C2293" i="3" s="1"/>
  <c r="E2293" i="3" l="1"/>
  <c r="G2293" i="3" s="1"/>
  <c r="D2294" i="3" s="1"/>
  <c r="M2294" i="3" s="1"/>
  <c r="F2293" i="3"/>
  <c r="C2294" i="3" s="1"/>
  <c r="H2293" i="3"/>
  <c r="J2292" i="3"/>
  <c r="K2292" i="3" s="1"/>
  <c r="L2292" i="3" s="1"/>
  <c r="N2292" i="3" s="1"/>
  <c r="I2292" i="3"/>
  <c r="I2293" i="3" l="1"/>
  <c r="J2293" i="3"/>
  <c r="K2293" i="3" s="1"/>
  <c r="L2293" i="3" s="1"/>
  <c r="N2293" i="3" s="1"/>
  <c r="F2294" i="3"/>
  <c r="C2295" i="3" s="1"/>
  <c r="E2294" i="3"/>
  <c r="G2294" i="3" s="1"/>
  <c r="D2295" i="3" s="1"/>
  <c r="H2294" i="3"/>
  <c r="I2294" i="3" l="1"/>
  <c r="J2294" i="3"/>
  <c r="K2294" i="3" s="1"/>
  <c r="L2294" i="3" s="1"/>
  <c r="N2294" i="3" s="1"/>
  <c r="M2295" i="3"/>
  <c r="E2295" i="3"/>
  <c r="G2295" i="3" s="1"/>
  <c r="D2296" i="3" s="1"/>
  <c r="F2295" i="3"/>
  <c r="C2296" i="3" s="1"/>
  <c r="H2295" i="3"/>
  <c r="M2296" i="3" l="1"/>
  <c r="J2295" i="3"/>
  <c r="K2295" i="3" s="1"/>
  <c r="L2295" i="3" s="1"/>
  <c r="N2295" i="3" s="1"/>
  <c r="I2295" i="3"/>
  <c r="E2296" i="3"/>
  <c r="G2296" i="3" s="1"/>
  <c r="D2297" i="3" s="1"/>
  <c r="M2297" i="3" s="1"/>
  <c r="H2296" i="3"/>
  <c r="F2296" i="3"/>
  <c r="C2297" i="3" s="1"/>
  <c r="F2297" i="3" l="1"/>
  <c r="C2298" i="3" s="1"/>
  <c r="H2297" i="3"/>
  <c r="E2297" i="3"/>
  <c r="G2297" i="3" s="1"/>
  <c r="D2298" i="3" s="1"/>
  <c r="M2298" i="3" s="1"/>
  <c r="I2296" i="3"/>
  <c r="J2296" i="3"/>
  <c r="K2296" i="3" s="1"/>
  <c r="L2296" i="3" s="1"/>
  <c r="N2296" i="3" s="1"/>
  <c r="J2297" i="3" l="1"/>
  <c r="K2297" i="3" s="1"/>
  <c r="L2297" i="3" s="1"/>
  <c r="N2297" i="3" s="1"/>
  <c r="I2297" i="3"/>
  <c r="E2298" i="3"/>
  <c r="G2298" i="3" s="1"/>
  <c r="D2299" i="3" s="1"/>
  <c r="M2299" i="3" s="1"/>
  <c r="F2298" i="3"/>
  <c r="C2299" i="3" s="1"/>
  <c r="H2298" i="3"/>
  <c r="J2298" i="3" l="1"/>
  <c r="K2298" i="3" s="1"/>
  <c r="L2298" i="3" s="1"/>
  <c r="N2298" i="3" s="1"/>
  <c r="I2298" i="3"/>
  <c r="E2299" i="3"/>
  <c r="G2299" i="3" s="1"/>
  <c r="H2299" i="3"/>
  <c r="F2299" i="3"/>
  <c r="J2299" i="3" l="1"/>
  <c r="K2299" i="3" s="1"/>
  <c r="L2299" i="3" s="1"/>
  <c r="N2299" i="3" s="1"/>
  <c r="Q37" i="3" s="1"/>
  <c r="I2299" i="3"/>
</calcChain>
</file>

<file path=xl/sharedStrings.xml><?xml version="1.0" encoding="utf-8"?>
<sst xmlns="http://schemas.openxmlformats.org/spreadsheetml/2006/main" count="2842" uniqueCount="2332">
  <si>
    <t>a0</t>
  </si>
  <si>
    <t>g</t>
  </si>
  <si>
    <t>l</t>
  </si>
  <si>
    <t>dt</t>
  </si>
  <si>
    <t>m</t>
  </si>
  <si>
    <t>a</t>
  </si>
  <si>
    <t>w</t>
  </si>
  <si>
    <t>e</t>
  </si>
  <si>
    <t>k1a</t>
  </si>
  <si>
    <t>k1w</t>
  </si>
  <si>
    <t>a(t+dt/2,k1a)</t>
  </si>
  <si>
    <t>w(t+dt/2,k1w)</t>
  </si>
  <si>
    <t>a(t+dt/2,k2a)</t>
  </si>
  <si>
    <t>w(t+dt/2,k2w)</t>
  </si>
  <si>
    <t>a(t+dt,k3a)</t>
  </si>
  <si>
    <t>w(t+dt,k3w)</t>
  </si>
  <si>
    <t>Da</t>
  </si>
  <si>
    <t>k2a</t>
  </si>
  <si>
    <t>k2w</t>
  </si>
  <si>
    <t>k3a</t>
  </si>
  <si>
    <t>k3w</t>
  </si>
  <si>
    <t>k4a</t>
  </si>
  <si>
    <t>k4w</t>
  </si>
  <si>
    <t>t0</t>
  </si>
  <si>
    <t>t1</t>
  </si>
  <si>
    <t>w0</t>
  </si>
  <si>
    <t>Dw</t>
  </si>
  <si>
    <t>beta</t>
  </si>
  <si>
    <t>x</t>
  </si>
  <si>
    <t>y</t>
  </si>
  <si>
    <t>h</t>
  </si>
  <si>
    <t>t</t>
  </si>
  <si>
    <t>Ep</t>
  </si>
  <si>
    <t>Ek</t>
  </si>
  <si>
    <t>Ec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</si>
  <si>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</si>
  <si>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</si>
  <si>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</si>
  <si>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</si>
  <si>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</si>
  <si>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</si>
  <si>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</si>
  <si>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</si>
  <si>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</si>
  <si>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</si>
  <si>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</si>
  <si>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</si>
  <si>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</si>
  <si>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</si>
  <si>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</si>
  <si>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</si>
  <si>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</si>
  <si>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</si>
  <si>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</si>
  <si>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</si>
  <si>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</si>
  <si>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</si>
  <si>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</si>
  <si>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</si>
  <si>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</si>
  <si>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</si>
  <si>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</si>
  <si>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</si>
  <si>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</si>
  <si>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</si>
  <si>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</si>
  <si>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</si>
  <si>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</si>
  <si>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</si>
  <si>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</si>
  <si>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</si>
  <si>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</si>
  <si>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</si>
  <si>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</si>
  <si>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</si>
  <si>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</si>
  <si>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</si>
  <si>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</si>
  <si>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</si>
  <si>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</si>
  <si>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</si>
  <si>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</si>
  <si>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</si>
  <si>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</si>
  <si>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</si>
  <si>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</si>
  <si>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</si>
  <si>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</si>
  <si>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</si>
  <si>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</si>
  <si>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</si>
  <si>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</si>
  <si>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</si>
  <si>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</si>
  <si>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</si>
  <si>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</si>
  <si>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</si>
  <si>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</si>
  <si>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</si>
  <si>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</si>
  <si>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</si>
  <si>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</si>
  <si>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</si>
  <si>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</si>
  <si>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</si>
  <si>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</si>
  <si>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</si>
  <si>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</si>
  <si>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</si>
  <si>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</si>
  <si>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</si>
  <si>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</si>
  <si>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</si>
  <si>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</si>
  <si>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</si>
  <si>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</si>
  <si>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</si>
  <si>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</si>
  <si>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</si>
  <si>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</si>
  <si>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</si>
  <si>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</si>
  <si>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</si>
  <si>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</si>
  <si>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</si>
  <si>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</si>
  <si>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</si>
  <si>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</si>
  <si>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</si>
  <si>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</si>
  <si>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</si>
  <si>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</si>
  <si>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</si>
  <si>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</si>
  <si>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</si>
  <si>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</si>
  <si>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</si>
  <si>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</si>
  <si>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</si>
  <si>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</si>
  <si>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</si>
  <si>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</si>
  <si>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</si>
  <si>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</si>
  <si>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</si>
  <si>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</si>
  <si>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</si>
  <si>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</si>
  <si>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</si>
  <si>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</si>
  <si>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</si>
  <si>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</si>
  <si>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</si>
  <si>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</si>
  <si>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</si>
  <si>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</si>
  <si>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</si>
  <si>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</si>
  <si>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</si>
  <si>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</si>
  <si>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</si>
  <si>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</si>
  <si>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</si>
  <si>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</si>
  <si>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</si>
  <si>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</si>
  <si>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</si>
  <si>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</si>
  <si>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</si>
  <si>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</si>
  <si>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</si>
  <si>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</si>
  <si>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</si>
  <si>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</si>
  <si>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</si>
  <si>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</si>
  <si>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</si>
  <si>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</si>
  <si>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</si>
  <si>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</si>
  <si>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</si>
  <si>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</si>
  <si>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</si>
  <si>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</si>
  <si>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</si>
  <si>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</si>
  <si>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</si>
  <si>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</si>
  <si>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</si>
  <si>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</si>
  <si>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</si>
  <si>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</si>
  <si>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</si>
  <si>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</si>
  <si>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</si>
  <si>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</si>
  <si>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</si>
  <si>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</si>
  <si>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</si>
  <si>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</si>
  <si>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</si>
  <si>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</si>
  <si>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</si>
  <si>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</si>
  <si>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</si>
  <si>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</si>
  <si>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</si>
  <si>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</si>
  <si>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</si>
  <si>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</si>
  <si>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</si>
  <si>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</si>
  <si>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</si>
  <si>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</si>
  <si>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</si>
  <si>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</si>
  <si>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</si>
  <si>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</si>
  <si>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</si>
  <si>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</si>
  <si>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</si>
  <si>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</si>
  <si>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</si>
  <si>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</si>
  <si>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</si>
  <si>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</si>
  <si>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</si>
  <si>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</si>
  <si>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</si>
  <si>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</si>
  <si>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</si>
  <si>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</si>
  <si>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</si>
  <si>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</si>
  <si>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</si>
  <si>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</si>
  <si>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</si>
  <si>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</si>
  <si>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</si>
  <si>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</si>
  <si>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</si>
  <si>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</si>
  <si>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</si>
  <si>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</si>
  <si>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</si>
  <si>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</si>
  <si>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</si>
  <si>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</si>
  <si>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</si>
  <si>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</si>
  <si>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</si>
  <si>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</si>
  <si>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</si>
  <si>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</si>
  <si>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</si>
  <si>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</si>
  <si>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</si>
  <si>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</si>
  <si>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</si>
  <si>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</si>
  <si>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</si>
  <si>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</si>
  <si>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</si>
  <si>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alpha_0</t>
  </si>
  <si>
    <t>w(t+dt/2)</t>
  </si>
  <si>
    <t>a(t+dt)</t>
  </si>
  <si>
    <t>w(t+dt)</t>
  </si>
  <si>
    <t>e(t+dt/2)</t>
  </si>
  <si>
    <t>a(t+dt/2)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</si>
  <si>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</si>
  <si>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</si>
  <si>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</si>
  <si>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</si>
  <si>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</si>
  <si>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</si>
  <si>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</si>
  <si>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</si>
  <si>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</si>
  <si>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</si>
  <si>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</si>
  <si>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</si>
  <si>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</si>
  <si>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</si>
  <si>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</si>
  <si>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</si>
  <si>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</si>
  <si>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</si>
  <si>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</si>
  <si>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</si>
  <si>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</si>
  <si>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</si>
  <si>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</si>
  <si>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</si>
  <si>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</si>
  <si>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</si>
  <si>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</si>
  <si>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</si>
  <si>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</si>
  <si>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</si>
  <si>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</si>
  <si>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</si>
  <si>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</si>
  <si>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</si>
  <si>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</si>
  <si>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</si>
  <si>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</si>
  <si>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</si>
  <si>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</si>
  <si>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</si>
  <si>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</si>
  <si>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</si>
  <si>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</si>
  <si>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</si>
  <si>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</si>
  <si>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</si>
  <si>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</si>
  <si>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</si>
  <si>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</si>
  <si>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</si>
  <si>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</si>
  <si>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</si>
  <si>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</si>
  <si>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</si>
  <si>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</si>
  <si>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</si>
  <si>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</si>
  <si>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</si>
  <si>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</si>
  <si>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</si>
  <si>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</si>
  <si>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</si>
  <si>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</si>
  <si>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</si>
  <si>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</si>
  <si>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</si>
  <si>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</si>
  <si>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</si>
  <si>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</si>
  <si>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</si>
  <si>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</si>
  <si>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</si>
  <si>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</si>
  <si>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</si>
  <si>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</si>
  <si>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</si>
  <si>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</si>
  <si>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</si>
  <si>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</si>
  <si>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</si>
  <si>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</si>
  <si>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</si>
  <si>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</si>
  <si>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</si>
  <si>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</si>
  <si>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</si>
  <si>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</si>
  <si>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</si>
  <si>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</si>
  <si>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</si>
  <si>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</si>
  <si>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</si>
  <si>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</si>
  <si>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</si>
  <si>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</si>
  <si>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</si>
  <si>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</si>
  <si>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</si>
  <si>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</si>
  <si>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</si>
  <si>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</si>
  <si>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</si>
  <si>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</si>
  <si>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</si>
  <si>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</si>
  <si>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</si>
  <si>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</si>
  <si>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</si>
  <si>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</si>
  <si>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</si>
  <si>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</si>
  <si>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</si>
  <si>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</si>
  <si>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</si>
  <si>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</si>
  <si>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</si>
  <si>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</si>
  <si>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</si>
  <si>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</si>
  <si>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</si>
  <si>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</si>
  <si>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</si>
  <si>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</si>
  <si>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</si>
  <si>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</si>
  <si>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</si>
  <si>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</si>
  <si>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</si>
  <si>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</si>
  <si>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</si>
  <si>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</si>
  <si>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</si>
  <si>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</si>
  <si>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</si>
  <si>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</si>
  <si>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</si>
  <si>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</si>
  <si>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</si>
  <si>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</si>
  <si>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</si>
  <si>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</si>
  <si>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</si>
  <si>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</si>
  <si>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</si>
  <si>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</si>
  <si>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</si>
  <si>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</si>
  <si>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</si>
  <si>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</si>
  <si>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</si>
  <si>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</si>
  <si>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</si>
  <si>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</si>
  <si>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</si>
  <si>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</si>
  <si>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</si>
  <si>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</si>
  <si>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</si>
  <si>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</si>
  <si>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</si>
  <si>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</si>
  <si>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</si>
  <si>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</si>
  <si>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</si>
  <si>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</si>
  <si>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</si>
  <si>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</si>
  <si>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</si>
  <si>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</si>
  <si>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</si>
  <si>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</si>
  <si>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</si>
  <si>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</si>
  <si>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</si>
  <si>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</si>
  <si>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</si>
  <si>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</si>
  <si>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</si>
  <si>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</si>
  <si>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</si>
  <si>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</si>
  <si>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</si>
  <si>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</si>
  <si>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</si>
  <si>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</si>
  <si>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</si>
  <si>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</si>
  <si>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</si>
  <si>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</si>
  <si>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</si>
  <si>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</si>
  <si>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</si>
  <si>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</si>
  <si>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</si>
  <si>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</si>
  <si>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</si>
  <si>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</si>
  <si>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</si>
  <si>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</si>
  <si>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</si>
  <si>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</si>
  <si>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</si>
  <si>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</si>
  <si>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</si>
  <si>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</si>
  <si>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</si>
  <si>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</si>
  <si>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</si>
  <si>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</si>
  <si>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</si>
  <si>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</si>
  <si>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</si>
  <si>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</si>
  <si>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</si>
  <si>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</si>
  <si>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</si>
  <si>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</si>
  <si>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</si>
  <si>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</si>
  <si>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</si>
  <si>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</si>
  <si>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</si>
  <si>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</si>
  <si>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</si>
  <si>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</si>
  <si>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</si>
  <si>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</si>
  <si>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</si>
  <si>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</si>
  <si>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</si>
  <si>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</si>
  <si>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</si>
  <si>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</si>
  <si>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</si>
  <si>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</si>
  <si>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</si>
  <si>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</si>
  <si>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</si>
  <si>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</si>
  <si>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</si>
  <si>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</si>
  <si>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</si>
  <si>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</si>
  <si>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</si>
  <si>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</si>
  <si>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</si>
  <si>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</si>
  <si>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</si>
  <si>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</si>
  <si>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</si>
  <si>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</si>
  <si>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</si>
  <si>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</si>
  <si>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</si>
  <si>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</si>
  <si>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</si>
  <si>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</si>
  <si>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</si>
  <si>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</si>
  <si>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</si>
  <si>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</si>
  <si>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</si>
  <si>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</si>
  <si>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</si>
  <si>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</si>
  <si>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</si>
  <si>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</si>
  <si>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</si>
  <si>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</si>
  <si>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</si>
  <si>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</si>
  <si>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</si>
  <si>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</si>
  <si>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</si>
  <si>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</si>
  <si>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</si>
  <si>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</si>
  <si>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</si>
  <si>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</si>
  <si>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</si>
  <si>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</si>
  <si>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</si>
  <si>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</si>
  <si>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</si>
  <si>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</si>
  <si>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</si>
  <si>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</si>
  <si>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</si>
  <si>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</si>
  <si>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</si>
  <si>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</si>
  <si>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</si>
  <si>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</si>
  <si>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</si>
  <si>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</si>
  <si>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</si>
  <si>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</si>
  <si>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</si>
  <si>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</si>
  <si>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</si>
  <si>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</si>
  <si>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</si>
  <si>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</si>
  <si>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</si>
  <si>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</si>
  <si>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</si>
  <si>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</si>
  <si>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</si>
  <si>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</si>
  <si>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</si>
  <si>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</si>
  <si>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</si>
  <si>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</si>
  <si>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</si>
  <si>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</si>
  <si>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</si>
  <si>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</si>
  <si>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</si>
  <si>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</si>
  <si>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</si>
  <si>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</si>
  <si>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</si>
  <si>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</si>
  <si>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</si>
  <si>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</si>
  <si>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</si>
  <si>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</si>
  <si>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</si>
  <si>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</si>
  <si>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</si>
  <si>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</si>
  <si>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</si>
  <si>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</si>
  <si>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</si>
  <si>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</si>
  <si>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</si>
  <si>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</si>
  <si>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</si>
  <si>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</si>
  <si>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</si>
  <si>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</si>
  <si>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</si>
  <si>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</si>
  <si>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</si>
  <si>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</si>
  <si>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</si>
  <si>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</si>
  <si>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</si>
  <si>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</si>
  <si>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</si>
  <si>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</si>
  <si>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</si>
  <si>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</si>
  <si>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</si>
  <si>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</si>
  <si>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</si>
  <si>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</si>
  <si>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</si>
  <si>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</si>
  <si>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</si>
  <si>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</si>
  <si>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</si>
  <si>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</si>
  <si>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</si>
  <si>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</si>
  <si>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</si>
  <si>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</si>
  <si>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</si>
  <si>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</si>
  <si>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</si>
  <si>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</si>
  <si>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</si>
  <si>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</si>
  <si>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</si>
  <si>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</si>
  <si>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</si>
  <si>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</si>
  <si>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</si>
  <si>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</si>
  <si>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</si>
  <si>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</si>
  <si>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</si>
  <si>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</si>
  <si>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</si>
  <si>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</si>
  <si>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</si>
  <si>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</si>
  <si>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</si>
  <si>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</si>
  <si>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</si>
  <si>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</si>
  <si>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</si>
  <si>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</si>
  <si>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</si>
  <si>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</si>
  <si>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</si>
  <si>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</si>
  <si>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</si>
  <si>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</si>
  <si>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</si>
  <si>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</si>
  <si>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</si>
  <si>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</si>
  <si>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</si>
  <si>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</si>
  <si>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</si>
  <si>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</si>
  <si>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</si>
  <si>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</si>
  <si>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</si>
  <si>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</si>
  <si>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</si>
  <si>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</si>
  <si>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</si>
  <si>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</si>
  <si>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</si>
  <si>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</si>
  <si>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</si>
  <si>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</si>
  <si>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</si>
  <si>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</si>
  <si>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</si>
  <si>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</si>
  <si>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</si>
  <si>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</si>
  <si>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</si>
  <si>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</si>
  <si>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</si>
  <si>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</si>
  <si>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</si>
  <si>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</si>
  <si>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</si>
  <si>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</si>
  <si>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</si>
  <si>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</si>
  <si>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</si>
  <si>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</si>
  <si>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</si>
  <si>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</si>
  <si>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</si>
  <si>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</si>
  <si>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</si>
  <si>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</si>
  <si>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</si>
  <si>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</si>
  <si>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</si>
  <si>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</si>
  <si>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</si>
  <si>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</si>
  <si>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</si>
  <si>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</si>
  <si>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</si>
  <si>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</si>
  <si>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</si>
  <si>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</si>
  <si>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</si>
  <si>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</si>
  <si>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</si>
  <si>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</si>
  <si>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</si>
  <si>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</si>
  <si>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</si>
  <si>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</si>
  <si>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</si>
  <si>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</si>
  <si>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</si>
  <si>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</si>
  <si>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</si>
  <si>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</si>
  <si>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</si>
  <si>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</si>
  <si>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</si>
  <si>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</si>
  <si>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</si>
  <si>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</si>
  <si>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</si>
  <si>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</si>
  <si>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</si>
  <si>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</si>
  <si>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</si>
  <si>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</si>
  <si>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</si>
  <si>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</si>
  <si>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</si>
  <si>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</si>
  <si>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</si>
  <si>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</si>
  <si>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</si>
  <si>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</si>
  <si>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</si>
  <si>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</si>
  <si>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</si>
  <si>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</si>
  <si>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</si>
  <si>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</si>
  <si>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</si>
  <si>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</si>
  <si>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</si>
  <si>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</si>
  <si>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</si>
  <si>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</si>
  <si>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</si>
  <si>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</si>
  <si>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</si>
  <si>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</si>
  <si>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</si>
  <si>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</si>
  <si>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</si>
  <si>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</si>
  <si>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</si>
  <si>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</si>
  <si>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</si>
  <si>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</si>
  <si>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</si>
  <si>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</si>
  <si>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</si>
  <si>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</si>
  <si>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</si>
  <si>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</si>
  <si>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</si>
  <si>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</si>
  <si>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</si>
  <si>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</si>
  <si>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</si>
  <si>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</si>
  <si>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</si>
  <si>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</si>
  <si>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</si>
  <si>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</si>
  <si>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</si>
  <si>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</si>
  <si>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</si>
  <si>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</si>
  <si>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</si>
  <si>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</si>
  <si>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</si>
  <si>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</si>
  <si>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</si>
  <si>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</si>
  <si>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</si>
  <si>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</si>
  <si>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</si>
  <si>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</si>
  <si>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</si>
  <si>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</si>
  <si>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</si>
  <si>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</si>
  <si>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</si>
  <si>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</si>
  <si>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</si>
  <si>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</si>
  <si>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</si>
  <si>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</si>
  <si>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</si>
  <si>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</si>
  <si>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</si>
  <si>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</si>
  <si>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</si>
  <si>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</si>
  <si>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</si>
  <si>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</si>
  <si>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</si>
  <si>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</si>
  <si>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</si>
  <si>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</si>
  <si>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</si>
  <si>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</si>
  <si>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</si>
  <si>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</si>
  <si>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</si>
  <si>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</si>
  <si>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</si>
  <si>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</si>
  <si>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</si>
  <si>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</si>
  <si>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</si>
  <si>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</si>
  <si>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</si>
  <si>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</si>
  <si>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</si>
  <si>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</si>
  <si>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</si>
  <si>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</si>
  <si>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</si>
  <si>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</si>
  <si>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</si>
  <si>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</si>
  <si>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</si>
  <si>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</si>
  <si>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</si>
  <si>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</si>
  <si>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</si>
  <si>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</si>
  <si>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</si>
  <si>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</si>
  <si>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</si>
  <si>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</si>
  <si>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</si>
  <si>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</si>
  <si>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</si>
  <si>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</si>
  <si>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</si>
  <si>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</si>
  <si>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</si>
  <si>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</si>
  <si>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</si>
  <si>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</si>
  <si>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</si>
  <si>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</si>
  <si>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</si>
  <si>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</si>
  <si>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</si>
  <si>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</si>
  <si>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</si>
  <si>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</si>
  <si>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</si>
  <si>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</si>
  <si>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</si>
  <si>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</si>
  <si>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</si>
  <si>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</si>
  <si>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</si>
  <si>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</si>
  <si>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</si>
  <si>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</si>
  <si>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</si>
  <si>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</si>
  <si>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</si>
  <si>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</si>
  <si>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</si>
  <si>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</si>
  <si>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</si>
  <si>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</si>
  <si>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</si>
  <si>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</si>
  <si>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</si>
  <si>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</si>
  <si>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</si>
  <si>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</si>
  <si>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</si>
  <si>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</si>
  <si>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</si>
  <si>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</si>
  <si>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</si>
  <si>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</si>
  <si>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</si>
  <si>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</si>
  <si>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</si>
  <si>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</si>
  <si>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</si>
  <si>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</si>
  <si>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</si>
  <si>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</si>
  <si>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</si>
  <si>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</si>
  <si>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</si>
  <si>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</si>
  <si>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</si>
  <si>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</si>
  <si>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</si>
  <si>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</si>
  <si>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</si>
  <si>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</si>
  <si>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</si>
  <si>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</si>
  <si>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</si>
  <si>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</si>
  <si>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</si>
  <si>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</si>
  <si>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</si>
  <si>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</si>
  <si>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</si>
  <si>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</si>
  <si>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</si>
  <si>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</si>
  <si>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</si>
  <si>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</si>
  <si>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</si>
  <si>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</si>
  <si>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</si>
  <si>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</si>
  <si>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</si>
  <si>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</si>
  <si>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</si>
  <si>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</si>
  <si>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</si>
  <si>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</si>
  <si>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</si>
  <si>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</si>
  <si>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</si>
  <si>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</si>
  <si>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</si>
  <si>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</si>
  <si>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</si>
  <si>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</si>
  <si>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</si>
  <si>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</si>
  <si>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</si>
  <si>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</si>
  <si>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</si>
  <si>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</si>
  <si>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</si>
  <si>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</si>
  <si>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</si>
  <si>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</si>
  <si>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</si>
  <si>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</si>
  <si>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</si>
  <si>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</si>
  <si>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</si>
  <si>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</si>
  <si>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</si>
  <si>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</si>
  <si>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</si>
  <si>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</si>
  <si>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</si>
  <si>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</si>
  <si>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</si>
  <si>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</si>
  <si>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</si>
  <si>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</si>
  <si>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</si>
  <si>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</si>
  <si>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</si>
  <si>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</si>
  <si>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</si>
  <si>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</si>
  <si>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</si>
  <si>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</si>
  <si>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</si>
  <si>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</si>
  <si>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</si>
  <si>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</si>
  <si>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</si>
  <si>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</si>
  <si>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</si>
  <si>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</si>
  <si>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</si>
  <si>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</si>
  <si>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</si>
  <si>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</si>
  <si>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</si>
  <si>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</si>
  <si>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</si>
  <si>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</si>
  <si>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</si>
  <si>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</si>
  <si>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</si>
  <si>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</si>
  <si>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</si>
  <si>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</si>
  <si>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</si>
  <si>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</si>
  <si>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</si>
  <si>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</si>
  <si>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</si>
  <si>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</si>
  <si>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</si>
  <si>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</si>
  <si>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</si>
  <si>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</si>
  <si>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</si>
  <si>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</si>
  <si>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</si>
  <si>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</si>
  <si>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</si>
  <si>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</si>
  <si>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</si>
  <si>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</si>
  <si>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</si>
  <si>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</si>
  <si>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</si>
  <si>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</si>
  <si>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</si>
  <si>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</si>
  <si>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</si>
  <si>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</si>
  <si>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</si>
  <si>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</si>
  <si>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</si>
  <si>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</si>
  <si>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</si>
  <si>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</si>
  <si>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</si>
  <si>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</si>
  <si>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</si>
  <si>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</si>
  <si>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</si>
  <si>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</si>
  <si>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</si>
  <si>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</si>
  <si>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</si>
  <si>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</si>
  <si>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</si>
  <si>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</si>
  <si>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</si>
  <si>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</si>
  <si>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</si>
  <si>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</si>
  <si>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</si>
  <si>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</si>
  <si>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</si>
  <si>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</si>
  <si>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</si>
  <si>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</si>
  <si>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</si>
  <si>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</si>
  <si>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</si>
  <si>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</si>
  <si>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</si>
  <si>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</si>
  <si>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</si>
  <si>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</si>
  <si>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</si>
  <si>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</si>
  <si>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</si>
  <si>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</si>
  <si>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</si>
  <si>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</si>
  <si>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</si>
  <si>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</si>
  <si>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</si>
  <si>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</si>
  <si>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</si>
  <si>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</si>
  <si>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</si>
  <si>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</si>
  <si>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</si>
  <si>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</si>
  <si>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</si>
  <si>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</si>
  <si>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</si>
  <si>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</si>
  <si>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</si>
  <si>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</si>
  <si>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</si>
  <si>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</si>
  <si>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</si>
  <si>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</si>
  <si>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</si>
  <si>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</si>
  <si>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</si>
  <si>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</si>
  <si>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</si>
  <si>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</si>
  <si>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</si>
  <si>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</si>
  <si>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</si>
  <si>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</si>
  <si>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</si>
  <si>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</si>
  <si>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</si>
  <si>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</si>
  <si>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</si>
  <si>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</si>
  <si>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</si>
  <si>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</si>
  <si>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</si>
  <si>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</si>
  <si>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</si>
  <si>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</si>
  <si>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</si>
  <si>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</si>
  <si>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</si>
  <si>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</si>
  <si>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</si>
  <si>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</si>
  <si>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</si>
  <si>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</si>
  <si>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</si>
  <si>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</si>
  <si>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</si>
  <si>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</si>
  <si>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</si>
  <si>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</si>
  <si>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</si>
  <si>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</si>
  <si>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</si>
  <si>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</si>
  <si>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</si>
  <si>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</si>
  <si>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</si>
  <si>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</si>
  <si>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</si>
  <si>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</si>
  <si>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</si>
  <si>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</si>
  <si>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</si>
  <si>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</si>
  <si>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</si>
  <si>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</si>
  <si>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</si>
  <si>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</si>
  <si>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</si>
  <si>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</si>
  <si>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</si>
  <si>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</si>
  <si>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</si>
  <si>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</si>
  <si>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</si>
  <si>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</si>
  <si>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</si>
  <si>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</si>
  <si>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</si>
  <si>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</si>
  <si>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</si>
  <si>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</si>
  <si>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</si>
  <si>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</si>
  <si>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</si>
  <si>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</si>
  <si>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</si>
  <si>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</si>
  <si>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</si>
  <si>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</si>
  <si>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</si>
  <si>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</si>
  <si>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</si>
  <si>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</si>
  <si>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</si>
  <si>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</si>
  <si>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</si>
  <si>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</si>
  <si>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</si>
  <si>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</si>
  <si>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</si>
  <si>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</si>
  <si>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</si>
  <si>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</si>
  <si>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</si>
  <si>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</si>
  <si>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</si>
  <si>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</si>
  <si>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</si>
  <si>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</si>
  <si>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</si>
  <si>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</si>
  <si>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</si>
  <si>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</si>
  <si>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</si>
  <si>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</si>
  <si>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</si>
  <si>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</si>
  <si>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</si>
  <si>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</si>
  <si>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</si>
  <si>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</si>
  <si>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</si>
  <si>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</si>
  <si>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</si>
  <si>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</si>
  <si>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</si>
  <si>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</si>
  <si>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</si>
  <si>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</si>
  <si>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</si>
  <si>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</si>
  <si>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</si>
  <si>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</si>
  <si>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</si>
  <si>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</si>
  <si>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</si>
  <si>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</si>
  <si>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</si>
  <si>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</si>
  <si>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</si>
  <si>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</si>
  <si>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</si>
  <si>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</si>
  <si>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</si>
  <si>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</si>
  <si>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</si>
  <si>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</si>
  <si>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</si>
  <si>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</si>
  <si>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</si>
  <si>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</si>
  <si>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</si>
  <si>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</si>
  <si>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</si>
  <si>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</si>
  <si>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</si>
  <si>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</si>
  <si>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</si>
  <si>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</si>
  <si>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</si>
  <si>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</si>
  <si>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</si>
  <si>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</si>
  <si>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</si>
  <si>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</si>
  <si>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</si>
  <si>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</si>
  <si>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</si>
  <si>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</si>
  <si>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</si>
  <si>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</si>
  <si>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</si>
  <si>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</si>
  <si>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</si>
  <si>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</si>
  <si>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</si>
  <si>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</si>
  <si>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</si>
  <si>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</si>
  <si>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</si>
  <si>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</si>
  <si>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</si>
  <si>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</si>
  <si>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</si>
  <si>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</si>
  <si>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</si>
  <si>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</si>
  <si>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</si>
  <si>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</si>
  <si>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</si>
  <si>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</si>
  <si>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</si>
  <si>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</si>
  <si>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</si>
  <si>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</si>
  <si>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</si>
  <si>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</si>
  <si>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</si>
  <si>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</si>
  <si>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</si>
  <si>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</si>
  <si>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</si>
  <si>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</si>
  <si>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</si>
  <si>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</si>
  <si>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</si>
  <si>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</si>
  <si>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</si>
  <si>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</si>
  <si>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</si>
  <si>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</si>
  <si>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</si>
  <si>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</si>
  <si>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</si>
  <si>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</si>
  <si>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</si>
  <si>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</si>
  <si>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</si>
  <si>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</si>
  <si>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</si>
  <si>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</si>
  <si>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</si>
  <si>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</si>
  <si>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</si>
  <si>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</si>
  <si>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</si>
  <si>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</si>
  <si>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</si>
  <si>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</si>
  <si>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</si>
  <si>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</si>
  <si>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</si>
  <si>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</si>
  <si>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</si>
  <si>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</si>
  <si>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</si>
  <si>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</si>
  <si>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</si>
  <si>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</si>
  <si>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</si>
  <si>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</si>
  <si>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</si>
  <si>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</si>
  <si>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</si>
  <si>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</si>
  <si>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</si>
  <si>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</si>
  <si>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</si>
  <si>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</si>
  <si>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</si>
  <si>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</si>
  <si>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</si>
  <si>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</si>
  <si>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</si>
  <si>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</si>
  <si>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</si>
  <si>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</si>
  <si>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</si>
  <si>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</si>
  <si>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</si>
  <si>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</si>
  <si>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</si>
  <si>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</si>
  <si>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</si>
  <si>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</si>
  <si>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</si>
  <si>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</si>
  <si>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</si>
  <si>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</si>
  <si>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</si>
  <si>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</si>
  <si>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</si>
  <si>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</si>
  <si>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</si>
  <si>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</si>
  <si>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</si>
  <si>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</si>
  <si>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</si>
  <si>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</si>
  <si>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</si>
  <si>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</si>
  <si>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</si>
  <si>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</si>
  <si>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</si>
  <si>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</si>
  <si>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</si>
  <si>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</si>
  <si>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</si>
  <si>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</si>
  <si>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</si>
  <si>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</si>
  <si>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</si>
  <si>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</si>
  <si>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</si>
  <si>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</si>
  <si>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</si>
  <si>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</si>
  <si>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</si>
  <si>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</si>
  <si>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</si>
  <si>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</si>
  <si>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</si>
  <si>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</si>
  <si>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</si>
  <si>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</si>
  <si>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</si>
  <si>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</si>
  <si>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</si>
  <si>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</si>
  <si>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</si>
  <si>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</si>
  <si>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</si>
  <si>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</si>
  <si>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</si>
  <si>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</si>
  <si>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</si>
  <si>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</si>
  <si>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</si>
  <si>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</si>
  <si>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</si>
  <si>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</si>
  <si>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</si>
  <si>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</si>
  <si>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</si>
  <si>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</si>
  <si>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</si>
  <si>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</si>
  <si>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</si>
  <si>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</si>
  <si>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</si>
  <si>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</si>
  <si>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</si>
  <si>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</si>
  <si>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</si>
  <si>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</si>
  <si>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</si>
  <si>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</si>
  <si>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</si>
  <si>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</si>
  <si>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</si>
  <si>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</si>
  <si>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</si>
  <si>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</si>
  <si>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</si>
  <si>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</si>
  <si>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</si>
  <si>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</si>
  <si>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</si>
  <si>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</si>
  <si>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</si>
  <si>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</si>
  <si>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</si>
  <si>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</si>
  <si>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</si>
  <si>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</si>
  <si>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</si>
  <si>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</si>
  <si>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</si>
  <si>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</si>
  <si>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</si>
  <si>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</si>
  <si>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</si>
  <si>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</si>
  <si>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</si>
  <si>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</si>
  <si>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</si>
  <si>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</si>
  <si>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</si>
  <si>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</si>
  <si>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</si>
  <si>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</si>
  <si>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</si>
  <si>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</si>
  <si>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</si>
  <si>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</si>
  <si>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</si>
  <si>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</si>
  <si>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</si>
  <si>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</si>
  <si>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</si>
  <si>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</si>
  <si>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</si>
  <si>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</si>
  <si>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</si>
  <si>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</si>
  <si>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</si>
  <si>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</si>
  <si>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</si>
  <si>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</si>
  <si>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</si>
  <si>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</si>
  <si>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</si>
  <si>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</si>
  <si>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</si>
  <si>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</si>
  <si>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</si>
  <si>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</si>
  <si>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</si>
  <si>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</si>
  <si>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</si>
  <si>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</si>
  <si>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</si>
  <si>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</si>
  <si>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</si>
  <si>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</si>
  <si>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</si>
  <si>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</si>
  <si>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</si>
  <si>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</si>
  <si>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</si>
  <si>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</si>
  <si>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</si>
  <si>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</si>
  <si>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</si>
  <si>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</si>
  <si>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</si>
  <si>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</si>
  <si>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</si>
  <si>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</si>
  <si>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</si>
  <si>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</si>
  <si>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</si>
  <si>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</si>
  <si>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</si>
  <si>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</si>
  <si>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</si>
  <si>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</si>
  <si>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</si>
  <si>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</si>
  <si>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</si>
  <si>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</si>
  <si>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</si>
  <si>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</si>
  <si>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</si>
  <si>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</si>
  <si>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</si>
  <si>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</si>
  <si>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</si>
  <si>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</si>
  <si>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</si>
  <si>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</si>
  <si>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</si>
  <si>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</si>
  <si>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</si>
  <si>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</si>
  <si>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</si>
  <si>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</si>
  <si>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</si>
  <si>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</si>
  <si>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</si>
  <si>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</si>
  <si>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</si>
  <si>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</si>
  <si>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</si>
  <si>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</si>
  <si>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</si>
  <si>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</si>
  <si>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</si>
  <si>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</si>
  <si>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</si>
  <si>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</si>
  <si>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</si>
  <si>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</si>
  <si>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</si>
  <si>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</si>
  <si>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</si>
  <si>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</si>
  <si>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</si>
  <si>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</si>
  <si>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</si>
  <si>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</si>
  <si>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</si>
  <si>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</si>
  <si>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</si>
  <si>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</si>
  <si>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</si>
  <si>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</si>
  <si>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</si>
  <si>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</si>
  <si>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</si>
  <si>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</si>
  <si>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</si>
  <si>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</si>
  <si>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</si>
  <si>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</si>
  <si>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</si>
  <si>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</si>
  <si>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</si>
  <si>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</si>
  <si>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</si>
  <si>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</si>
  <si>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</si>
  <si>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</si>
  <si>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</si>
  <si>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</si>
  <si>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</si>
  <si>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</si>
  <si>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</si>
  <si>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</si>
  <si>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</si>
  <si>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</si>
  <si>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</si>
  <si>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</si>
  <si>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</si>
  <si>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</si>
  <si>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</si>
  <si>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</si>
  <si>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</si>
  <si>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</si>
  <si>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</si>
  <si>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</si>
  <si>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</si>
  <si>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</si>
  <si>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</si>
  <si>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</si>
  <si>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</si>
  <si>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</si>
  <si>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</si>
  <si>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</si>
  <si>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</si>
  <si>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</si>
  <si>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</si>
  <si>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</si>
  <si>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</si>
  <si>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</si>
  <si>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</si>
  <si>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</si>
  <si>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</si>
  <si>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</si>
  <si>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</si>
  <si>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</si>
  <si>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</si>
  <si>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</si>
  <si>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</si>
  <si>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</si>
  <si>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</si>
  <si>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</si>
  <si>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</si>
  <si>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</si>
  <si>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</si>
  <si>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</si>
  <si>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</si>
  <si>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</si>
  <si>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</si>
  <si>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</si>
  <si>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</si>
  <si>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</si>
  <si>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</si>
  <si>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</si>
  <si>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</si>
  <si>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</si>
  <si>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</si>
  <si>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</si>
  <si>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</si>
  <si>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</si>
  <si>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</si>
  <si>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</si>
  <si>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</si>
  <si>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</si>
  <si>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</si>
  <si>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</si>
  <si>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</si>
  <si>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</si>
  <si>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</si>
  <si>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</si>
  <si>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</si>
  <si>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</si>
  <si>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</si>
  <si>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</si>
  <si>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</si>
  <si>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</si>
  <si>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</si>
  <si>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</si>
  <si>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</si>
  <si>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</si>
  <si>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</si>
  <si>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</si>
  <si>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</si>
  <si>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</si>
  <si>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</si>
  <si>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</si>
  <si>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</si>
  <si>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</si>
  <si>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</si>
  <si>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</si>
  <si>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</si>
  <si>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</si>
  <si>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</si>
  <si>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</si>
  <si>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</si>
  <si>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</si>
  <si>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</si>
  <si>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</si>
  <si>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</si>
  <si>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</si>
  <si>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</si>
  <si>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</si>
  <si>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</si>
  <si>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</si>
  <si>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</si>
  <si>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</si>
  <si>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</si>
  <si>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</si>
  <si>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</si>
  <si>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</si>
  <si>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</si>
  <si>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</si>
  <si>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</si>
  <si>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</si>
  <si>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</si>
  <si>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</si>
  <si>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</si>
  <si>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</si>
  <si>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</si>
  <si>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</si>
  <si>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</si>
  <si>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</si>
  <si>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</si>
  <si>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</si>
  <si>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</si>
  <si>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</si>
  <si>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</si>
  <si>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</si>
  <si>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</si>
  <si>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</si>
  <si>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</si>
  <si>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</si>
  <si>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</si>
  <si>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</si>
  <si>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</si>
  <si>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</si>
  <si>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</si>
  <si>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</si>
  <si>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</si>
  <si>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</si>
  <si>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</si>
  <si>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</si>
  <si>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</si>
  <si>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</si>
  <si>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</si>
  <si>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</si>
  <si>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</si>
  <si>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</si>
  <si>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</si>
  <si>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</si>
  <si>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</si>
  <si>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</si>
  <si>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</si>
  <si>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</si>
  <si>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</si>
  <si>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</si>
  <si>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</si>
  <si>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</si>
  <si>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</si>
  <si>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</si>
  <si>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</si>
  <si>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</si>
  <si>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</si>
  <si>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</si>
  <si>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</si>
  <si>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</si>
  <si>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</si>
  <si>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</si>
  <si>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</si>
  <si>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</si>
  <si>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</si>
  <si>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</si>
  <si>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</si>
  <si>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</si>
  <si>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</si>
  <si>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</si>
  <si>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</si>
  <si>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</si>
  <si>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</si>
  <si>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</si>
  <si>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</si>
  <si>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</si>
  <si>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</si>
  <si>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</si>
  <si>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</si>
  <si>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</si>
  <si>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</si>
  <si>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</si>
  <si>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</si>
  <si>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</si>
  <si>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</si>
  <si>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</si>
  <si>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</si>
  <si>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</si>
  <si>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</si>
  <si>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</si>
  <si>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</si>
  <si>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</si>
  <si>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</si>
  <si>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</si>
  <si>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</si>
  <si>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</si>
  <si>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</si>
  <si>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</si>
  <si>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</si>
  <si>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</si>
  <si>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</si>
  <si>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</si>
  <si>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</si>
  <si>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</si>
  <si>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</si>
  <si>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</si>
  <si>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</si>
  <si>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</si>
  <si>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</si>
  <si>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</si>
  <si>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</si>
  <si>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</si>
  <si>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</si>
  <si>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</si>
  <si>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</si>
  <si>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</si>
  <si>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</si>
  <si>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</si>
  <si>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</si>
  <si>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</si>
  <si>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</si>
  <si>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</si>
  <si>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</si>
  <si>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</si>
  <si>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</si>
  <si>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</si>
  <si>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</si>
  <si>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</si>
  <si>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</si>
  <si>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</si>
  <si>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</si>
  <si>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</si>
  <si>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</si>
  <si>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</si>
  <si>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</si>
  <si>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</si>
  <si>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</si>
  <si>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</si>
  <si>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</si>
  <si>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</si>
  <si>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</si>
  <si>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</si>
  <si>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</si>
  <si>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</si>
  <si>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</si>
  <si>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</si>
  <si>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</si>
  <si>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</si>
  <si>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</si>
  <si>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</si>
  <si>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</si>
  <si>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</si>
  <si>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</si>
  <si>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</si>
  <si>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</si>
  <si>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</si>
  <si>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</si>
  <si>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</si>
  <si>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</si>
  <si>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</si>
  <si>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</si>
  <si>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</si>
  <si>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</si>
  <si>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</si>
  <si>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</si>
  <si>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</si>
  <si>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</si>
  <si>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</si>
  <si>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</si>
  <si>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</si>
  <si>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</si>
  <si>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</si>
  <si>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</si>
  <si>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</si>
  <si>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</si>
  <si>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</si>
  <si>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</si>
  <si>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</si>
  <si>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</si>
  <si>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</si>
  <si>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</si>
  <si>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</si>
  <si>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</si>
  <si>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</si>
  <si>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</si>
  <si>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</si>
  <si>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</si>
  <si>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</si>
  <si>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</si>
  <si>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</si>
  <si>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</si>
  <si>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</si>
  <si>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</si>
  <si>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</si>
  <si>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</si>
  <si>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</si>
  <si>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</si>
  <si>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</si>
  <si>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</si>
  <si>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</si>
  <si>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</si>
  <si>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</si>
  <si>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</si>
  <si>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</si>
  <si>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</si>
  <si>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</si>
  <si>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</si>
  <si>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</si>
  <si>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</si>
  <si>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</si>
  <si>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</si>
  <si>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</si>
  <si>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</si>
  <si>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</si>
  <si>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</si>
  <si>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</si>
  <si>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</si>
  <si>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</si>
  <si>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</si>
  <si>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</si>
  <si>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</si>
  <si>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</si>
  <si>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</si>
  <si>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</si>
  <si>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</si>
  <si>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</si>
  <si>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</si>
  <si>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</si>
  <si>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</si>
  <si>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</si>
  <si>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</si>
  <si>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</si>
  <si>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</si>
  <si>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</si>
  <si>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</si>
  <si>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</si>
  <si>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</si>
  <si>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</si>
  <si>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</si>
  <si>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</si>
  <si>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</si>
  <si>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</si>
  <si>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</si>
  <si>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</si>
  <si>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</si>
  <si>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</si>
  <si>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</si>
  <si>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</si>
  <si>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</si>
  <si>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</si>
  <si>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</si>
  <si>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</si>
  <si>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</si>
  <si>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</si>
  <si>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</si>
  <si>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</si>
  <si>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</si>
  <si>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</si>
  <si>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</si>
  <si>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</si>
  <si>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</si>
  <si>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</si>
  <si>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</si>
  <si>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</si>
  <si>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</si>
  <si>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</si>
  <si>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</si>
  <si>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</si>
  <si>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</si>
  <si>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</si>
  <si>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</si>
  <si>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</si>
  <si>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</si>
  <si>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</si>
  <si>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</si>
  <si>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</si>
  <si>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</si>
  <si>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</si>
  <si>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</si>
  <si>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</si>
  <si>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</si>
  <si>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</si>
  <si>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</si>
  <si>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</si>
  <si>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</si>
  <si>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</si>
  <si>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</si>
  <si>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</si>
  <si>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</si>
  <si>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</si>
  <si>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</si>
  <si>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</si>
  <si>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</si>
  <si>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</si>
  <si>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</si>
  <si>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</si>
  <si>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</si>
  <si>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</si>
  <si>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</si>
  <si>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</si>
  <si>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</si>
  <si>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</si>
  <si>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</si>
  <si>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</si>
  <si>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</si>
  <si>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</si>
  <si>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</si>
  <si>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</si>
  <si>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</si>
  <si>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</si>
  <si>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</si>
  <si>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</si>
  <si>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</si>
  <si>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</si>
  <si>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</si>
  <si>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</si>
  <si>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</si>
  <si>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</si>
  <si>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</si>
  <si>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</si>
  <si>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</si>
  <si>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</si>
  <si>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</si>
  <si>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</si>
  <si>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</si>
  <si>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</si>
  <si>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</si>
  <si>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</si>
  <si>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</si>
  <si>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</si>
  <si>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</si>
  <si>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</si>
  <si>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</si>
  <si>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</si>
  <si>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</si>
  <si>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</si>
  <si>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</si>
  <si>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</si>
  <si>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</si>
  <si>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</si>
  <si>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</si>
  <si>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</si>
  <si>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</si>
  <si>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</si>
  <si>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</si>
  <si>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</si>
  <si>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</si>
  <si>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</si>
  <si>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</si>
  <si>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</si>
  <si>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</si>
  <si>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</si>
  <si>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</si>
  <si>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</si>
  <si>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</si>
  <si>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</si>
  <si>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</si>
  <si>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</si>
  <si>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</si>
  <si>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</si>
  <si>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</si>
  <si>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</si>
  <si>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</si>
  <si>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</si>
  <si>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</si>
  <si>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</si>
  <si>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</si>
  <si>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</si>
  <si>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</si>
  <si>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</si>
  <si>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</si>
  <si>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</si>
  <si>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</si>
  <si>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</si>
  <si>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</si>
  <si>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</si>
  <si>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</si>
  <si>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</si>
  <si>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</si>
  <si>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</si>
  <si>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</si>
  <si>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</si>
  <si>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</si>
  <si>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</si>
  <si>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</si>
  <si>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</si>
  <si>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</si>
  <si>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</si>
  <si>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</si>
  <si>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</si>
  <si>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</si>
  <si>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</si>
  <si>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</si>
  <si>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</si>
  <si>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</si>
  <si>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</si>
  <si>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</si>
  <si>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</si>
  <si>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</si>
  <si>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</si>
  <si>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</si>
  <si>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</si>
  <si>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</si>
  <si>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</si>
  <si>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</si>
  <si>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</si>
  <si>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</si>
  <si>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</si>
  <si>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</si>
  <si>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</si>
  <si>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</si>
  <si>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</si>
  <si>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</si>
  <si>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</si>
  <si>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</si>
  <si>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</si>
  <si>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</si>
  <si>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</si>
  <si>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</si>
  <si>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</si>
  <si>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</si>
  <si>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</si>
  <si>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</si>
  <si>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</si>
  <si>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</si>
  <si>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</si>
  <si>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</si>
  <si>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</si>
  <si>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</si>
  <si>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</si>
  <si>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</si>
  <si>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</si>
  <si>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</si>
  <si>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</si>
  <si>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</si>
  <si>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</si>
  <si>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</si>
  <si>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</si>
  <si>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</si>
  <si>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</si>
  <si>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</si>
  <si>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</si>
  <si>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</si>
  <si>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</si>
  <si>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</si>
  <si>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</si>
  <si>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</si>
  <si>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</si>
  <si>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</si>
  <si>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</si>
  <si>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</si>
  <si>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</si>
  <si>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</si>
  <si>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</si>
  <si>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</si>
  <si>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</si>
  <si>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</si>
  <si>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</si>
  <si>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</si>
  <si>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</si>
  <si>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</si>
  <si>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</si>
  <si>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</si>
  <si>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</si>
  <si>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</si>
  <si>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</si>
  <si>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</si>
  <si>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</si>
  <si>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</si>
  <si>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</si>
  <si>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</si>
  <si>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</si>
  <si>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</si>
  <si>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</si>
  <si>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</si>
  <si>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</si>
  <si>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</si>
  <si>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</si>
  <si>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</si>
  <si>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</si>
  <si>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</si>
  <si>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</si>
  <si>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</si>
  <si>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</si>
  <si>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</si>
  <si>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</si>
  <si>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</si>
  <si>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</si>
  <si>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</si>
  <si>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</si>
  <si>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</si>
  <si>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</si>
  <si>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</si>
  <si>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</si>
  <si>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</si>
  <si>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</si>
  <si>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</si>
  <si>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</si>
  <si>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</si>
  <si>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</si>
  <si>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</si>
  <si>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</si>
  <si>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</si>
  <si>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</si>
  <si>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</si>
  <si>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</si>
  <si>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</si>
  <si>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</si>
  <si>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</si>
  <si>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</si>
  <si>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</si>
  <si>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</si>
  <si>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</si>
  <si>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</si>
  <si>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</si>
  <si>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</si>
  <si>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</si>
  <si>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</si>
  <si>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</si>
  <si>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</si>
  <si>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</si>
  <si>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</si>
  <si>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</si>
  <si>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</si>
  <si>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</si>
  <si>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</si>
  <si>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</si>
  <si>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</si>
  <si>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</si>
  <si>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</si>
  <si>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</si>
  <si>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</si>
  <si>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</si>
  <si>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</si>
  <si>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</si>
  <si>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</si>
  <si>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</si>
  <si>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</si>
  <si>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</si>
  <si>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</si>
  <si>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</si>
  <si>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</si>
  <si>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</si>
  <si>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</si>
  <si>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</si>
  <si>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</si>
  <si>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</si>
  <si>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</si>
  <si>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</si>
  <si>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</si>
  <si>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</si>
  <si>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</si>
  <si>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</si>
  <si>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</si>
  <si>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</si>
  <si>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</si>
  <si>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</si>
  <si>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</si>
  <si>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</si>
  <si>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</si>
  <si>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</si>
  <si>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</si>
  <si>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</si>
  <si>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</si>
  <si>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</si>
  <si>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</si>
  <si>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</si>
  <si>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</si>
  <si>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</si>
  <si>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</si>
  <si>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</si>
  <si>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</si>
  <si>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</si>
  <si>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</si>
  <si>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</si>
  <si>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</si>
  <si>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</si>
  <si>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</si>
  <si>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</si>
  <si>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</si>
  <si>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</si>
  <si>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</si>
  <si>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</si>
  <si>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</si>
  <si>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</si>
  <si>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</si>
  <si>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</si>
  <si>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</si>
  <si>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</si>
  <si>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</si>
  <si>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</si>
  <si>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</si>
  <si>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</si>
  <si>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</si>
  <si>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</si>
  <si>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</si>
  <si>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</si>
  <si>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</si>
  <si>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</si>
  <si>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</si>
  <si>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</si>
  <si>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</si>
  <si>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</si>
  <si>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</si>
  <si>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</si>
  <si>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</si>
  <si>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</si>
  <si>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</si>
  <si>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</si>
  <si>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</si>
  <si>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</si>
  <si>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</si>
  <si>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</si>
  <si>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</si>
  <si>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</si>
  <si>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</si>
  <si>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</si>
  <si>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</si>
  <si>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</si>
  <si>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</si>
  <si>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</si>
  <si>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</si>
  <si>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</si>
  <si>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</si>
  <si>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</si>
  <si>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</si>
  <si>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</si>
  <si>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</si>
  <si>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</si>
  <si>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</si>
  <si>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</si>
  <si>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</si>
  <si>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</si>
  <si>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</si>
  <si>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Delta Ec</t>
  </si>
  <si>
    <t>Kolumny pomocnicze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</si>
</sst>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1" fillId="3" borderId="0" xfId="0" applyFont="1" applyFill="1"/>
    <xf numFmtId="0" fontId="0" fillId="3" borderId="0" xfId="0" applyFill="1"/>
    <xf numFmtId="0" fontId="3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Trajektoria</a:t>
            </a:r>
            <a:r>
              <a:rPr lang="en-US" baseline="0"/>
              <a:t> Ruchu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Euler!$J$8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Euler!$I$9:$I$2299</c:f>
              <c:numCache>
                <c:formatCode>General</c:formatCode>
                <c:ptCount val="2291"/>
                <c:pt idx="0">
                  <c:v>0.70710678118654757</c:v>
                </c:pt>
                <c:pt idx="1">
                  <c:v>0.70710678118654757</c:v>
                </c:pt>
                <c:pt idx="2">
                  <c:v>0.70661611110289357</c:v>
                </c:pt>
                <c:pt idx="3">
                  <c:v>0.70563375114221016</c:v>
                </c:pt>
                <c:pt idx="4">
                  <c:v>0.70415800704171316</c:v>
                </c:pt>
                <c:pt idx="5">
                  <c:v>0.70218652258559433</c:v>
                </c:pt>
                <c:pt idx="6">
                  <c:v>0.69971629966529159</c:v>
                </c:pt>
                <c:pt idx="7">
                  <c:v>0.69674372585086586</c:v>
                </c:pt>
                <c:pt idx="8">
                  <c:v>0.69326460941847035</c:v>
                </c:pt>
                <c:pt idx="9">
                  <c:v>0.68927422175445807</c:v>
                </c:pt>
                <c:pt idx="10">
                  <c:v>0.68476734702948894</c:v>
                </c:pt>
                <c:pt idx="11">
                  <c:v>0.679738339005587</c:v>
                </c:pt>
                <c:pt idx="12">
                  <c:v>0.67418118480504663</c:v>
                </c:pt>
                <c:pt idx="13">
                  <c:v>0.66808957543206837</c:v>
                </c:pt>
                <c:pt idx="14">
                  <c:v>0.66145698279577048</c:v>
                </c:pt>
                <c:pt idx="15">
                  <c:v>0.65427674293666271</c:v>
                </c:pt>
                <c:pt idx="16">
                  <c:v>0.6465421451077572</c:v>
                </c:pt>
                <c:pt idx="17">
                  <c:v>0.63824652630637113</c:v>
                </c:pt>
                <c:pt idx="18">
                  <c:v>0.62938337079361073</c:v>
                </c:pt>
                <c:pt idx="19">
                  <c:v>0.61994641407594375</c:v>
                </c:pt>
                <c:pt idx="20">
                  <c:v>0.60992975075775446</c:v>
                </c:pt>
                <c:pt idx="21">
                  <c:v>0.59932794560608238</c:v>
                </c:pt>
                <c:pt idx="22">
                  <c:v>0.588136147099799</c:v>
                </c:pt>
                <c:pt idx="23">
                  <c:v>0.57635020266634318</c:v>
                </c:pt>
                <c:pt idx="24">
                  <c:v>0.56396677474108037</c:v>
                </c:pt>
                <c:pt idx="25">
                  <c:v>0.55098345671873661</c:v>
                </c:pt>
                <c:pt idx="26">
                  <c:v>0.53739888780471501</c:v>
                </c:pt>
                <c:pt idx="27">
                  <c:v>0.52321286571805203</c:v>
                </c:pt>
                <c:pt idx="28">
                  <c:v>0.50842645614900961</c:v>
                </c:pt>
                <c:pt idx="29">
                  <c:v>0.49304209783456848</c:v>
                </c:pt>
                <c:pt idx="30">
                  <c:v>0.47706370208615895</c:v>
                </c:pt>
                <c:pt idx="31">
                  <c:v>0.46049674558751907</c:v>
                </c:pt>
                <c:pt idx="32">
                  <c:v>0.44334835527825645</c:v>
                </c:pt>
                <c:pt idx="33">
                  <c:v>0.42562738415198176</c:v>
                </c:pt>
                <c:pt idx="34">
                  <c:v>0.40734447682807329</c:v>
                </c:pt>
                <c:pt idx="35">
                  <c:v>0.38851212380427164</c:v>
                </c:pt>
                <c:pt idx="36">
                  <c:v>0.36914470336412858</c:v>
                </c:pt>
                <c:pt idx="37">
                  <c:v>0.34925851019926557</c:v>
                </c:pt>
                <c:pt idx="38">
                  <c:v>0.32887176991141304</c:v>
                </c:pt>
                <c:pt idx="39">
                  <c:v>0.30800463868290789</c:v>
                </c:pt>
                <c:pt idx="40">
                  <c:v>0.28667918754583571</c:v>
                </c:pt>
                <c:pt idx="41">
                  <c:v>0.26491937083798123</c:v>
                </c:pt>
                <c:pt idx="42">
                  <c:v>0.24275097860638328</c:v>
                </c:pt>
                <c:pt idx="43">
                  <c:v>0.22020157290430245</c:v>
                </c:pt>
                <c:pt idx="44">
                  <c:v>0.19730040812212671</c:v>
                </c:pt>
                <c:pt idx="45">
                  <c:v>0.17407833569404083</c:v>
                </c:pt>
                <c:pt idx="46">
                  <c:v>0.1505676937268022</c:v>
                </c:pt>
                <c:pt idx="47">
                  <c:v>0.12680218230099777</c:v>
                </c:pt>
                <c:pt idx="48">
                  <c:v>0.10281672539488755</c:v>
                </c:pt>
                <c:pt idx="49">
                  <c:v>7.8647320572453244E-2</c:v>
                </c:pt>
                <c:pt idx="50">
                  <c:v>5.4330877756689377E-2</c:v>
                </c:pt>
                <c:pt idx="51">
                  <c:v>2.9905048572728625E-2</c:v>
                </c:pt>
                <c:pt idx="52">
                  <c:v>5.4080478896063036E-3</c:v>
                </c:pt>
                <c:pt idx="53">
                  <c:v>-1.9121530688860702E-2</c:v>
                </c:pt>
                <c:pt idx="54">
                  <c:v>-4.3644903537188431E-2</c:v>
                </c:pt>
                <c:pt idx="55">
                  <c:v>-6.8123288009484015E-2</c:v>
                </c:pt>
                <c:pt idx="56">
                  <c:v>-9.2518093773137564E-2</c:v>
                </c:pt>
                <c:pt idx="57">
                  <c:v>-0.11679111250942757</c:v>
                </c:pt>
                <c:pt idx="58">
                  <c:v>-0.14090470403606262</c:v>
                </c:pt>
                <c:pt idx="59">
                  <c:v>-0.1648219769572094</c:v>
                </c:pt>
                <c:pt idx="60">
                  <c:v>-0.18850696202597042</c:v>
                </c:pt>
                <c:pt idx="61">
                  <c:v>-0.21192477651090005</c:v>
                </c:pt>
                <c:pt idx="62">
                  <c:v>-0.23504177798964382</c:v>
                </c:pt>
                <c:pt idx="63">
                  <c:v>-0.25782570614636235</c:v>
                </c:pt>
                <c:pt idx="64">
                  <c:v>-0.28024581132194615</c:v>
                </c:pt>
                <c:pt idx="65">
                  <c:v>-0.30227296875356408</c:v>
                </c:pt>
                <c:pt idx="66">
                  <c:v>-0.32387977763893988</c:v>
                </c:pt>
                <c:pt idx="67">
                  <c:v>-0.34504064436693072</c:v>
                </c:pt>
                <c:pt idx="68">
                  <c:v>-0.36573184946550713</c:v>
                </c:pt>
                <c:pt idx="69">
                  <c:v>-0.3859315980271526</c:v>
                </c:pt>
                <c:pt idx="70">
                  <c:v>-0.40562005357629105</c:v>
                </c:pt>
                <c:pt idx="71">
                  <c:v>-0.42477935554014012</c:v>
                </c:pt>
                <c:pt idx="72">
                  <c:v>-0.44339362067024884</c:v>
                </c:pt>
                <c:pt idx="73">
                  <c:v>-0.46144892893419798</c:v>
                </c:pt>
                <c:pt idx="74">
                  <c:v>-0.47893329455326022</c:v>
                </c:pt>
                <c:pt idx="75">
                  <c:v>-0.49583662300043801</c:v>
                </c:pt>
                <c:pt idx="76">
                  <c:v>-0.51215065489296485</c:v>
                </c:pt>
                <c:pt idx="77">
                  <c:v>-0.5278688978132412</c:v>
                </c:pt>
                <c:pt idx="78">
                  <c:v>-0.54298654717197903</c:v>
                </c:pt>
                <c:pt idx="79">
                  <c:v>-0.55750039728719281</c:v>
                </c:pt>
                <c:pt idx="80">
                  <c:v>-0.57140874389310503</c:v>
                </c:pt>
                <c:pt idx="81">
                  <c:v>-0.58471127931497036</c:v>
                </c:pt>
                <c:pt idx="82">
                  <c:v>-0.59740898155043332</c:v>
                </c:pt>
                <c:pt idx="83">
                  <c:v>-0.60950399848682535</c:v>
                </c:pt>
                <c:pt idx="84">
                  <c:v>-0.62099952845839779</c:v>
                </c:pt>
                <c:pt idx="85">
                  <c:v>-0.63189969830968018</c:v>
                </c:pt>
                <c:pt idx="86">
                  <c:v>-0.64220944008283942</c:v>
                </c:pt>
                <c:pt idx="87">
                  <c:v>-0.65193436738996158</c:v>
                </c:pt>
                <c:pt idx="88">
                  <c:v>-0.6610806524674987</c:v>
                </c:pt>
                <c:pt idx="89">
                  <c:v>-0.66965490484152401</c:v>
                </c:pt>
                <c:pt idx="90">
                  <c:v>-0.67766405246063766</c:v>
                </c:pt>
                <c:pt idx="91">
                  <c:v>-0.68511522608000086</c:v>
                </c:pt>
                <c:pt idx="92">
                  <c:v>-0.69201564760642986</c:v>
                </c:pt>
                <c:pt idx="93">
                  <c:v>-0.69837252304212805</c:v>
                </c:pt>
                <c:pt idx="94">
                  <c:v>-0.70419294059448811</c:v>
                </c:pt>
                <c:pt idx="95">
                  <c:v>-0.70948377445246946</c:v>
                </c:pt>
                <c:pt idx="96">
                  <c:v>-0.7142515946670015</c:v>
                </c:pt>
                <c:pt idx="97">
                  <c:v>-0.71850258351432428</c:v>
                </c:pt>
                <c:pt idx="98">
                  <c:v>-0.72224245866744685</c:v>
                </c:pt>
                <c:pt idx="99">
                  <c:v>-0.72547640345227404</c:v>
                </c:pt>
                <c:pt idx="100">
                  <c:v>-0.72820900442140624</c:v>
                </c:pt>
                <c:pt idx="101">
                  <c:v>-0.73044419644011305</c:v>
                </c:pt>
                <c:pt idx="102">
                  <c:v>-0.73218521544527237</c:v>
                </c:pt>
                <c:pt idx="103">
                  <c:v>-0.73343455900881671</c:v>
                </c:pt>
                <c:pt idx="104">
                  <c:v>-0.73419395481198868</c:v>
                </c:pt>
                <c:pt idx="105">
                  <c:v>-0.73446433711494918</c:v>
                </c:pt>
                <c:pt idx="106">
                  <c:v>-0.73424583128739718</c:v>
                </c:pt>
                <c:pt idx="107">
                  <c:v>-0.73353774644916081</c:v>
                </c:pt>
                <c:pt idx="108">
                  <c:v>-0.73233857625451815</c:v>
                </c:pt>
                <c:pt idx="109">
                  <c:v>-0.73064600783952638</c:v>
                </c:pt>
                <c:pt idx="110">
                  <c:v>-0.72845693893712338</c:v>
                </c:pt>
                <c:pt idx="111">
                  <c:v>-0.72576750314943572</c:v>
                </c:pt>
                <c:pt idx="112">
                  <c:v>-0.72257310334982305</c:v>
                </c:pt>
                <c:pt idx="113">
                  <c:v>-0.71886845316793802</c:v>
                </c:pt>
                <c:pt idx="114">
                  <c:v>-0.7146476264888183</c:v>
                </c:pt>
                <c:pt idx="115">
                  <c:v>-0.70990411487103522</c:v>
                </c:pt>
                <c:pt idx="116">
                  <c:v>-0.70463089275865387</c:v>
                </c:pt>
                <c:pt idx="117">
                  <c:v>-0.69882049032667248</c:v>
                </c:pt>
                <c:pt idx="118">
                  <c:v>-0.69246507375928767</c:v>
                </c:pt>
                <c:pt idx="119">
                  <c:v>-0.6855565327144707</c:v>
                </c:pt>
                <c:pt idx="120">
                  <c:v>-0.67808657467677469</c:v>
                </c:pt>
                <c:pt idx="121">
                  <c:v>-0.67004682584294828</c:v>
                </c:pt>
                <c:pt idx="122">
                  <c:v>-0.66142893812199455</c:v>
                </c:pt>
                <c:pt idx="123">
                  <c:v>-0.65222470176301439</c:v>
                </c:pt>
                <c:pt idx="124">
                  <c:v>-0.6424261630510627</c:v>
                </c:pt>
                <c:pt idx="125">
                  <c:v>-0.63202574643394416</c:v>
                </c:pt>
                <c:pt idx="126">
                  <c:v>-0.62101638036232298</c:v>
                </c:pt>
                <c:pt idx="127">
                  <c:v>-0.60939162604276753</c:v>
                </c:pt>
                <c:pt idx="128">
                  <c:v>-0.59714580821971808</c:v>
                </c:pt>
                <c:pt idx="129">
                  <c:v>-0.58427414701933911</c:v>
                </c:pt>
                <c:pt idx="130">
                  <c:v>-0.57077288980750218</c:v>
                </c:pt>
                <c:pt idx="131">
                  <c:v>-0.5566394419375521</c:v>
                </c:pt>
                <c:pt idx="132">
                  <c:v>-0.54187249519308522</c:v>
                </c:pt>
                <c:pt idx="133">
                  <c:v>-0.52647215266876879</c:v>
                </c:pt>
                <c:pt idx="134">
                  <c:v>-0.51044004878045846</c:v>
                </c:pt>
                <c:pt idx="135">
                  <c:v>-0.49377946305668463</c:v>
                </c:pt>
                <c:pt idx="136">
                  <c:v>-0.47649542633916148</c:v>
                </c:pt>
                <c:pt idx="137">
                  <c:v>-0.4585948180123417</c:v>
                </c:pt>
                <c:pt idx="138">
                  <c:v>-0.44008645289312109</c:v>
                </c:pt>
                <c:pt idx="139">
                  <c:v>-0.42098115644322537</c:v>
                </c:pt>
                <c:pt idx="140">
                  <c:v>-0.40129182701995475</c:v>
                </c:pt>
                <c:pt idx="141">
                  <c:v>-0.38103348395682596</c:v>
                </c:pt>
                <c:pt idx="142">
                  <c:v>-0.36022330036476352</c:v>
                </c:pt>
                <c:pt idx="143">
                  <c:v>-0.33888061966697197</c:v>
                </c:pt>
                <c:pt idx="144">
                  <c:v>-0.31702695502596007</c:v>
                </c:pt>
                <c:pt idx="145">
                  <c:v>-0.29468597098839094</c:v>
                </c:pt>
                <c:pt idx="146">
                  <c:v>-0.27188344686084531</c:v>
                </c:pt>
                <c:pt idx="147">
                  <c:v>-0.2486472215350137</c:v>
                </c:pt>
                <c:pt idx="148">
                  <c:v>-0.22500711970147311</c:v>
                </c:pt>
                <c:pt idx="149">
                  <c:v>-0.20099485962370031</c:v>
                </c:pt>
                <c:pt idx="150">
                  <c:v>-0.17664394288453222</c:v>
                </c:pt>
                <c:pt idx="151">
                  <c:v>-0.15198952676163077</c:v>
                </c:pt>
                <c:pt idx="152">
                  <c:v>-0.12706828013211044</c:v>
                </c:pt>
                <c:pt idx="153">
                  <c:v>-0.10191822404455937</c:v>
                </c:pt>
                <c:pt idx="154">
                  <c:v>-7.6578558324387327E-2</c:v>
                </c:pt>
                <c:pt idx="155">
                  <c:v>-5.1089475790945034E-2</c:v>
                </c:pt>
                <c:pt idx="156">
                  <c:v>-2.5491965857566069E-2</c:v>
                </c:pt>
                <c:pt idx="157">
                  <c:v>1.7239054573421581E-4</c:v>
                </c:pt>
                <c:pt idx="158">
                  <c:v>2.5861632646556543E-2</c:v>
                </c:pt>
                <c:pt idx="159">
                  <c:v>5.1533635911716821E-2</c:v>
                </c:pt>
                <c:pt idx="160">
                  <c:v>7.7146330270977934E-2</c:v>
                </c:pt>
                <c:pt idx="161">
                  <c:v>0.10265791817799261</c:v>
                </c:pt>
                <c:pt idx="162">
                  <c:v>0.12802709020053823</c:v>
                </c:pt>
                <c:pt idx="163">
                  <c:v>0.15321323586603866</c:v>
                </c:pt>
                <c:pt idx="164">
                  <c:v>0.17817664755850951</c:v>
                </c:pt>
                <c:pt idx="165">
                  <c:v>0.20287871536787092</c:v>
                </c:pt>
                <c:pt idx="166">
                  <c:v>0.22728211092970962</c:v>
                </c:pt>
                <c:pt idx="167">
                  <c:v>0.2513509584599592</c:v>
                </c:pt>
                <c:pt idx="168">
                  <c:v>0.27505099138091088</c:v>
                </c:pt>
                <c:pt idx="169">
                  <c:v>0.29834969314822413</c:v>
                </c:pt>
                <c:pt idx="170">
                  <c:v>0.32121642111859</c:v>
                </c:pt>
                <c:pt idx="171">
                  <c:v>0.34362251253953541</c:v>
                </c:pt>
                <c:pt idx="172">
                  <c:v>0.36554137199156156</c:v>
                </c:pt>
                <c:pt idx="173">
                  <c:v>0.38694853986345634</c:v>
                </c:pt>
                <c:pt idx="174">
                  <c:v>0.40782174168941471</c:v>
                </c:pt>
                <c:pt idx="175">
                  <c:v>0.42814091841702645</c:v>
                </c:pt>
                <c:pt idx="176">
                  <c:v>0.44788823790415638</c:v>
                </c:pt>
                <c:pt idx="177">
                  <c:v>0.46704808815659371</c:v>
                </c:pt>
                <c:pt idx="178">
                  <c:v>0.48560705301398926</c:v>
                </c:pt>
                <c:pt idx="179">
                  <c:v>0.50355387116654937</c:v>
                </c:pt>
                <c:pt idx="180">
                  <c:v>0.52087937953732455</c:v>
                </c:pt>
                <c:pt idx="181">
                  <c:v>0.53757644219346234</c:v>
                </c:pt>
                <c:pt idx="182">
                  <c:v>0.55363986605387405</c:v>
                </c:pt>
                <c:pt idx="183">
                  <c:v>0.56906630474030273</c:v>
                </c:pt>
                <c:pt idx="184">
                  <c:v>0.58385415197429524</c:v>
                </c:pt>
                <c:pt idx="185">
                  <c:v>0.59800342595501033</c:v>
                </c:pt>
                <c:pt idx="186">
                  <c:v>0.61151564616353604</c:v>
                </c:pt>
                <c:pt idx="187">
                  <c:v>0.62439370403015537</c:v>
                </c:pt>
                <c:pt idx="188">
                  <c:v>0.63664172887379433</c:v>
                </c:pt>
                <c:pt idx="189">
                  <c:v>0.64826495047989374</c:v>
                </c:pt>
                <c:pt idx="190">
                  <c:v>0.65926955962648326</c:v>
                </c:pt>
                <c:pt idx="191">
                  <c:v>0.66966256780067257</c:v>
                </c:pt>
                <c:pt idx="192">
                  <c:v>0.67945166727147166</c:v>
                </c:pt>
                <c:pt idx="193">
                  <c:v>0.68864509260211026</c:v>
                </c:pt>
                <c:pt idx="194">
                  <c:v>0.69725148459803798</c:v>
                </c:pt>
                <c:pt idx="195">
                  <c:v>0.70527975759759476</c:v>
                </c:pt>
                <c:pt idx="196">
                  <c:v>0.71273897092279936</c:v>
                </c:pt>
                <c:pt idx="197">
                  <c:v>0.71963820521948818</c:v>
                </c:pt>
                <c:pt idx="198">
                  <c:v>0.72598644433056769</c:v>
                </c:pt>
                <c:pt idx="199">
                  <c:v>0.73179246326465164</c:v>
                </c:pt>
                <c:pt idx="200">
                  <c:v>0.73706472274581725</c:v>
                </c:pt>
                <c:pt idx="201">
                  <c:v>0.74181127075938769</c:v>
                </c:pt>
                <c:pt idx="202">
                  <c:v>0.74603965144407514</c:v>
                </c:pt>
                <c:pt idx="203">
                  <c:v>0.74975682162283153</c:v>
                </c:pt>
                <c:pt idx="204">
                  <c:v>0.75296907521347567</c:v>
                </c:pt>
                <c:pt idx="205">
                  <c:v>0.75568197571557094</c:v>
                </c:pt>
                <c:pt idx="206">
                  <c:v>0.7579002969318871</c:v>
                </c:pt>
                <c:pt idx="207">
                  <c:v>0.75962797205075494</c:v>
                </c:pt>
                <c:pt idx="208">
                  <c:v>0.76086805118922052</c:v>
                </c:pt>
                <c:pt idx="209">
                  <c:v>0.76162266747553675</c:v>
                </c:pt>
                <c:pt idx="210">
                  <c:v>0.76189301173249546</c:v>
                </c:pt>
                <c:pt idx="211">
                  <c:v>0.76167931580964177</c:v>
                </c:pt>
                <c:pt idx="212">
                  <c:v>0.76098084460168425</c:v>
                </c:pt>
                <c:pt idx="213">
                  <c:v>0.75979589678153825</c:v>
                </c:pt>
                <c:pt idx="214">
                  <c:v>0.75812181426849679</c:v>
                </c:pt>
                <c:pt idx="215">
                  <c:v>0.75595500044407871</c:v>
                </c:pt>
                <c:pt idx="216">
                  <c:v>0.75329094711921274</c:v>
                </c:pt>
                <c:pt idx="217">
                  <c:v>0.75012427024562855</c:v>
                </c:pt>
                <c:pt idx="218">
                  <c:v>0.74644875435075109</c:v>
                </c:pt>
                <c:pt idx="219">
                  <c:v>0.74225740565812237</c:v>
                </c:pt>
                <c:pt idx="220">
                  <c:v>0.73754251383359437</c:v>
                </c:pt>
                <c:pt idx="221">
                  <c:v>0.73229572227048378</c:v>
                </c:pt>
                <c:pt idx="222">
                  <c:v>0.72650810679386457</c:v>
                </c:pt>
                <c:pt idx="223">
                  <c:v>0.72017026262463602</c:v>
                </c:pt>
                <c:pt idx="224">
                  <c:v>0.71327239939747344</c:v>
                </c:pt>
                <c:pt idx="225">
                  <c:v>0.70580444397294284</c:v>
                </c:pt>
                <c:pt idx="226">
                  <c:v>0.69775615072276986</c:v>
                </c:pt>
                <c:pt idx="227">
                  <c:v>0.6891172188985355</c:v>
                </c:pt>
                <c:pt idx="228">
                  <c:v>0.6798774166181365</c:v>
                </c:pt>
                <c:pt idx="229">
                  <c:v>0.67002671092164423</c:v>
                </c:pt>
                <c:pt idx="230">
                  <c:v>0.659555403259381</c:v>
                </c:pt>
                <c:pt idx="231">
                  <c:v>0.64845426968104147</c:v>
                </c:pt>
                <c:pt idx="232">
                  <c:v>0.63671470489665838</c:v>
                </c:pt>
                <c:pt idx="233">
                  <c:v>0.62432886927960363</c:v>
                </c:pt>
                <c:pt idx="234">
                  <c:v>0.61128983778028145</c:v>
                </c:pt>
                <c:pt idx="235">
                  <c:v>0.5975917496186558</c:v>
                </c:pt>
                <c:pt idx="236">
                  <c:v>0.58322995752640094</c:v>
                </c:pt>
                <c:pt idx="237">
                  <c:v>0.56820117521764479</c:v>
                </c:pt>
                <c:pt idx="238">
                  <c:v>0.55250362168350342</c:v>
                </c:pt>
                <c:pt idx="239">
                  <c:v>0.5361371608325376</c:v>
                </c:pt>
                <c:pt idx="240">
                  <c:v>0.51910343493961852</c:v>
                </c:pt>
                <c:pt idx="241">
                  <c:v>0.50140599032218613</c:v>
                </c:pt>
                <c:pt idx="242">
                  <c:v>0.48305039363816699</c:v>
                </c:pt>
                <c:pt idx="243">
                  <c:v>0.46404433719641197</c:v>
                </c:pt>
                <c:pt idx="244">
                  <c:v>0.44439773169066493</c:v>
                </c:pt>
                <c:pt idx="245">
                  <c:v>0.42412278481373866</c:v>
                </c:pt>
                <c:pt idx="246">
                  <c:v>0.40323406428129882</c:v>
                </c:pt>
                <c:pt idx="247">
                  <c:v>0.38174854389546087</c:v>
                </c:pt>
                <c:pt idx="248">
                  <c:v>0.35968563140777915</c:v>
                </c:pt>
                <c:pt idx="249">
                  <c:v>0.33706717709895578</c:v>
                </c:pt>
                <c:pt idx="250">
                  <c:v>0.31391746217784633</c:v>
                </c:pt>
                <c:pt idx="251">
                  <c:v>0.29026316631349436</c:v>
                </c:pt>
                <c:pt idx="252">
                  <c:v>0.26613331384859579</c:v>
                </c:pt>
                <c:pt idx="253">
                  <c:v>0.24155919849789875</c:v>
                </c:pt>
                <c:pt idx="254">
                  <c:v>0.216574286606739</c:v>
                </c:pt>
                <c:pt idx="255">
                  <c:v>0.19121409932873909</c:v>
                </c:pt>
                <c:pt idx="256">
                  <c:v>0.16551607437260005</c:v>
                </c:pt>
                <c:pt idx="257">
                  <c:v>0.13951940826039877</c:v>
                </c:pt>
                <c:pt idx="258">
                  <c:v>0.1132648803280258</c:v>
                </c:pt>
                <c:pt idx="259">
                  <c:v>8.6794659976368441E-2</c:v>
                </c:pt>
                <c:pt idx="260">
                  <c:v>6.0152098943527937E-2</c:v>
                </c:pt>
                <c:pt idx="261">
                  <c:v>3.3381510607919093E-2</c:v>
                </c:pt>
                <c:pt idx="262">
                  <c:v>6.5279385440236912E-3</c:v>
                </c:pt>
                <c:pt idx="263">
                  <c:v>-2.0363083268148171E-2</c:v>
                </c:pt>
                <c:pt idx="264">
                  <c:v>-4.724577603650873E-2</c:v>
                </c:pt>
                <c:pt idx="265">
                  <c:v>-7.4074364908012308E-2</c:v>
                </c:pt>
                <c:pt idx="266">
                  <c:v>-0.10080332817337519</c:v>
                </c:pt>
                <c:pt idx="267">
                  <c:v>-0.12738764420709336</c:v>
                </c:pt>
                <c:pt idx="268">
                  <c:v>-0.15378303345526789</c:v>
                </c:pt>
                <c:pt idx="269">
                  <c:v>-0.17994619285899938</c:v>
                </c:pt>
                <c:pt idx="270">
                  <c:v>-0.20583502021907008</c:v>
                </c:pt>
                <c:pt idx="271">
                  <c:v>-0.23140882616559302</c:v>
                </c:pt>
                <c:pt idx="272">
                  <c:v>-0.25662853159055987</c:v>
                </c:pt>
                <c:pt idx="273">
                  <c:v>-0.28145684862730014</c:v>
                </c:pt>
                <c:pt idx="274">
                  <c:v>-0.30585844351359004</c:v>
                </c:pt>
                <c:pt idx="275">
                  <c:v>-0.3298000799488332</c:v>
                </c:pt>
                <c:pt idx="276">
                  <c:v>-0.35325074184435806</c:v>
                </c:pt>
                <c:pt idx="277">
                  <c:v>-0.37618173466327265</c:v>
                </c:pt>
                <c:pt idx="278">
                  <c:v>-0.39856676484629261</c:v>
                </c:pt>
                <c:pt idx="279">
                  <c:v>-0.42038199711660373</c:v>
                </c:pt>
                <c:pt idx="280">
                  <c:v>-0.44160608974447724</c:v>
                </c:pt>
                <c:pt idx="281">
                  <c:v>-0.46222020812593373</c:v>
                </c:pt>
                <c:pt idx="282">
                  <c:v>-0.4822080172847108</c:v>
                </c:pt>
                <c:pt idx="283">
                  <c:v>-0.50155565413934378</c:v>
                </c:pt>
                <c:pt idx="284">
                  <c:v>-0.5202516805841797</c:v>
                </c:pt>
                <c:pt idx="285">
                  <c:v>-0.53828701861241846</c:v>
                </c:pt>
                <c:pt idx="286">
                  <c:v>-0.555654868859216</c:v>
                </c:pt>
                <c:pt idx="287">
                  <c:v>-0.57235061406288179</c:v>
                </c:pt>
                <c:pt idx="288">
                  <c:v>-0.58837170903217884</c:v>
                </c:pt>
                <c:pt idx="289">
                  <c:v>-0.60371755876842459</c:v>
                </c:pt>
                <c:pt idx="290">
                  <c:v>-0.61838938642379826</c:v>
                </c:pt>
                <c:pt idx="291">
                  <c:v>-0.63239009278371749</c:v>
                </c:pt>
                <c:pt idx="292">
                  <c:v>-0.64572410894364629</c:v>
                </c:pt>
                <c:pt idx="293">
                  <c:v>-0.6583972438117307</c:v>
                </c:pt>
                <c:pt idx="294">
                  <c:v>-0.67041652801102591</c:v>
                </c:pt>
                <c:pt idx="295">
                  <c:v>-0.68179005568167239</c:v>
                </c:pt>
                <c:pt idx="296">
                  <c:v>-0.69252682559716761</c:v>
                </c:pt>
                <c:pt idx="297">
                  <c:v>-0.70263658291280529</c:v>
                </c:pt>
                <c:pt idx="298">
                  <c:v>-0.71212966276122724</c:v>
                </c:pt>
                <c:pt idx="299">
                  <c:v>-0.72101683680259243</c:v>
                </c:pt>
                <c:pt idx="300">
                  <c:v>-0.72930916372752863</c:v>
                </c:pt>
                <c:pt idx="301">
                  <c:v>-0.73701784460215281</c:v>
                </c:pt>
                <c:pt idx="302">
                  <c:v>-0.74415408383789261</c:v>
                </c:pt>
                <c:pt idx="303">
                  <c:v>-0.75072895646645355</c:v>
                </c:pt>
                <c:pt idx="304">
                  <c:v>-0.75675328230341343</c:v>
                </c:pt>
                <c:pt idx="305">
                  <c:v>-0.76223750749374608</c:v>
                </c:pt>
                <c:pt idx="306">
                  <c:v>-0.76719159384998914</c:v>
                </c:pt>
                <c:pt idx="307">
                  <c:v>-0.77162491631934482</c:v>
                </c:pt>
                <c:pt idx="308">
                  <c:v>-0.77554616885011252</c:v>
                </c:pt>
                <c:pt idx="309">
                  <c:v>-0.77896327887061978</c:v>
                </c:pt>
                <c:pt idx="310">
                  <c:v>-0.7818833305451709</c:v>
                </c:pt>
                <c:pt idx="311">
                  <c:v>-0.78431249693117211</c:v>
                </c:pt>
                <c:pt idx="312">
                  <c:v>-0.78625598112909467</c:v>
                </c:pt>
                <c:pt idx="313">
                  <c:v>-0.78771796649171699</c:v>
                </c:pt>
                <c:pt idx="314">
                  <c:v>-0.78870157594039736</c:v>
                </c:pt>
                <c:pt idx="315">
                  <c:v>-0.78920884042319139</c:v>
                </c:pt>
                <c:pt idx="316">
                  <c:v>-0.78924067654149155</c:v>
                </c:pt>
                <c:pt idx="317">
                  <c:v>-0.78879687336756643</c:v>
                </c:pt>
                <c:pt idx="318">
                  <c:v>-0.78787608847387858</c:v>
                </c:pt>
                <c:pt idx="319">
                  <c:v>-0.78647585319525115</c:v>
                </c:pt>
                <c:pt idx="320">
                  <c:v>-0.78459258714577418</c:v>
                </c:pt>
                <c:pt idx="321">
                  <c:v>-0.78222162201261813</c:v>
                </c:pt>
                <c:pt idx="322">
                  <c:v>-0.77935723464755879</c:v>
                </c:pt>
                <c:pt idx="323">
                  <c:v>-0.77599268947290811</c:v>
                </c:pt>
                <c:pt idx="324">
                  <c:v>-0.77212029021057371</c:v>
                </c:pt>
                <c:pt idx="325">
                  <c:v>-0.76773144093013357</c:v>
                </c:pt>
                <c:pt idx="326">
                  <c:v>-0.76281671639308379</c:v>
                </c:pt>
                <c:pt idx="327">
                  <c:v>-0.75736594164492432</c:v>
                </c:pt>
                <c:pt idx="328">
                  <c:v>-0.75136828077364293</c:v>
                </c:pt>
                <c:pt idx="329">
                  <c:v>-0.7448123347117509</c:v>
                </c:pt>
                <c:pt idx="330">
                  <c:v>-0.73768624790875315</c:v>
                </c:pt>
                <c:pt idx="331">
                  <c:v>-0.7299778236413782</c:v>
                </c:pt>
                <c:pt idx="332">
                  <c:v>-0.72167464765984346</c:v>
                </c:pt>
                <c:pt idx="333">
                  <c:v>-0.71276421978985749</c:v>
                </c:pt>
                <c:pt idx="334">
                  <c:v>-0.70323409302219009</c:v>
                </c:pt>
                <c:pt idx="335">
                  <c:v>-0.69307201952495556</c:v>
                </c:pt>
                <c:pt idx="336">
                  <c:v>-0.68226610290898737</c:v>
                </c:pt>
                <c:pt idx="337">
                  <c:v>-0.67080495596489431</c:v>
                </c:pt>
                <c:pt idx="338">
                  <c:v>-0.6586778629729686</c:v>
                </c:pt>
                <c:pt idx="339">
                  <c:v>-0.64587494556566882</c:v>
                </c:pt>
                <c:pt idx="340">
                  <c:v>-0.63238733099903288</c:v>
                </c:pt>
                <c:pt idx="341">
                  <c:v>-0.61820732156628722</c:v>
                </c:pt>
                <c:pt idx="342">
                  <c:v>-0.6033285637668131</c:v>
                </c:pt>
                <c:pt idx="343">
                  <c:v>-0.58774621572930985</c:v>
                </c:pt>
                <c:pt idx="344">
                  <c:v>-0.57145711128259546</c:v>
                </c:pt>
                <c:pt idx="345">
                  <c:v>-0.55445991897425495</c:v>
                </c:pt>
                <c:pt idx="346">
                  <c:v>-0.53675529425967705</c:v>
                </c:pt>
                <c:pt idx="347">
                  <c:v>-0.51834602302527344</c:v>
                </c:pt>
                <c:pt idx="348">
                  <c:v>-0.49923715457323364</c:v>
                </c:pt>
                <c:pt idx="349">
                  <c:v>-0.4794361221841516</c:v>
                </c:pt>
                <c:pt idx="350">
                  <c:v>-0.45895284939117809</c:v>
                </c:pt>
                <c:pt idx="351">
                  <c:v>-0.43779984014753498</c:v>
                </c:pt>
                <c:pt idx="352">
                  <c:v>-0.41599225115023192</c:v>
                </c:pt>
                <c:pt idx="353">
                  <c:v>-0.39354794469807908</c:v>
                </c:pt>
                <c:pt idx="354">
                  <c:v>-0.37048752061227214</c:v>
                </c:pt>
                <c:pt idx="355">
                  <c:v>-0.34683432593277991</c:v>
                </c:pt>
                <c:pt idx="356">
                  <c:v>-0.32261444132252337</c:v>
                </c:pt>
                <c:pt idx="357">
                  <c:v>-0.2978566433619414</c:v>
                </c:pt>
                <c:pt idx="358">
                  <c:v>-0.27259234219611445</c:v>
                </c:pt>
                <c:pt idx="359">
                  <c:v>-0.24685549430133635</c:v>
                </c:pt>
                <c:pt idx="360">
                  <c:v>-0.22068249046315383</c:v>
                </c:pt>
                <c:pt idx="361">
                  <c:v>-0.19411201939786354</c:v>
                </c:pt>
                <c:pt idx="362">
                  <c:v>-0.1671849077979988</c:v>
                </c:pt>
                <c:pt idx="363">
                  <c:v>-0.13994393793256474</c:v>
                </c:pt>
                <c:pt idx="364">
                  <c:v>-0.11243364427746012</c:v>
                </c:pt>
                <c:pt idx="365">
                  <c:v>-8.4700090983140935E-2</c:v>
                </c:pt>
                <c:pt idx="366">
                  <c:v>-5.6790632297682581E-2</c:v>
                </c:pt>
                <c:pt idx="367">
                  <c:v>-2.8753658346734014E-2</c:v>
                </c:pt>
                <c:pt idx="368">
                  <c:v>-6.3832892063924091E-4</c:v>
                </c:pt>
                <c:pt idx="369">
                  <c:v>2.7505701872888914E-2</c:v>
                </c:pt>
                <c:pt idx="370">
                  <c:v>5.5628567069927873E-2</c:v>
                </c:pt>
                <c:pt idx="371">
                  <c:v>8.3680471292567865E-2</c:v>
                </c:pt>
                <c:pt idx="372">
                  <c:v>0.11161197498028322</c:v>
                </c:pt>
                <c:pt idx="373">
                  <c:v>0.13937427521406506</c:v>
                </c:pt>
                <c:pt idx="374">
                  <c:v>0.16691947998739251</c:v>
                </c:pt>
                <c:pt idx="375">
                  <c:v>0.19420087288239124</c:v>
                </c:pt>
                <c:pt idx="376">
                  <c:v>0.22117316526515576</c:v>
                </c:pt>
                <c:pt idx="377">
                  <c:v>0.24779273331741297</c:v>
                </c:pt>
                <c:pt idx="378">
                  <c:v>0.27401783746761144</c:v>
                </c:pt>
                <c:pt idx="379">
                  <c:v>0.29980882206722775</c:v>
                </c:pt>
                <c:pt idx="380">
                  <c:v>0.32512829347091654</c:v>
                </c:pt>
                <c:pt idx="381">
                  <c:v>0.349941275014858</c:v>
                </c:pt>
                <c:pt idx="382">
                  <c:v>0.37421533773865617</c:v>
                </c:pt>
                <c:pt idx="383">
                  <c:v>0.39792070605472318</c:v>
                </c:pt>
                <c:pt idx="384">
                  <c:v>0.42103033792766165</c:v>
                </c:pt>
                <c:pt idx="385">
                  <c:v>0.44351997947746769</c:v>
                </c:pt>
                <c:pt idx="386">
                  <c:v>0.46536819425768305</c:v>
                </c:pt>
                <c:pt idx="387">
                  <c:v>0.48655636777691602</c:v>
                </c:pt>
                <c:pt idx="388">
                  <c:v>0.50706868812416639</c:v>
                </c:pt>
                <c:pt idx="389">
                  <c:v>0.52689210382088048</c:v>
                </c:pt>
                <c:pt idx="390">
                  <c:v>0.5460162602522689</c:v>
                </c:pt>
                <c:pt idx="391">
                  <c:v>0.56443341622486931</c:v>
                </c:pt>
                <c:pt idx="392">
                  <c:v>0.5821383423552724</c:v>
                </c:pt>
                <c:pt idx="393">
                  <c:v>0.5991282031160361</c:v>
                </c:pt>
                <c:pt idx="394">
                  <c:v>0.61540242444957283</c:v>
                </c:pt>
                <c:pt idx="395">
                  <c:v>0.63096254891055803</c:v>
                </c:pt>
                <c:pt idx="396">
                  <c:v>0.64581208031418702</c:v>
                </c:pt>
                <c:pt idx="397">
                  <c:v>0.6599563198539784</c:v>
                </c:pt>
                <c:pt idx="398">
                  <c:v>0.67340219561185477</c:v>
                </c:pt>
                <c:pt idx="399">
                  <c:v>0.68615808731827976</c:v>
                </c:pt>
                <c:pt idx="400">
                  <c:v>0.69823364813489097</c:v>
                </c:pt>
                <c:pt idx="401">
                  <c:v>0.7096396251300171</c:v>
                </c:pt>
                <c:pt idx="402">
                  <c:v>0.72038768000239151</c:v>
                </c:pt>
                <c:pt idx="403">
                  <c:v>0.73049021148383519</c:v>
                </c:pt>
                <c:pt idx="404">
                  <c:v>0.73996018072110858</c:v>
                </c:pt>
                <c:pt idx="405">
                  <c:v>0.74881094080367072</c:v>
                </c:pt>
                <c:pt idx="406">
                  <c:v>0.7570560714706418</c:v>
                </c:pt>
                <c:pt idx="407">
                  <c:v>0.76470921989938301</c:v>
                </c:pt>
                <c:pt idx="408">
                  <c:v>0.7717839483520238</c:v>
                </c:pt>
                <c:pt idx="409">
                  <c:v>0.77829358933684345</c:v>
                </c:pt>
                <c:pt idx="410">
                  <c:v>0.78425110883015448</c:v>
                </c:pt>
                <c:pt idx="411">
                  <c:v>0.7896689780024333</c:v>
                </c:pt>
                <c:pt idx="412">
                  <c:v>0.79455905380070713</c:v>
                </c:pt>
                <c:pt idx="413">
                  <c:v>0.79893246865818945</c:v>
                </c:pt>
                <c:pt idx="414">
                  <c:v>0.80279952953208511</c:v>
                </c:pt>
                <c:pt idx="415">
                  <c:v>0.80616962641135237</c:v>
                </c:pt>
                <c:pt idx="416">
                  <c:v>0.80905115038775566</c:v>
                </c:pt>
                <c:pt idx="417">
                  <c:v>0.81145142134532611</c:v>
                </c:pt>
                <c:pt idx="418">
                  <c:v>0.81337662529472077</c:v>
                </c:pt>
                <c:pt idx="419">
                  <c:v>0.81483176135917101</c:v>
                </c:pt>
                <c:pt idx="420">
                  <c:v>0.81582059840680465</c:v>
                </c:pt>
                <c:pt idx="421">
                  <c:v>0.81634564131911647</c:v>
                </c:pt>
                <c:pt idx="422">
                  <c:v>0.81640810688612464</c:v>
                </c:pt>
                <c:pt idx="423">
                  <c:v>0.81600790932413103</c:v>
                </c:pt>
                <c:pt idx="424">
                  <c:v>0.81514365542076139</c:v>
                </c:pt>
                <c:pt idx="425">
                  <c:v>0.81381264932283159</c:v>
                </c:pt>
                <c:pt idx="426">
                  <c:v>0.81201090699429035</c:v>
                </c:pt>
                <c:pt idx="427">
                  <c:v>0.80973318038269704</c:v>
                </c:pt>
                <c:pt idx="428">
                  <c:v>0.8069729913421132</c:v>
                </c:pt>
                <c:pt idx="429">
                  <c:v>0.80372267536661535</c:v>
                </c:pt>
                <c:pt idx="430">
                  <c:v>0.79997343519058328</c:v>
                </c:pt>
                <c:pt idx="431">
                  <c:v>0.7957154043082556</c:v>
                </c:pt>
                <c:pt idx="432">
                  <c:v>0.79093772045456812</c:v>
                </c:pt>
                <c:pt idx="433">
                  <c:v>0.7856286090708815</c:v>
                </c:pt>
                <c:pt idx="434">
                  <c:v>0.77977547675182124</c:v>
                </c:pt>
                <c:pt idx="435">
                  <c:v>0.77336501463217622</c:v>
                </c:pt>
                <c:pt idx="436">
                  <c:v>0.76638331162482753</c:v>
                </c:pt>
                <c:pt idx="437">
                  <c:v>0.75881597736138329</c:v>
                </c:pt>
                <c:pt idx="438">
                  <c:v>0.75064827461613826</c:v>
                </c:pt>
                <c:pt idx="439">
                  <c:v>0.7418652609109242</c:v>
                </c:pt>
                <c:pt idx="440">
                  <c:v>0.73245193890342308</c:v>
                </c:pt>
                <c:pt idx="441">
                  <c:v>0.72239341505487709</c:v>
                </c:pt>
                <c:pt idx="442">
                  <c:v>0.71167506595548957</c:v>
                </c:pt>
                <c:pt idx="443">
                  <c:v>0.70028271155814981</c:v>
                </c:pt>
                <c:pt idx="444">
                  <c:v>0.68820279443476051</c:v>
                </c:pt>
                <c:pt idx="445">
                  <c:v>0.67542256402615453</c:v>
                </c:pt>
                <c:pt idx="446">
                  <c:v>0.66193026470846239</c:v>
                </c:pt>
                <c:pt idx="447">
                  <c:v>0.64771532634838225</c:v>
                </c:pt>
                <c:pt idx="448">
                  <c:v>0.63276855587001468</c:v>
                </c:pt>
                <c:pt idx="449">
                  <c:v>0.61708232821004938</c:v>
                </c:pt>
                <c:pt idx="450">
                  <c:v>0.60065077489973884</c:v>
                </c:pt>
                <c:pt idx="451">
                  <c:v>0.58346996838515752</c:v>
                </c:pt>
                <c:pt idx="452">
                  <c:v>0.56553810008581473</c:v>
                </c:pt>
                <c:pt idx="453">
                  <c:v>0.54685565009998438</c:v>
                </c:pt>
                <c:pt idx="454">
                  <c:v>0.52742554639734818</c:v>
                </c:pt>
                <c:pt idx="455">
                  <c:v>0.50725331129985496</c:v>
                </c:pt>
                <c:pt idx="456">
                  <c:v>0.48634719304395241</c:v>
                </c:pt>
                <c:pt idx="457">
                  <c:v>0.46471828024505618</c:v>
                </c:pt>
                <c:pt idx="458">
                  <c:v>0.44238059715128014</c:v>
                </c:pt>
                <c:pt idx="459">
                  <c:v>0.41935117768035346</c:v>
                </c:pt>
                <c:pt idx="460">
                  <c:v>0.39565011638282582</c:v>
                </c:pt>
                <c:pt idx="461">
                  <c:v>0.37130059466665355</c:v>
                </c:pt>
                <c:pt idx="462">
                  <c:v>0.34632888085259839</c:v>
                </c:pt>
                <c:pt idx="463">
                  <c:v>0.32076430290491309</c:v>
                </c:pt>
                <c:pt idx="464">
                  <c:v>0.29463919299475694</c:v>
                </c:pt>
                <c:pt idx="465">
                  <c:v>0.26798880340062436</c:v>
                </c:pt>
                <c:pt idx="466">
                  <c:v>0.24085119362560284</c:v>
                </c:pt>
                <c:pt idx="467">
                  <c:v>0.21326708900917504</c:v>
                </c:pt>
                <c:pt idx="468">
                  <c:v>0.18527971152423592</c:v>
                </c:pt>
                <c:pt idx="469">
                  <c:v>0.15693458386983422</c:v>
                </c:pt>
                <c:pt idx="470">
                  <c:v>0.12827930838808993</c:v>
                </c:pt>
                <c:pt idx="471">
                  <c:v>9.9363322740556481E-2</c:v>
                </c:pt>
                <c:pt idx="472">
                  <c:v>7.0237634665666834E-2</c:v>
                </c:pt>
                <c:pt idx="473">
                  <c:v>4.0954538495608185E-2</c:v>
                </c:pt>
                <c:pt idx="474">
                  <c:v>1.156731642927053E-2</c:v>
                </c:pt>
                <c:pt idx="475">
                  <c:v>-1.7870072170237457E-2</c:v>
                </c:pt>
                <c:pt idx="476">
                  <c:v>-4.7303309966615491E-2</c:v>
                </c:pt>
                <c:pt idx="477">
                  <c:v>-7.6678045683907833E-2</c:v>
                </c:pt>
                <c:pt idx="478">
                  <c:v>-0.10594021924090156</c:v>
                </c:pt>
                <c:pt idx="479">
                  <c:v>-0.13503638421537159</c:v>
                </c:pt>
                <c:pt idx="480">
                  <c:v>-0.16391402390500362</c:v>
                </c:pt>
                <c:pt idx="481">
                  <c:v>-0.19252185735606545</c:v>
                </c:pt>
                <c:pt idx="482">
                  <c:v>-0.22081013189903456</c:v>
                </c:pt>
                <c:pt idx="483">
                  <c:v>-0.24873089895820327</c:v>
                </c:pt>
                <c:pt idx="484">
                  <c:v>-0.27623827018408115</c:v>
                </c:pt>
                <c:pt idx="485">
                  <c:v>-0.30328865128618637</c:v>
                </c:pt>
                <c:pt idx="486">
                  <c:v>-0.32984095131147417</c:v>
                </c:pt>
                <c:pt idx="487">
                  <c:v>-0.35585676551129108</c:v>
                </c:pt>
                <c:pt idx="488">
                  <c:v>-0.38130053035799683</c:v>
                </c:pt>
                <c:pt idx="489">
                  <c:v>-0.40613964970164801</c:v>
                </c:pt>
                <c:pt idx="490">
                  <c:v>-0.43034459148789672</c:v>
                </c:pt>
                <c:pt idx="491">
                  <c:v>-0.45388895488138703</c:v>
                </c:pt>
                <c:pt idx="492">
                  <c:v>-0.47674950804595917</c:v>
                </c:pt>
                <c:pt idx="493">
                  <c:v>-0.4989061972162111</c:v>
                </c:pt>
                <c:pt idx="494">
                  <c:v>-0.52034212804784308</c:v>
                </c:pt>
                <c:pt idx="495">
                  <c:v>-0.54104352055121896</c:v>
                </c:pt>
                <c:pt idx="496">
                  <c:v>-0.56099963918951723</c:v>
                </c:pt>
                <c:pt idx="497">
                  <c:v>-0.58020269995675267</c:v>
                </c:pt>
                <c:pt idx="498">
                  <c:v>-0.59864775644013812</c:v>
                </c:pt>
                <c:pt idx="499">
                  <c:v>-0.61633256701525929</c:v>
                </c:pt>
                <c:pt idx="500">
                  <c:v>-0.63325744542198048</c:v>
                </c:pt>
                <c:pt idx="501">
                  <c:v>-0.64942509702558937</c:v>
                </c:pt>
                <c:pt idx="502">
                  <c:v>-0.66484044308390966</c:v>
                </c:pt>
                <c:pt idx="503">
                  <c:v>-0.67951043532026711</c:v>
                </c:pt>
                <c:pt idx="504">
                  <c:v>-0.6934438630480918</c:v>
                </c:pt>
                <c:pt idx="505">
                  <c:v>-0.7066511550098129</c:v>
                </c:pt>
                <c:pt idx="506">
                  <c:v>-0.71914417798503527</c:v>
                </c:pt>
                <c:pt idx="507">
                  <c:v>-0.73093603409539532</c:v>
                </c:pt>
                <c:pt idx="508">
                  <c:v>-0.74204085859050328</c:v>
                </c:pt>
                <c:pt idx="509">
                  <c:v>-0.75247361974549276</c:v>
                </c:pt>
                <c:pt idx="510">
                  <c:v>-0.7622499223400323</c:v>
                </c:pt>
                <c:pt idx="511">
                  <c:v>-0.77138581602520406</c:v>
                </c:pt>
                <c:pt idx="512">
                  <c:v>-0.7798976097218312</c:v>
                </c:pt>
                <c:pt idx="513">
                  <c:v>-0.78780169303485759</c:v>
                </c:pt>
                <c:pt idx="514">
                  <c:v>-0.79511436551584902</c:v>
                </c:pt>
                <c:pt idx="515">
                  <c:v>-0.80185167446188044</c:v>
                </c:pt>
                <c:pt idx="516">
                  <c:v>-0.80802926180577805</c:v>
                </c:pt>
                <c:pt idx="517">
                  <c:v>-0.81366222053125437</c:v>
                </c:pt>
                <c:pt idx="518">
                  <c:v>-0.81876496093792339</c:v>
                </c:pt>
                <c:pt idx="519">
                  <c:v>-0.82335108698604687</c:v>
                </c:pt>
                <c:pt idx="520">
                  <c:v>-0.8274332828694374</c:v>
                </c:pt>
                <c:pt idx="521">
                  <c:v>-0.83102320989717215</c:v>
                </c:pt>
                <c:pt idx="522">
                  <c:v>-0.83413141371030375</c:v>
                </c:pt>
                <c:pt idx="523">
                  <c:v>-0.83676724181807483</c:v>
                </c:pt>
                <c:pt idx="524">
                  <c:v>-0.83893877140846995</c:v>
                </c:pt>
                <c:pt idx="525">
                  <c:v>-0.84065274736935069</c:v>
                </c:pt>
                <c:pt idx="526">
                  <c:v>-0.84191453044788767</c:v>
                </c:pt>
                <c:pt idx="527">
                  <c:v>-0.84272805547629592</c:v>
                </c:pt>
                <c:pt idx="528">
                  <c:v>-0.84309579959981273</c:v>
                </c:pt>
                <c:pt idx="529">
                  <c:v>-0.8430187604570043</c:v>
                </c:pt>
                <c:pt idx="530">
                  <c:v>-0.84249644428155568</c:v>
                </c:pt>
                <c:pt idx="531">
                  <c:v>-0.84152686391718068</c:v>
                </c:pt>
                <c:pt idx="532">
                  <c:v>-0.84010654676176511</c:v>
                </c:pt>
                <c:pt idx="533">
                  <c:v>-0.83823055268186186</c:v>
                </c:pt>
                <c:pt idx="534">
                  <c:v>-0.83589250196265075</c:v>
                </c:pt>
                <c:pt idx="535">
                  <c:v>-0.83308461338003592</c:v>
                </c:pt>
                <c:pt idx="536">
                  <c:v>-0.82979775249915377</c:v>
                </c:pt>
                <c:pt idx="537">
                  <c:v>-0.8260214903157479</c:v>
                </c:pt>
                <c:pt idx="538">
                  <c:v>-0.82174417236223085</c:v>
                </c:pt>
                <c:pt idx="539">
                  <c:v>-0.81695299839736302</c:v>
                </c:pt>
                <c:pt idx="540">
                  <c:v>-0.81163411278605913</c:v>
                </c:pt>
                <c:pt idx="541">
                  <c:v>-0.80577270565259984</c:v>
                </c:pt>
                <c:pt idx="542">
                  <c:v>-0.79935312485536036</c:v>
                </c:pt>
                <c:pt idx="543">
                  <c:v>-0.79235899878307714</c:v>
                </c:pt>
                <c:pt idx="544">
                  <c:v>-0.78477336991079438</c:v>
                </c:pt>
                <c:pt idx="545">
                  <c:v>-0.77657883897734947</c:v>
                </c:pt>
                <c:pt idx="546">
                  <c:v>-0.76775771955516792</c:v>
                </c:pt>
                <c:pt idx="547">
                  <c:v>-0.7582922026771165</c:v>
                </c:pt>
                <c:pt idx="548">
                  <c:v>-0.74816453106442593</c:v>
                </c:pt>
                <c:pt idx="549">
                  <c:v>-0.73735718236478587</c:v>
                </c:pt>
                <c:pt idx="550">
                  <c:v>-0.7258530606616227</c:v>
                </c:pt>
                <c:pt idx="551">
                  <c:v>-0.71363569535568105</c:v>
                </c:pt>
                <c:pt idx="552">
                  <c:v>-0.70068944635021213</c:v>
                </c:pt>
                <c:pt idx="553">
                  <c:v>-0.68699971429371653</c:v>
                </c:pt>
                <c:pt idx="554">
                  <c:v>-0.67255315445209995</c:v>
                </c:pt>
                <c:pt idx="555">
                  <c:v>-0.65733789259870212</c:v>
                </c:pt>
                <c:pt idx="556">
                  <c:v>-0.64134374112973858</c:v>
                </c:pt>
                <c:pt idx="557">
                  <c:v>-0.62456241343855567</c:v>
                </c:pt>
                <c:pt idx="558">
                  <c:v>-0.60698773441941856</c:v>
                </c:pt>
                <c:pt idx="559">
                  <c:v>-0.58861584482527884</c:v>
                </c:pt>
                <c:pt idx="560">
                  <c:v>-0.56944539707931985</c:v>
                </c:pt>
                <c:pt idx="561">
                  <c:v>-0.54947774004229111</c:v>
                </c:pt>
                <c:pt idx="562">
                  <c:v>-0.52871709017196367</c:v>
                </c:pt>
                <c:pt idx="563">
                  <c:v>-0.5071706864824238</c:v>
                </c:pt>
                <c:pt idx="564">
                  <c:v>-0.48484892672398938</c:v>
                </c:pt>
                <c:pt idx="565">
                  <c:v>-0.46176548226329106</c:v>
                </c:pt>
                <c:pt idx="566">
                  <c:v>-0.43793738925074993</c:v>
                </c:pt>
                <c:pt idx="567">
                  <c:v>-0.41338511382156395</c:v>
                </c:pt>
                <c:pt idx="568">
                  <c:v>-0.38813258928759847</c:v>
                </c:pt>
                <c:pt idx="569">
                  <c:v>-0.36220722354105334</c:v>
                </c:pt>
                <c:pt idx="570">
                  <c:v>-0.33563987520497168</c:v>
                </c:pt>
                <c:pt idx="571">
                  <c:v>-0.30846479742751087</c:v>
                </c:pt>
                <c:pt idx="572">
                  <c:v>-0.2807195486218495</c:v>
                </c:pt>
                <c:pt idx="573">
                  <c:v>-0.25244486989559234</c:v>
                </c:pt>
                <c:pt idx="574">
                  <c:v>-0.22368452938503014</c:v>
                </c:pt>
                <c:pt idx="575">
                  <c:v>-0.19448513420180427</c:v>
                </c:pt>
                <c:pt idx="576">
                  <c:v>-0.16489591120242966</c:v>
                </c:pt>
                <c:pt idx="577">
                  <c:v>-0.13496845829397341</c:v>
                </c:pt>
                <c:pt idx="578">
                  <c:v>-0.10475646848051469</c:v>
                </c:pt>
                <c:pt idx="579">
                  <c:v>-7.4315429323243504E-2</c:v>
                </c:pt>
                <c:pt idx="580">
                  <c:v>-4.3702300920624555E-2</c:v>
                </c:pt>
                <c:pt idx="581">
                  <c:v>-1.2975175902993172E-2</c:v>
                </c:pt>
                <c:pt idx="582">
                  <c:v>1.7807074731899568E-2</c:v>
                </c:pt>
                <c:pt idx="583">
                  <c:v>4.8585165848376195E-2</c:v>
                </c:pt>
                <c:pt idx="584">
                  <c:v>7.9299768177851143E-2</c:v>
                </c:pt>
                <c:pt idx="585">
                  <c:v>0.10989187969184483</c:v>
                </c:pt>
                <c:pt idx="586">
                  <c:v>0.14030319389838042</c:v>
                </c:pt>
                <c:pt idx="587">
                  <c:v>0.17047646066224836</c:v>
                </c:pt>
                <c:pt idx="588">
                  <c:v>0.20035583527594228</c:v>
                </c:pt>
                <c:pt idx="589">
                  <c:v>0.22988721171241658</c:v>
                </c:pt>
                <c:pt idx="590">
                  <c:v>0.25901853626791305</c:v>
                </c:pt>
                <c:pt idx="591">
                  <c:v>0.2877000981457507</c:v>
                </c:pt>
                <c:pt idx="592">
                  <c:v>0.31588479393134061</c:v>
                </c:pt>
                <c:pt idx="593">
                  <c:v>0.34352836335457154</c:v>
                </c:pt>
                <c:pt idx="594">
                  <c:v>0.37058959421697624</c:v>
                </c:pt>
                <c:pt idx="595">
                  <c:v>0.39703049486595537</c:v>
                </c:pt>
                <c:pt idx="596">
                  <c:v>0.42281643311483036</c:v>
                </c:pt>
                <c:pt idx="597">
                  <c:v>0.44791624102384942</c:v>
                </c:pt>
                <c:pt idx="598">
                  <c:v>0.47230228546218844</c:v>
                </c:pt>
                <c:pt idx="599">
                  <c:v>0.49595050485409131</c:v>
                </c:pt>
                <c:pt idx="600">
                  <c:v>0.51884041296427219</c:v>
                </c:pt>
                <c:pt idx="601">
                  <c:v>0.54095507099066276</c:v>
                </c:pt>
                <c:pt idx="602">
                  <c:v>0.56228102960003956</c:v>
                </c:pt>
                <c:pt idx="603">
                  <c:v>0.58280824285921484</c:v>
                </c:pt>
                <c:pt idx="604">
                  <c:v>0.60252995627805206</c:v>
                </c:pt>
                <c:pt idx="605">
                  <c:v>0.62144257138895409</c:v>
                </c:pt>
                <c:pt idx="606">
                  <c:v>0.63954548944054057</c:v>
                </c:pt>
                <c:pt idx="607">
                  <c:v>0.65684093688222156</c:v>
                </c:pt>
                <c:pt idx="608">
                  <c:v>0.67333377536378769</c:v>
                </c:pt>
                <c:pt idx="609">
                  <c:v>0.68903129897347937</c:v>
                </c:pt>
                <c:pt idx="610">
                  <c:v>0.70394302139364151</c:v>
                </c:pt>
                <c:pt idx="611">
                  <c:v>0.71808045557001532</c:v>
                </c:pt>
                <c:pt idx="612">
                  <c:v>0.73145688837439404</c:v>
                </c:pt>
                <c:pt idx="613">
                  <c:v>0.74408715259644786</c:v>
                </c:pt>
                <c:pt idx="614">
                  <c:v>0.75598739843473606</c:v>
                </c:pt>
                <c:pt idx="615">
                  <c:v>0.76717486647490263</c:v>
                </c:pt>
                <c:pt idx="616">
                  <c:v>0.77766766395018472</c:v>
                </c:pt>
                <c:pt idx="617">
                  <c:v>0.78748454588071115</c:v>
                </c:pt>
                <c:pt idx="618">
                  <c:v>0.79664470248823294</c:v>
                </c:pt>
                <c:pt idx="619">
                  <c:v>0.80516755408603624</c:v>
                </c:pt>
                <c:pt idx="620">
                  <c:v>0.81307255445341975</c:v>
                </c:pt>
                <c:pt idx="621">
                  <c:v>0.82037900352330217</c:v>
                </c:pt>
                <c:pt idx="622">
                  <c:v>0.82710587004272995</c:v>
                </c:pt>
                <c:pt idx="623">
                  <c:v>0.83327162471122362</c:v>
                </c:pt>
                <c:pt idx="624">
                  <c:v>0.83889408416243638</c:v>
                </c:pt>
                <c:pt idx="625">
                  <c:v>0.843990266031452</c:v>
                </c:pt>
                <c:pt idx="626">
                  <c:v>0.84857625524371771</c:v>
                </c:pt>
                <c:pt idx="627">
                  <c:v>0.85266708157220927</c:v>
                </c:pt>
                <c:pt idx="628">
                  <c:v>0.85627660843672493</c:v>
                </c:pt>
                <c:pt idx="629">
                  <c:v>0.85941743286268724</c:v>
                </c:pt>
                <c:pt idx="630">
                  <c:v>0.86210079647571836</c:v>
                </c:pt>
                <c:pt idx="631">
                  <c:v>0.86433650738157053</c:v>
                </c:pt>
                <c:pt idx="632">
                  <c:v>0.86613287276759066</c:v>
                </c:pt>
                <c:pt idx="633">
                  <c:v>0.86749664206050303</c:v>
                </c:pt>
                <c:pt idx="634">
                  <c:v>0.86843296048451268</c:v>
                </c:pt>
                <c:pt idx="635">
                  <c:v>0.86894533288211817</c:v>
                </c:pt>
                <c:pt idx="636">
                  <c:v>0.86903559768603889</c:v>
                </c:pt>
                <c:pt idx="637">
                  <c:v>0.86870391096275712</c:v>
                </c:pt>
                <c:pt idx="638">
                  <c:v>0.86794874048474546</c:v>
                </c:pt>
                <c:pt idx="639">
                  <c:v>0.86676686982788498</c:v>
                </c:pt>
                <c:pt idx="640">
                  <c:v>0.86515341253123645</c:v>
                </c:pt>
                <c:pt idx="641">
                  <c:v>0.86310183639658089</c:v>
                </c:pt>
                <c:pt idx="642">
                  <c:v>0.86060399804332366</c:v>
                </c:pt>
                <c:pt idx="643">
                  <c:v>0.85765018786883263</c:v>
                </c:pt>
                <c:pt idx="644">
                  <c:v>0.85422918559339567</c:v>
                </c:pt>
                <c:pt idx="645">
                  <c:v>0.85032832659110502</c:v>
                </c:pt>
                <c:pt idx="646">
                  <c:v>0.84593357922149781</c:v>
                </c:pt>
                <c:pt idx="647">
                  <c:v>0.84102963338012504</c:v>
                </c:pt>
                <c:pt idx="648">
                  <c:v>0.83560000047785565</c:v>
                </c:pt>
                <c:pt idx="649">
                  <c:v>0.82962712503721225</c:v>
                </c:pt>
                <c:pt idx="650">
                  <c:v>0.8230925080580217</c:v>
                </c:pt>
                <c:pt idx="651">
                  <c:v>0.8159768422529432</c:v>
                </c:pt>
                <c:pt idx="652">
                  <c:v>0.80826015918496774</c:v>
                </c:pt>
                <c:pt idx="653">
                  <c:v>0.79992198825294591</c:v>
                </c:pt>
                <c:pt idx="654">
                  <c:v>0.79094152736703782</c:v>
                </c:pt>
                <c:pt idx="655">
                  <c:v>0.78129782503344603</c:v>
                </c:pt>
                <c:pt idx="656">
                  <c:v>0.77096997342701434</c:v>
                </c:pt>
                <c:pt idx="657">
                  <c:v>0.75993731187181046</c:v>
                </c:pt>
                <c:pt idx="658">
                  <c:v>0.74817963997467851</c:v>
                </c:pt>
                <c:pt idx="659">
                  <c:v>0.73567743946650388</c:v>
                </c:pt>
                <c:pt idx="660">
                  <c:v>0.72241210360271602</c:v>
                </c:pt>
                <c:pt idx="661">
                  <c:v>0.7083661727610695</c:v>
                </c:pt>
                <c:pt idx="662">
                  <c:v>0.69352357465437886</c:v>
                </c:pt>
                <c:pt idx="663">
                  <c:v>0.67786986735258892</c:v>
                </c:pt>
                <c:pt idx="664">
                  <c:v>0.66139248308696652</c:v>
                </c:pt>
                <c:pt idx="665">
                  <c:v>0.64408097059445668</c:v>
                </c:pt>
                <c:pt idx="666">
                  <c:v>0.62592723355805935</c:v>
                </c:pt>
                <c:pt idx="667">
                  <c:v>0.60692576251553854</c:v>
                </c:pt>
                <c:pt idx="668">
                  <c:v>0.58707385745029583</c:v>
                </c:pt>
                <c:pt idx="669">
                  <c:v>0.56637183815136094</c:v>
                </c:pt>
                <c:pt idx="670">
                  <c:v>0.54482323934069354</c:v>
                </c:pt>
                <c:pt idx="671">
                  <c:v>0.52243498752164086</c:v>
                </c:pt>
                <c:pt idx="672">
                  <c:v>0.49921755650826571</c:v>
                </c:pt>
                <c:pt idx="673">
                  <c:v>0.47518509865648073</c:v>
                </c:pt>
                <c:pt idx="674">
                  <c:v>0.45035554893867258</c:v>
                </c:pt>
                <c:pt idx="675">
                  <c:v>0.42475069918677111</c:v>
                </c:pt>
                <c:pt idx="676">
                  <c:v>0.39839624007609442</c:v>
                </c:pt>
                <c:pt idx="677">
                  <c:v>0.37132176873376521</c:v>
                </c:pt>
                <c:pt idx="678">
                  <c:v>0.34356076022922583</c:v>
                </c:pt>
                <c:pt idx="679">
                  <c:v>0.31515050163671349</c:v>
                </c:pt>
                <c:pt idx="680">
                  <c:v>0.28613198784485244</c:v>
                </c:pt>
                <c:pt idx="681">
                  <c:v>0.25654977881921492</c:v>
                </c:pt>
                <c:pt idx="682">
                  <c:v>0.22645181859044985</c:v>
                </c:pt>
                <c:pt idx="683">
                  <c:v>0.19588921683227861</c:v>
                </c:pt>
                <c:pt idx="684">
                  <c:v>0.16491599449791791</c:v>
                </c:pt>
                <c:pt idx="685">
                  <c:v>0.13358879558670544</c:v>
                </c:pt>
                <c:pt idx="686">
                  <c:v>0.10196656770066721</c:v>
                </c:pt>
                <c:pt idx="687">
                  <c:v>7.0110214608940569E-2</c:v>
                </c:pt>
                <c:pt idx="688">
                  <c:v>3.8082224552055996E-2</c:v>
                </c:pt>
                <c:pt idx="689">
                  <c:v>5.94627847447508E-3</c:v>
                </c:pt>
                <c:pt idx="690">
                  <c:v>-2.623315723993087E-2</c:v>
                </c:pt>
                <c:pt idx="691">
                  <c:v>-5.8391248649381701E-2</c:v>
                </c:pt>
                <c:pt idx="692">
                  <c:v>-9.0463217656811395E-2</c:v>
                </c:pt>
                <c:pt idx="693">
                  <c:v>-0.12238476571791461</c:v>
                </c:pt>
                <c:pt idx="694">
                  <c:v>-0.15409249261873748</c:v>
                </c:pt>
                <c:pt idx="695">
                  <c:v>-0.1855243051672639</c:v>
                </c:pt>
                <c:pt idx="696">
                  <c:v>-0.21661981082238232</c:v>
                </c:pt>
                <c:pt idx="697">
                  <c:v>-0.24732069155639957</c:v>
                </c:pt>
                <c:pt idx="698">
                  <c:v>-0.27757105360658546</c:v>
                </c:pt>
                <c:pt idx="699">
                  <c:v>-0.30731774920740285</c:v>
                </c:pt>
                <c:pt idx="700">
                  <c:v>-0.3365106668964839</c:v>
                </c:pt>
                <c:pt idx="701">
                  <c:v>-0.36510298754085369</c:v>
                </c:pt>
                <c:pt idx="702">
                  <c:v>-0.39305140382112042</c:v>
                </c:pt>
                <c:pt idx="703">
                  <c:v>-0.42031630152552985</c:v>
                </c:pt>
                <c:pt idx="704">
                  <c:v>-0.44686190162800632</c:v>
                </c:pt>
                <c:pt idx="705">
                  <c:v>-0.47265636274009787</c:v>
                </c:pt>
                <c:pt idx="706">
                  <c:v>-0.49767184412250592</c:v>
                </c:pt>
                <c:pt idx="707">
                  <c:v>-0.52188453000520552</c:v>
                </c:pt>
                <c:pt idx="708">
                  <c:v>-0.54527461648530684</c:v>
                </c:pt>
                <c:pt idx="709">
                  <c:v>-0.56782626273973713</c:v>
                </c:pt>
                <c:pt idx="710">
                  <c:v>-0.58952750869856518</c:v>
                </c:pt>
                <c:pt idx="711">
                  <c:v>-0.61037016166936919</c:v>
                </c:pt>
                <c:pt idx="712">
                  <c:v>-0.63034965468053539</c:v>
                </c:pt>
                <c:pt idx="713">
                  <c:v>-0.6494648795208513</c:v>
                </c:pt>
                <c:pt idx="714">
                  <c:v>-0.66771799759507</c:v>
                </c:pt>
                <c:pt idx="715">
                  <c:v>-0.68511423179282183</c:v>
                </c:pt>
                <c:pt idx="716">
                  <c:v>-0.70166164258525321</c:v>
                </c:pt>
                <c:pt idx="717">
                  <c:v>-0.71737089152518274</c:v>
                </c:pt>
                <c:pt idx="718">
                  <c:v>-0.73225499523839177</c:v>
                </c:pt>
                <c:pt idx="719">
                  <c:v>-0.74632907286249928</c:v>
                </c:pt>
                <c:pt idx="720">
                  <c:v>-0.75961008972275512</c:v>
                </c:pt>
                <c:pt idx="721">
                  <c:v>-0.77211659983811709</c:v>
                </c:pt>
                <c:pt idx="722">
                  <c:v>-0.78386848963326528</c:v>
                </c:pt>
                <c:pt idx="723">
                  <c:v>-0.79488672499951118</c:v>
                </c:pt>
                <c:pt idx="724">
                  <c:v>-0.80519310360631813</c:v>
                </c:pt>
                <c:pt idx="725">
                  <c:v>-0.81481001412120602</c:v>
                </c:pt>
                <c:pt idx="726">
                  <c:v>-0.82376020375442371</c:v>
                </c:pt>
                <c:pt idx="727">
                  <c:v>-0.83206655531053808</c:v>
                </c:pt>
                <c:pt idx="728">
                  <c:v>-0.83975187470586576</c:v>
                </c:pt>
                <c:pt idx="729">
                  <c:v>-0.84683868970166964</c:v>
                </c:pt>
                <c:pt idx="730">
                  <c:v>-0.85334906041075864</c:v>
                </c:pt>
                <c:pt idx="731">
                  <c:v>-0.8593044019613818</c:v>
                </c:pt>
                <c:pt idx="732">
                  <c:v>-0.86472531954840737</c:v>
                </c:pt>
                <c:pt idx="733">
                  <c:v>-0.86963145596835989</c:v>
                </c:pt>
                <c:pt idx="734">
                  <c:v>-0.87404135162220753</c:v>
                </c:pt>
                <c:pt idx="735">
                  <c:v>-0.87797231687764277</c:v>
                </c:pt>
                <c:pt idx="736">
                  <c:v>-0.88144031661037192</c:v>
                </c:pt>
                <c:pt idx="737">
                  <c:v>-0.8844598666908231</c:v>
                </c:pt>
                <c:pt idx="738">
                  <c:v>-0.88704394214751725</c:v>
                </c:pt>
                <c:pt idx="739">
                  <c:v>-0.88920389671987166</c:v>
                </c:pt>
                <c:pt idx="740">
                  <c:v>-0.8909493935099555</c:v>
                </c:pt>
                <c:pt idx="741">
                  <c:v>-0.89228834645312083</c:v>
                </c:pt>
                <c:pt idx="742">
                  <c:v>-0.89322687234988729</c:v>
                </c:pt>
                <c:pt idx="743">
                  <c:v>-0.89376925323424061</c:v>
                </c:pt>
                <c:pt idx="744">
                  <c:v>-0.89391790889494172</c:v>
                </c:pt>
                <c:pt idx="745">
                  <c:v>-0.89367337941474589</c:v>
                </c:pt>
                <c:pt idx="746">
                  <c:v>-0.89303431764590357</c:v>
                </c:pt>
                <c:pt idx="747">
                  <c:v>-0.89199749159716479</c:v>
                </c:pt>
                <c:pt idx="748">
                  <c:v>-0.89055779676599112</c:v>
                </c:pt>
                <c:pt idx="749">
                  <c:v>-0.88870827850804934</c:v>
                </c:pt>
                <c:pt idx="750">
                  <c:v>-0.88644016459251063</c:v>
                </c:pt>
                <c:pt idx="751">
                  <c:v>-0.88374290814447198</c:v>
                </c:pt>
                <c:pt idx="752">
                  <c:v>-0.88060424122313485</c:v>
                </c:pt>
                <c:pt idx="753">
                  <c:v>-0.87701023932444533</c:v>
                </c:pt>
                <c:pt idx="754">
                  <c:v>-0.87294539712790198</c:v>
                </c:pt>
                <c:pt idx="755">
                  <c:v>-0.86839271582741451</c:v>
                </c:pt>
                <c:pt idx="756">
                  <c:v>-0.8633338023936199</c:v>
                </c:pt>
                <c:pt idx="757">
                  <c:v>-0.85774898110825937</c:v>
                </c:pt>
                <c:pt idx="758">
                  <c:v>-0.85161741768835586</c:v>
                </c:pt>
                <c:pt idx="759">
                  <c:v>-0.8449172562774887</c:v>
                </c:pt>
                <c:pt idx="760">
                  <c:v>-0.83762576952193024</c:v>
                </c:pt>
                <c:pt idx="761">
                  <c:v>-0.8297195218696104</c:v>
                </c:pt>
                <c:pt idx="762">
                  <c:v>-0.82117454612871665</c:v>
                </c:pt>
                <c:pt idx="763">
                  <c:v>-0.81196653319953516</c:v>
                </c:pt>
                <c:pt idx="764">
                  <c:v>-0.80207103474754005</c:v>
                </c:pt>
                <c:pt idx="765">
                  <c:v>-0.79146367841779131</c:v>
                </c:pt>
                <c:pt idx="766">
                  <c:v>-0.78012039500103258</c:v>
                </c:pt>
                <c:pt idx="767">
                  <c:v>-0.76801765675160283</c:v>
                </c:pt>
                <c:pt idx="768">
                  <c:v>-0.75513272582825675</c:v>
                </c:pt>
                <c:pt idx="769">
                  <c:v>-0.74144391158368839</c:v>
                </c:pt>
                <c:pt idx="770">
                  <c:v>-0.72693083517026813</c:v>
                </c:pt>
                <c:pt idx="771">
                  <c:v>-0.7115746996622766</c:v>
                </c:pt>
                <c:pt idx="772">
                  <c:v>-0.6953585636235976</c:v>
                </c:pt>
                <c:pt idx="773">
                  <c:v>-0.67826761578002825</c:v>
                </c:pt>
                <c:pt idx="774">
                  <c:v>-0.66028944819345892</c:v>
                </c:pt>
                <c:pt idx="775">
                  <c:v>-0.64141432508817298</c:v>
                </c:pt>
                <c:pt idx="776">
                  <c:v>-0.62163544425497419</c:v>
                </c:pt>
                <c:pt idx="777">
                  <c:v>-0.6009491877647255</c:v>
                </c:pt>
                <c:pt idx="778">
                  <c:v>-0.579355358567329</c:v>
                </c:pt>
                <c:pt idx="779">
                  <c:v>-0.55685739944327106</c:v>
                </c:pt>
                <c:pt idx="780">
                  <c:v>-0.53346259072048363</c:v>
                </c:pt>
                <c:pt idx="781">
                  <c:v>-0.50918222317659811</c:v>
                </c:pt>
                <c:pt idx="782">
                  <c:v>-0.4840317426220862</c:v>
                </c:pt>
                <c:pt idx="783">
                  <c:v>-0.45803086280842165</c:v>
                </c:pt>
                <c:pt idx="784">
                  <c:v>-0.43120364353085522</c:v>
                </c:pt>
                <c:pt idx="785">
                  <c:v>-0.40357853109951047</c:v>
                </c:pt>
                <c:pt idx="786">
                  <c:v>-0.37518835873501288</c:v>
                </c:pt>
                <c:pt idx="787">
                  <c:v>-0.34607030490322954</c:v>
                </c:pt>
                <c:pt idx="788">
                  <c:v>-0.31626580813299859</c:v>
                </c:pt>
                <c:pt idx="789">
                  <c:v>-0.28582043745355989</c:v>
                </c:pt>
                <c:pt idx="790">
                  <c:v>-0.25478371823494583</c:v>
                </c:pt>
                <c:pt idx="791">
                  <c:v>-0.22320891390271924</c:v>
                </c:pt>
                <c:pt idx="792">
                  <c:v>-0.19115276471400633</c:v>
                </c:pt>
                <c:pt idx="793">
                  <c:v>-0.15867518550886028</c:v>
                </c:pt>
                <c:pt idx="794">
                  <c:v>-0.12583892507246824</c:v>
                </c:pt>
                <c:pt idx="795">
                  <c:v>-9.2709190441660552E-2</c:v>
                </c:pt>
                <c:pt idx="796">
                  <c:v>-5.9353240145516836E-2</c:v>
                </c:pt>
                <c:pt idx="797">
                  <c:v>-2.5839950966938707E-2</c:v>
                </c:pt>
                <c:pt idx="798">
                  <c:v>7.7606366666639571E-3</c:v>
                </c:pt>
                <c:pt idx="799">
                  <c:v>4.1377789124819653E-2</c:v>
                </c:pt>
                <c:pt idx="800">
                  <c:v>7.4940559981449786E-2</c:v>
                </c:pt>
                <c:pt idx="801">
                  <c:v>0.10837827430788825</c:v>
                </c:pt>
                <c:pt idx="802">
                  <c:v>0.14162101067637814</c:v>
                </c:pt>
                <c:pt idx="803">
                  <c:v>0.17460007472716618</c:v>
                </c:pt>
                <c:pt idx="804">
                  <c:v>0.2072484583029745</c:v>
                </c:pt>
                <c:pt idx="805">
                  <c:v>0.23950127842371685</c:v>
                </c:pt>
                <c:pt idx="806">
                  <c:v>0.27129619075439082</c:v>
                </c:pt>
                <c:pt idx="807">
                  <c:v>0.30257377269953423</c:v>
                </c:pt>
                <c:pt idx="808">
                  <c:v>0.33327787182508062</c:v>
                </c:pt>
                <c:pt idx="809">
                  <c:v>0.36335591594732458</c:v>
                </c:pt>
                <c:pt idx="810">
                  <c:v>0.39275918192174242</c:v>
                </c:pt>
                <c:pt idx="811">
                  <c:v>0.42144302089333785</c:v>
                </c:pt>
                <c:pt idx="812">
                  <c:v>0.4493670385163871</c:v>
                </c:pt>
                <c:pt idx="813">
                  <c:v>0.47649522939658129</c:v>
                </c:pt>
                <c:pt idx="814">
                  <c:v>0.50279606573514268</c:v>
                </c:pt>
                <c:pt idx="815">
                  <c:v>0.52824254084647404</c:v>
                </c:pt>
                <c:pt idx="816">
                  <c:v>0.55281216886408846</c:v>
                </c:pt>
                <c:pt idx="817">
                  <c:v>0.57648694253199151</c:v>
                </c:pt>
                <c:pt idx="818">
                  <c:v>0.59925325149080255</c:v>
                </c:pt>
                <c:pt idx="819">
                  <c:v>0.62110176390277316</c:v>
                </c:pt>
                <c:pt idx="820">
                  <c:v>0.64202727461315534</c:v>
                </c:pt>
                <c:pt idx="821">
                  <c:v>0.66202852331527151</c:v>
                </c:pt>
                <c:pt idx="822">
                  <c:v>0.6811079863737296</c:v>
                </c:pt>
                <c:pt idx="823">
                  <c:v>0.69927164606721637</c:v>
                </c:pt>
                <c:pt idx="824">
                  <c:v>0.71652874104377007</c:v>
                </c:pt>
                <c:pt idx="825">
                  <c:v>0.73289150174348539</c:v>
                </c:pt>
                <c:pt idx="826">
                  <c:v>0.74837487444355422</c:v>
                </c:pt>
                <c:pt idx="827">
                  <c:v>0.7629962374265542</c:v>
                </c:pt>
                <c:pt idx="828">
                  <c:v>0.77677511257363907</c:v>
                </c:pt>
                <c:pt idx="829">
                  <c:v>0.78973287544865933</c:v>
                </c:pt>
                <c:pt idx="830">
                  <c:v>0.80189246667605873</c:v>
                </c:pt>
                <c:pt idx="831">
                  <c:v>0.8132781071331624</c:v>
                </c:pt>
                <c:pt idx="832">
                  <c:v>0.82391501918419618</c:v>
                </c:pt>
                <c:pt idx="833">
                  <c:v>0.83382915588638362</c:v>
                </c:pt>
                <c:pt idx="834">
                  <c:v>0.84304693980430523</c:v>
                </c:pt>
                <c:pt idx="835">
                  <c:v>0.85159501278310068</c:v>
                </c:pt>
                <c:pt idx="836">
                  <c:v>0.85949999775883623</c:v>
                </c:pt>
                <c:pt idx="837">
                  <c:v>0.86678827342942022</c:v>
                </c:pt>
                <c:pt idx="838">
                  <c:v>0.87348576237486553</c:v>
                </c:pt>
                <c:pt idx="839">
                  <c:v>0.87961773300375368</c:v>
                </c:pt>
                <c:pt idx="840">
                  <c:v>0.88520861551494556</c:v>
                </c:pt>
                <c:pt idx="841">
                  <c:v>0.89028183190072951</c:v>
                </c:pt>
                <c:pt idx="842">
                  <c:v>0.89485963987994377</c:v>
                </c:pt>
                <c:pt idx="843">
                  <c:v>0.8989629905368649</c:v>
                </c:pt>
                <c:pt idx="844">
                  <c:v>0.90261139935310353</c:v>
                </c:pt>
                <c:pt idx="845">
                  <c:v>0.90582283025434074</c:v>
                </c:pt>
                <c:pt idx="846">
                  <c:v>0.9086135922501215</c:v>
                </c:pt>
                <c:pt idx="847">
                  <c:v>0.91099824822155961</c:v>
                </c:pt>
                <c:pt idx="848">
                  <c:v>0.91298953540699002</c:v>
                </c:pt>
                <c:pt idx="849">
                  <c:v>0.91459829714753493</c:v>
                </c:pt>
                <c:pt idx="850">
                  <c:v>0.91583342548136248</c:v>
                </c:pt>
                <c:pt idx="851">
                  <c:v>0.91670181421520947</c:v>
                </c:pt>
                <c:pt idx="852">
                  <c:v>0.91720832215262516</c:v>
                </c:pt>
                <c:pt idx="853">
                  <c:v>0.91735574621845573</c:v>
                </c:pt>
                <c:pt idx="854">
                  <c:v>0.91714480428646927</c:v>
                </c:pt>
                <c:pt idx="855">
                  <c:v>0.91657412758984602</c:v>
                </c:pt>
                <c:pt idx="856">
                  <c:v>0.91564026267069476</c:v>
                </c:pt>
                <c:pt idx="857">
                  <c:v>0.91433768290296713</c:v>
                </c:pt>
                <c:pt idx="858">
                  <c:v>0.91265880970130331</c:v>
                </c:pt>
                <c:pt idx="859">
                  <c:v>0.91059404360462015</c:v>
                </c:pt>
                <c:pt idx="860">
                  <c:v>0.90813180549579742</c:v>
                </c:pt>
                <c:pt idx="861">
                  <c:v>0.90525858828575423</c:v>
                </c:pt>
                <c:pt idx="862">
                  <c:v>0.9019590194496333</c:v>
                </c:pt>
                <c:pt idx="863">
                  <c:v>0.89821593485278572</c:v>
                </c:pt>
                <c:pt idx="864">
                  <c:v>0.89401046434280296</c:v>
                </c:pt>
                <c:pt idx="865">
                  <c:v>0.88932212960898371</c:v>
                </c:pt>
                <c:pt idx="866">
                  <c:v>0.88412895482034815</c:v>
                </c:pt>
                <c:pt idx="867">
                  <c:v>0.87840759054562279</c:v>
                </c:pt>
                <c:pt idx="868">
                  <c:v>0.87213345143158383</c:v>
                </c:pt>
                <c:pt idx="869">
                  <c:v>0.86528086806788684</c:v>
                </c:pt>
                <c:pt idx="870">
                  <c:v>0.85782325339531096</c:v>
                </c:pt>
                <c:pt idx="871">
                  <c:v>0.84973328391866887</c:v>
                </c:pt>
                <c:pt idx="872">
                  <c:v>0.84098309586421083</c:v>
                </c:pt>
                <c:pt idx="873">
                  <c:v>0.83154449627326477</c:v>
                </c:pt>
                <c:pt idx="874">
                  <c:v>0.82138918884859635</c:v>
                </c:pt>
                <c:pt idx="875">
                  <c:v>0.81048901416758679</c:v>
                </c:pt>
                <c:pt idx="876">
                  <c:v>0.79881620364743422</c:v>
                </c:pt>
                <c:pt idx="877">
                  <c:v>0.78634364639355081</c:v>
                </c:pt>
                <c:pt idx="878">
                  <c:v>0.77304516778528776</c:v>
                </c:pt>
                <c:pt idx="879">
                  <c:v>0.75889581835611652</c:v>
                </c:pt>
                <c:pt idx="880">
                  <c:v>0.74387217121237292</c:v>
                </c:pt>
                <c:pt idx="881">
                  <c:v>0.72795262591061205</c:v>
                </c:pt>
                <c:pt idx="882">
                  <c:v>0.71111771638447019</c:v>
                </c:pt>
                <c:pt idx="883">
                  <c:v>0.69335042018464121</c:v>
                </c:pt>
                <c:pt idx="884">
                  <c:v>0.67463646597803639</c:v>
                </c:pt>
                <c:pt idx="885">
                  <c:v>0.65496463595312282</c:v>
                </c:pt>
                <c:pt idx="886">
                  <c:v>0.63432705950723522</c:v>
                </c:pt>
                <c:pt idx="887">
                  <c:v>0.61271949435823059</c:v>
                </c:pt>
                <c:pt idx="888">
                  <c:v>0.59014159103733033</c:v>
                </c:pt>
                <c:pt idx="889">
                  <c:v>0.5665971365924749</c:v>
                </c:pt>
                <c:pt idx="890">
                  <c:v>0.54209427327165416</c:v>
                </c:pt>
                <c:pt idx="891">
                  <c:v>0.51664568797241917</c:v>
                </c:pt>
                <c:pt idx="892">
                  <c:v>0.49026876834483435</c:v>
                </c:pt>
                <c:pt idx="893">
                  <c:v>0.46298572162667623</c:v>
                </c:pt>
                <c:pt idx="894">
                  <c:v>0.43482365257587829</c:v>
                </c:pt>
                <c:pt idx="895">
                  <c:v>0.40581459724791374</c:v>
                </c:pt>
                <c:pt idx="896">
                  <c:v>0.37599550984412022</c:v>
                </c:pt>
                <c:pt idx="897">
                  <c:v>0.34540820042716641</c:v>
                </c:pt>
                <c:pt idx="898">
                  <c:v>0.31409922195505074</c:v>
                </c:pt>
                <c:pt idx="899">
                  <c:v>0.28211970581528217</c:v>
                </c:pt>
                <c:pt idx="900">
                  <c:v>0.24952514583313468</c:v>
                </c:pt>
                <c:pt idx="901">
                  <c:v>0.21637513156628144</c:v>
                </c:pt>
                <c:pt idx="902">
                  <c:v>0.18273303256429513</c:v>
                </c:pt>
                <c:pt idx="903">
                  <c:v>0.1486656361451161</c:v>
                </c:pt>
                <c:pt idx="904">
                  <c:v>0.11424274209982181</c:v>
                </c:pt>
                <c:pt idx="905">
                  <c:v>7.9536718559413869E-2</c:v>
                </c:pt>
                <c:pt idx="906">
                  <c:v>4.4622024020415457E-2</c:v>
                </c:pt>
                <c:pt idx="907">
                  <c:v>9.5747012083055097E-3</c:v>
                </c:pt>
                <c:pt idx="908">
                  <c:v>-2.5528150960678037E-2</c:v>
                </c:pt>
                <c:pt idx="909">
                  <c:v>-6.0608920595420779E-2</c:v>
                </c:pt>
                <c:pt idx="910">
                  <c:v>-9.5590034168460403E-2</c:v>
                </c:pt>
                <c:pt idx="911">
                  <c:v>-0.13039450873378197</c:v>
                </c:pt>
                <c:pt idx="912">
                  <c:v>-0.16494649774111259</c:v>
                </c:pt>
                <c:pt idx="913">
                  <c:v>-0.199171823275267</c:v>
                </c:pt>
                <c:pt idx="914">
                  <c:v>-0.23299848780823038</c:v>
                </c:pt>
                <c:pt idx="915">
                  <c:v>-0.26635715895127576</c:v>
                </c:pt>
                <c:pt idx="916">
                  <c:v>-0.29918162122296177</c:v>
                </c:pt>
                <c:pt idx="917">
                  <c:v>-0.33140918949105003</c:v>
                </c:pt>
                <c:pt idx="918">
                  <c:v>-0.36298107948380504</c:v>
                </c:pt>
                <c:pt idx="919">
                  <c:v>-0.39384273157801075</c:v>
                </c:pt>
                <c:pt idx="920">
                  <c:v>-0.42394408493488966</c:v>
                </c:pt>
                <c:pt idx="921">
                  <c:v>-0.45323979994783364</c:v>
                </c:pt>
                <c:pt idx="922">
                  <c:v>-0.48168942786430397</c:v>
                </c:pt>
                <c:pt idx="923">
                  <c:v>-0.50925752732626761</c:v>
                </c:pt>
                <c:pt idx="924">
                  <c:v>-0.53591372841846063</c:v>
                </c:pt>
                <c:pt idx="925">
                  <c:v>-0.56163274560321907</c:v>
                </c:pt>
                <c:pt idx="926">
                  <c:v>-0.58639434163892346</c:v>
                </c:pt>
                <c:pt idx="927">
                  <c:v>-0.61018324521357437</c:v>
                </c:pt>
                <c:pt idx="928">
                  <c:v>-0.63298902556631109</c:v>
                </c:pt>
                <c:pt idx="929">
                  <c:v>-0.65480592781170344</c:v>
                </c:pt>
                <c:pt idx="930">
                  <c:v>-0.67563267302158703</c:v>
                </c:pt>
                <c:pt idx="931">
                  <c:v>-0.69547222735728931</c:v>
                </c:pt>
                <c:pt idx="932">
                  <c:v>-0.71433154468432214</c:v>
                </c:pt>
                <c:pt idx="933">
                  <c:v>-0.73222128714744383</c:v>
                </c:pt>
                <c:pt idx="934">
                  <c:v>-0.74915552814378727</c:v>
                </c:pt>
                <c:pt idx="935">
                  <c:v>-0.7651514420145713</c:v>
                </c:pt>
                <c:pt idx="936">
                  <c:v>-0.78022898459180301</c:v>
                </c:pt>
                <c:pt idx="937">
                  <c:v>-0.7944105684961561</c:v>
                </c:pt>
                <c:pt idx="938">
                  <c:v>-0.80772073679696643</c:v>
                </c:pt>
                <c:pt idx="939">
                  <c:v>-0.82018583832595648</c:v>
                </c:pt>
                <c:pt idx="940">
                  <c:v>-0.83183370759352582</c:v>
                </c:pt>
                <c:pt idx="941">
                  <c:v>-0.84269335190015282</c:v>
                </c:pt>
                <c:pt idx="942">
                  <c:v>-0.85279464787472381</c:v>
                </c:pt>
                <c:pt idx="943">
                  <c:v>-0.86216804931455604</c:v>
                </c:pt>
                <c:pt idx="944">
                  <c:v>-0.87084430785551215</c:v>
                </c:pt>
                <c:pt idx="945">
                  <c:v>-0.87885420767081157</c:v>
                </c:pt>
                <c:pt idx="946">
                  <c:v>-0.88622831508870847</c:v>
                </c:pt>
                <c:pt idx="947">
                  <c:v>-0.89299674373577831</c:v>
                </c:pt>
                <c:pt idx="948">
                  <c:v>-0.89918893555684687</c:v>
                </c:pt>
                <c:pt idx="949">
                  <c:v>-0.90483345783627833</c:v>
                </c:pt>
                <c:pt idx="950">
                  <c:v>-0.90995781614934734</c:v>
                </c:pt>
                <c:pt idx="951">
                  <c:v>-0.91458828300689388</c:v>
                </c:pt>
                <c:pt idx="952">
                  <c:v>-0.91874974182094404</c:v>
                </c:pt>
                <c:pt idx="953">
                  <c:v>-0.92246554571252593</c:v>
                </c:pt>
                <c:pt idx="954">
                  <c:v>-0.92575739060413109</c:v>
                </c:pt>
                <c:pt idx="955">
                  <c:v>-0.92864520198650513</c:v>
                </c:pt>
                <c:pt idx="956">
                  <c:v>-0.9311470347207863</c:v>
                </c:pt>
                <c:pt idx="957">
                  <c:v>-0.9332789852304112</c:v>
                </c:pt>
                <c:pt idx="958">
                  <c:v>-0.93505511545051034</c:v>
                </c:pt>
                <c:pt idx="959">
                  <c:v>-0.93648738793359809</c:v>
                </c:pt>
                <c:pt idx="960">
                  <c:v>-0.93758561155699949</c:v>
                </c:pt>
                <c:pt idx="961">
                  <c:v>-0.93835739733756807</c:v>
                </c:pt>
                <c:pt idx="962">
                  <c:v>-0.93880812393072266</c:v>
                </c:pt>
                <c:pt idx="963">
                  <c:v>-0.93894091247164502</c:v>
                </c:pt>
                <c:pt idx="964">
                  <c:v>-0.93875661050469461</c:v>
                </c:pt>
                <c:pt idx="965">
                  <c:v>-0.93825378484078159</c:v>
                </c:pt>
                <c:pt idx="966">
                  <c:v>-0.93742872327975524</c:v>
                </c:pt>
                <c:pt idx="967">
                  <c:v>-0.93627544523397144</c:v>
                </c:pt>
                <c:pt idx="968">
                  <c:v>-0.9347857213882943</c:v>
                </c:pt>
                <c:pt idx="969">
                  <c:v>-0.93294910262904041</c:v>
                </c:pt>
                <c:pt idx="970">
                  <c:v>-0.93075295856794171</c:v>
                </c:pt>
                <c:pt idx="971">
                  <c:v>-0.92818252607520602</c:v>
                </c:pt>
                <c:pt idx="972">
                  <c:v>-0.92522096831623846</c:v>
                </c:pt>
                <c:pt idx="973">
                  <c:v>-0.92184944485754627</c:v>
                </c:pt>
                <c:pt idx="974">
                  <c:v>-0.91804719346668584</c:v>
                </c:pt>
                <c:pt idx="975">
                  <c:v>-0.91379162427665761</c:v>
                </c:pt>
                <c:pt idx="976">
                  <c:v>-0.90905842701468298</c:v>
                </c:pt>
                <c:pt idx="977">
                  <c:v>-0.90382169200649753</c:v>
                </c:pt>
                <c:pt idx="978">
                  <c:v>-0.89805404565788183</c:v>
                </c:pt>
                <c:pt idx="979">
                  <c:v>-0.89172680108279057</c:v>
                </c:pt>
                <c:pt idx="980">
                  <c:v>-0.88481012448992025</c:v>
                </c:pt>
                <c:pt idx="981">
                  <c:v>-0.87727321785474333</c:v>
                </c:pt>
                <c:pt idx="982">
                  <c:v>-0.86908451829004285</c:v>
                </c:pt>
                <c:pt idx="983">
                  <c:v>-0.86021191438315869</c:v>
                </c:pt>
                <c:pt idx="984">
                  <c:v>-0.85062297959132371</c:v>
                </c:pt>
                <c:pt idx="985">
                  <c:v>-0.8402852225768509</c:v>
                </c:pt>
                <c:pt idx="986">
                  <c:v>-0.8291663541214771</c:v>
                </c:pt>
                <c:pt idx="987">
                  <c:v>-0.81723456998449695</c:v>
                </c:pt>
                <c:pt idx="988">
                  <c:v>-0.80445884876394669</c:v>
                </c:pt>
                <c:pt idx="989">
                  <c:v>-0.79080926348653624</c:v>
                </c:pt>
                <c:pt idx="990">
                  <c:v>-0.77625730529386239</c:v>
                </c:pt>
                <c:pt idx="991">
                  <c:v>-0.76077621721444999</c:v>
                </c:pt>
                <c:pt idx="992">
                  <c:v>-0.74434133561938021</c:v>
                </c:pt>
                <c:pt idx="993">
                  <c:v>-0.72693043656097245</c:v>
                </c:pt>
                <c:pt idx="994">
                  <c:v>-0.70852408379773857</c:v>
                </c:pt>
                <c:pt idx="995">
                  <c:v>-0.68910597492434678</c:v>
                </c:pt>
                <c:pt idx="996">
                  <c:v>-0.66866328166347322</c:v>
                </c:pt>
                <c:pt idx="997">
                  <c:v>-0.64718698004877417</c:v>
                </c:pt>
                <c:pt idx="998">
                  <c:v>-0.62467216594720332</c:v>
                </c:pt>
                <c:pt idx="999">
                  <c:v>-0.60111835114702206</c:v>
                </c:pt>
                <c:pt idx="1000">
                  <c:v>-0.57652973508772465</c:v>
                </c:pt>
                <c:pt idx="1001">
                  <c:v>-0.55091544724164931</c:v>
                </c:pt>
                <c:pt idx="1002">
                  <c:v>-0.52428975518534238</c:v>
                </c:pt>
                <c:pt idx="1003">
                  <c:v>-0.49667223353115358</c:v>
                </c:pt>
                <c:pt idx="1004">
                  <c:v>-0.46808788913354515</c:v>
                </c:pt>
                <c:pt idx="1005">
                  <c:v>-0.438567238344999</c:v>
                </c:pt>
                <c:pt idx="1006">
                  <c:v>-0.40814633257495797</c:v>
                </c:pt>
                <c:pt idx="1007">
                  <c:v>-0.37686672900036261</c:v>
                </c:pt>
                <c:pt idx="1008">
                  <c:v>-0.34477540398255252</c:v>
                </c:pt>
                <c:pt idx="1009">
                  <c:v>-0.31192460755330376</c:v>
                </c:pt>
                <c:pt idx="1010">
                  <c:v>-0.27837165822926885</c:v>
                </c:pt>
                <c:pt idx="1011">
                  <c:v>-0.24417867838193144</c:v>
                </c:pt>
                <c:pt idx="1012">
                  <c:v>-0.2094122714087851</c:v>
                </c:pt>
                <c:pt idx="1013">
                  <c:v>-0.174143142997124</c:v>
                </c:pt>
                <c:pt idx="1014">
                  <c:v>-0.13844566981862985</c:v>
                </c:pt>
                <c:pt idx="1015">
                  <c:v>-0.10239742001329892</c:v>
                </c:pt>
                <c:pt idx="1016">
                  <c:v>-6.6078630787075585E-2</c:v>
                </c:pt>
                <c:pt idx="1017">
                  <c:v>-2.9571649331149842E-2</c:v>
                </c:pt>
                <c:pt idx="1018">
                  <c:v>7.0396559539808532E-3</c:v>
                </c:pt>
                <c:pt idx="1019">
                  <c:v>4.3670506303548219E-2</c:v>
                </c:pt>
                <c:pt idx="1020">
                  <c:v>8.0235837385748007E-2</c:v>
                </c:pt>
                <c:pt idx="1021">
                  <c:v>0.11665092961158249</c:v>
                </c:pt>
                <c:pt idx="1022">
                  <c:v>0.15283203537382481</c:v>
                </c:pt>
                <c:pt idx="1023">
                  <c:v>0.18869699467172832</c:v>
                </c:pt>
                <c:pt idx="1024">
                  <c:v>0.22416583080161182</c:v>
                </c:pt>
                <c:pt idx="1025">
                  <c:v>0.25916131819397126</c:v>
                </c:pt>
                <c:pt idx="1026">
                  <c:v>0.29360951504337462</c:v>
                </c:pt>
                <c:pt idx="1027">
                  <c:v>0.32744025409112498</c:v>
                </c:pt>
                <c:pt idx="1028">
                  <c:v>0.3605875857612047</c:v>
                </c:pt>
                <c:pt idx="1029">
                  <c:v>0.39299016879254656</c:v>
                </c:pt>
                <c:pt idx="1030">
                  <c:v>0.42459160452798361</c:v>
                </c:pt>
                <c:pt idx="1031">
                  <c:v>0.45534071208363236</c:v>
                </c:pt>
                <c:pt idx="1032">
                  <c:v>0.48519174270303755</c:v>
                </c:pt>
                <c:pt idx="1033">
                  <c:v>0.5141045326699355</c:v>
                </c:pt>
                <c:pt idx="1034">
                  <c:v>0.54204459518553016</c:v>
                </c:pt>
                <c:pt idx="1035">
                  <c:v>0.56898315258680943</c:v>
                </c:pt>
                <c:pt idx="1036">
                  <c:v>0.59489711117102995</c:v>
                </c:pt>
                <c:pt idx="1037">
                  <c:v>0.61976898168120165</c:v>
                </c:pt>
                <c:pt idx="1038">
                  <c:v>0.64358674918540903</c:v>
                </c:pt>
                <c:pt idx="1039">
                  <c:v>0.66634369664054249</c:v>
                </c:pt>
                <c:pt idx="1040">
                  <c:v>0.68803818686405716</c:v>
                </c:pt>
                <c:pt idx="1041">
                  <c:v>0.70867340794524736</c:v>
                </c:pt>
                <c:pt idx="1042">
                  <c:v>0.72825708731335748</c:v>
                </c:pt>
                <c:pt idx="1043">
                  <c:v>0.74680117974991012</c:v>
                </c:pt>
                <c:pt idx="1044">
                  <c:v>0.76432153459583541</c:v>
                </c:pt>
                <c:pt idx="1045">
                  <c:v>0.78083754727130272</c:v>
                </c:pt>
                <c:pt idx="1046">
                  <c:v>0.79637180001003338</c:v>
                </c:pt>
                <c:pt idx="1047">
                  <c:v>0.81094969642370818</c:v>
                </c:pt>
                <c:pt idx="1048">
                  <c:v>0.82459909416964106</c:v>
                </c:pt>
                <c:pt idx="1049">
                  <c:v>0.83734993960987658</c:v>
                </c:pt>
                <c:pt idx="1050">
                  <c:v>0.84923390793550391</c:v>
                </c:pt>
                <c:pt idx="1051">
                  <c:v>0.86028405179864353</c:v>
                </c:pt>
                <c:pt idx="1052">
                  <c:v>0.87053446105759325</c:v>
                </c:pt>
                <c:pt idx="1053">
                  <c:v>0.88001993580804172</c:v>
                </c:pt>
                <c:pt idx="1054">
                  <c:v>0.88877567445376671</c:v>
                </c:pt>
                <c:pt idx="1055">
                  <c:v>0.8968369781710569</c:v>
                </c:pt>
                <c:pt idx="1056">
                  <c:v>0.90423897274805953</c:v>
                </c:pt>
                <c:pt idx="1057">
                  <c:v>0.91101634843780488</c:v>
                </c:pt>
                <c:pt idx="1058">
                  <c:v>0.91720311815495625</c:v>
                </c:pt>
                <c:pt idx="1059">
                  <c:v>0.9228323940733707</c:v>
                </c:pt>
                <c:pt idx="1060">
                  <c:v>0.92793618244528253</c:v>
                </c:pt>
                <c:pt idx="1061">
                  <c:v>0.9325451962634006</c:v>
                </c:pt>
                <c:pt idx="1062">
                  <c:v>0.93668868522374071</c:v>
                </c:pt>
                <c:pt idx="1063">
                  <c:v>0.94039428231829392</c:v>
                </c:pt>
                <c:pt idx="1064">
                  <c:v>0.94368786629088985</c:v>
                </c:pt>
                <c:pt idx="1065">
                  <c:v>0.9465934391247065</c:v>
                </c:pt>
                <c:pt idx="1066">
                  <c:v>0.9491330176934526</c:v>
                </c:pt>
                <c:pt idx="1067">
                  <c:v>0.95132653869778605</c:v>
                </c:pt>
                <c:pt idx="1068">
                  <c:v>0.95319177602144867</c:v>
                </c:pt>
                <c:pt idx="1069">
                  <c:v>0.95474426967533077</c:v>
                </c:pt>
                <c:pt idx="1070">
                  <c:v>0.9559972655496991</c:v>
                </c:pt>
                <c:pt idx="1071">
                  <c:v>0.956961665262681</c:v>
                </c:pt>
                <c:pt idx="1072">
                  <c:v>0.9576459854744892</c:v>
                </c:pt>
                <c:pt idx="1073">
                  <c:v>0.95805632612956726</c:v>
                </c:pt>
                <c:pt idx="1074">
                  <c:v>0.95819634719076807</c:v>
                </c:pt>
                <c:pt idx="1075">
                  <c:v>0.95806725353886613</c:v>
                </c:pt>
                <c:pt idx="1076">
                  <c:v>0.95766778782529216</c:v>
                </c:pt>
                <c:pt idx="1077">
                  <c:v>0.95699423118416471</c:v>
                </c:pt>
                <c:pt idx="1078">
                  <c:v>0.95604041182976029</c:v>
                </c:pt>
                <c:pt idx="1079">
                  <c:v>0.9547977216857928</c:v>
                </c:pt>
                <c:pt idx="1080">
                  <c:v>0.95325514131156941</c:v>
                </c:pt>
                <c:pt idx="1081">
                  <c:v>0.95139927350551123</c:v>
                </c:pt>
                <c:pt idx="1082">
                  <c:v>0.9492143860768758</c:v>
                </c:pt>
                <c:pt idx="1083">
                  <c:v>0.94668246437991743</c:v>
                </c:pt>
                <c:pt idx="1084">
                  <c:v>0.94378327429916764</c:v>
                </c:pt>
                <c:pt idx="1085">
                  <c:v>0.94049443645790975</c:v>
                </c:pt>
                <c:pt idx="1086">
                  <c:v>0.93679151249198378</c:v>
                </c:pt>
                <c:pt idx="1087">
                  <c:v>0.93264810428541434</c:v>
                </c:pt>
                <c:pt idx="1088">
                  <c:v>0.92803596710046077</c:v>
                </c:pt>
                <c:pt idx="1089">
                  <c:v>0.92292513754991234</c:v>
                </c:pt>
                <c:pt idx="1090">
                  <c:v>0.91728407735105877</c:v>
                </c:pt>
                <c:pt idx="1091">
                  <c:v>0.91107983376599389</c:v>
                </c:pt>
                <c:pt idx="1092">
                  <c:v>0.90427821756901272</c:v>
                </c:pt>
                <c:pt idx="1093">
                  <c:v>0.89684399928619352</c:v>
                </c:pt>
                <c:pt idx="1094">
                  <c:v>0.88874112432236618</c:v>
                </c:pt>
                <c:pt idx="1095">
                  <c:v>0.87993294742439809</c:v>
                </c:pt>
                <c:pt idx="1096">
                  <c:v>0.87038248672536955</c:v>
                </c:pt>
                <c:pt idx="1097">
                  <c:v>0.86005269737059942</c:v>
                </c:pt>
                <c:pt idx="1098">
                  <c:v>0.84890676444319313</c:v>
                </c:pt>
                <c:pt idx="1099">
                  <c:v>0.83690841458426912</c:v>
                </c:pt>
                <c:pt idx="1100">
                  <c:v>0.82402224534276736</c:v>
                </c:pt>
                <c:pt idx="1101">
                  <c:v>0.81021407089444475</c:v>
                </c:pt>
                <c:pt idx="1102">
                  <c:v>0.79545128234335383</c:v>
                </c:pt>
                <c:pt idx="1103">
                  <c:v>0.77970322036728035</c:v>
                </c:pt>
                <c:pt idx="1104">
                  <c:v>0.76294155749834325</c:v>
                </c:pt>
                <c:pt idx="1105">
                  <c:v>0.74514068684990331</c:v>
                </c:pt>
                <c:pt idx="1106">
                  <c:v>0.72627811362134698</c:v>
                </c:pt>
                <c:pt idx="1107">
                  <c:v>0.70633484524501156</c:v>
                </c:pt>
                <c:pt idx="1108">
                  <c:v>0.68529577559768573</c:v>
                </c:pt>
                <c:pt idx="1109">
                  <c:v>0.6631500582970925</c:v>
                </c:pt>
                <c:pt idx="1110">
                  <c:v>0.6398914637567561</c:v>
                </c:pt>
                <c:pt idx="1111">
                  <c:v>0.61551871439629413</c:v>
                </c:pt>
                <c:pt idx="1112">
                  <c:v>0.59003579221408675</c:v>
                </c:pt>
                <c:pt idx="1113">
                  <c:v>0.56345221284044067</c:v>
                </c:pt>
                <c:pt idx="1114">
                  <c:v>0.53578326021559008</c:v>
                </c:pt>
                <c:pt idx="1115">
                  <c:v>0.50705017619001558</c:v>
                </c:pt>
                <c:pt idx="1116">
                  <c:v>0.47728029963396218</c:v>
                </c:pt>
                <c:pt idx="1117">
                  <c:v>0.44650715007474956</c:v>
                </c:pt>
                <c:pt idx="1118">
                  <c:v>0.41477045145673225</c:v>
                </c:pt>
                <c:pt idx="1119">
                  <c:v>0.38211609233745819</c:v>
                </c:pt>
                <c:pt idx="1120">
                  <c:v>0.34859601968775678</c:v>
                </c:pt>
                <c:pt idx="1121">
                  <c:v>0.31426806444133049</c:v>
                </c:pt>
                <c:pt idx="1122">
                  <c:v>0.27919569802397071</c:v>
                </c:pt>
                <c:pt idx="1123">
                  <c:v>0.24344772026209915</c:v>
                </c:pt>
                <c:pt idx="1124">
                  <c:v>0.20709788029879991</c:v>
                </c:pt>
                <c:pt idx="1125">
                  <c:v>0.17022443340300902</c:v>
                </c:pt>
                <c:pt idx="1126">
                  <c:v>0.13290963781137471</c:v>
                </c:pt>
                <c:pt idx="1127">
                  <c:v>9.5239196957998304E-2</c:v>
                </c:pt>
                <c:pt idx="1128">
                  <c:v>5.7301653589799779E-2</c:v>
                </c:pt>
                <c:pt idx="1129">
                  <c:v>1.9187743300410041E-2</c:v>
                </c:pt>
                <c:pt idx="1130">
                  <c:v>-1.9010284088811922E-2</c:v>
                </c:pt>
                <c:pt idx="1131">
                  <c:v>-5.7199366144333533E-2</c:v>
                </c:pt>
                <c:pt idx="1132">
                  <c:v>-9.5286342740428451E-2</c:v>
                </c:pt>
                <c:pt idx="1133">
                  <c:v>-0.13317867426545252</c:v>
                </c:pt>
                <c:pt idx="1134">
                  <c:v>-0.17078515299162292</c:v>
                </c:pt>
                <c:pt idx="1135">
                  <c:v>-0.20801659760640967</c:v>
                </c:pt>
                <c:pt idx="1136">
                  <c:v>-0.2447865212470276</c:v>
                </c:pt>
                <c:pt idx="1137">
                  <c:v>-0.28101176393496491</c:v>
                </c:pt>
                <c:pt idx="1138">
                  <c:v>-0.31661308105781216</c:v>
                </c:pt>
                <c:pt idx="1139">
                  <c:v>-0.35151568046751142</c:v>
                </c:pt>
                <c:pt idx="1140">
                  <c:v>-0.38564970182912817</c:v>
                </c:pt>
                <c:pt idx="1141">
                  <c:v>-0.41895063303002367</c:v>
                </c:pt>
                <c:pt idx="1142">
                  <c:v>-0.45135965971098968</c:v>
                </c:pt>
                <c:pt idx="1143">
                  <c:v>-0.48282394527246952</c:v>
                </c:pt>
                <c:pt idx="1144">
                  <c:v>-0.5132968400046467</c:v>
                </c:pt>
                <c:pt idx="1145">
                  <c:v>-0.54273801925571763</c:v>
                </c:pt>
                <c:pt idx="1146">
                  <c:v>-0.57111355175658929</c:v>
                </c:pt>
                <c:pt idx="1147">
                  <c:v>-0.5983959003348811</c:v>
                </c:pt>
                <c:pt idx="1148">
                  <c:v>-0.62456385825318173</c:v>
                </c:pt>
                <c:pt idx="1149">
                  <c:v>-0.64960242527788803</c:v>
                </c:pt>
                <c:pt idx="1150">
                  <c:v>-0.6735026283127229</c:v>
                </c:pt>
                <c:pt idx="1151">
                  <c:v>-0.69626129200762366</c:v>
                </c:pt>
                <c:pt idx="1152">
                  <c:v>-0.71788076517673038</c:v>
                </c:pt>
                <c:pt idx="1153">
                  <c:v>-0.73836860913095126</c:v>
                </c:pt>
                <c:pt idx="1154">
                  <c:v>-0.75773725415764281</c:v>
                </c:pt>
                <c:pt idx="1155">
                  <c:v>-0.77600363037235942</c:v>
                </c:pt>
                <c:pt idx="1156">
                  <c:v>-0.79318877903839535</c:v>
                </c:pt>
                <c:pt idx="1157">
                  <c:v>-0.80931745021398394</c:v>
                </c:pt>
                <c:pt idx="1158">
                  <c:v>-0.82441769226097561</c:v>
                </c:pt>
                <c:pt idx="1159">
                  <c:v>-0.83852043834964529</c:v>
                </c:pt>
                <c:pt idx="1160">
                  <c:v>-0.85165909463914513</c:v>
                </c:pt>
                <c:pt idx="1161">
                  <c:v>-0.86386913431859058</c:v>
                </c:pt>
                <c:pt idx="1162">
                  <c:v>-0.87518770117552691</c:v>
                </c:pt>
                <c:pt idx="1163">
                  <c:v>-0.88565322583087935</c:v>
                </c:pt>
                <c:pt idx="1164">
                  <c:v>-0.89530505725520904</c:v>
                </c:pt>
                <c:pt idx="1165">
                  <c:v>-0.90418311167117316</c:v>
                </c:pt>
                <c:pt idx="1166">
                  <c:v>-0.9123275404607647</c:v>
                </c:pt>
                <c:pt idx="1167">
                  <c:v>-0.91977841824053552</c:v>
                </c:pt>
                <c:pt idx="1168">
                  <c:v>-0.92657545184925139</c:v>
                </c:pt>
                <c:pt idx="1169">
                  <c:v>-0.93275771061429336</c:v>
                </c:pt>
                <c:pt idx="1170">
                  <c:v>-0.9383633779280881</c:v>
                </c:pt>
                <c:pt idx="1171">
                  <c:v>-0.94342952387513146</c:v>
                </c:pt>
                <c:pt idx="1172">
                  <c:v>-0.9479918984037925</c:v>
                </c:pt>
                <c:pt idx="1173">
                  <c:v>-0.95208474433414569</c:v>
                </c:pt>
                <c:pt idx="1174">
                  <c:v>-0.95574062933193049</c:v>
                </c:pt>
                <c:pt idx="1175">
                  <c:v>-0.95899029585709772</c:v>
                </c:pt>
                <c:pt idx="1176">
                  <c:v>-0.96186252801061156</c:v>
                </c:pt>
                <c:pt idx="1177">
                  <c:v>-0.96438403415228036</c:v>
                </c:pt>
                <c:pt idx="1178">
                  <c:v>-0.96657934414225022</c:v>
                </c:pt>
                <c:pt idx="1179">
                  <c:v>-0.96847072006627666</c:v>
                </c:pt>
                <c:pt idx="1180">
                  <c:v>-0.97007807933684154</c:v>
                </c:pt>
                <c:pt idx="1181">
                  <c:v>-0.97141892911559169</c:v>
                </c:pt>
                <c:pt idx="1182">
                  <c:v>-0.97250831107455804</c:v>
                </c:pt>
                <c:pt idx="1183">
                  <c:v>-0.97335875560147611</c:v>
                </c:pt>
                <c:pt idx="1184">
                  <c:v>-0.97398024465577782</c:v>
                </c:pt>
                <c:pt idx="1185">
                  <c:v>-0.97438018259416348</c:v>
                </c:pt>
                <c:pt idx="1186">
                  <c:v>-0.97456337440599239</c:v>
                </c:pt>
                <c:pt idx="1187">
                  <c:v>-0.97453201092714503</c:v>
                </c:pt>
                <c:pt idx="1188">
                  <c:v>-0.97428566073473266</c:v>
                </c:pt>
                <c:pt idx="1189">
                  <c:v>-0.97382126856243312</c:v>
                </c:pt>
                <c:pt idx="1190">
                  <c:v>-0.973133160215781</c:v>
                </c:pt>
                <c:pt idx="1191">
                  <c:v>-0.97221305410692049</c:v>
                </c:pt>
                <c:pt idx="1192">
                  <c:v>-0.97105007966769974</c:v>
                </c:pt>
                <c:pt idx="1193">
                  <c:v>-0.96963080303700666</c:v>
                </c:pt>
                <c:pt idx="1194">
                  <c:v>-0.96793926055138579</c:v>
                </c:pt>
                <c:pt idx="1195">
                  <c:v>-0.96595700069553103</c:v>
                </c:pt>
                <c:pt idx="1196">
                  <c:v>-0.96366313528943193</c:v>
                </c:pt>
                <c:pt idx="1197">
                  <c:v>-0.96103440079976254</c:v>
                </c:pt>
                <c:pt idx="1198">
                  <c:v>-0.9580452307623738</c:v>
                </c:pt>
                <c:pt idx="1199">
                  <c:v>-0.9546678403880916</c:v>
                </c:pt>
                <c:pt idx="1200">
                  <c:v>-0.95087232449281345</c:v>
                </c:pt>
                <c:pt idx="1201">
                  <c:v>-0.94662676994232398</c:v>
                </c:pt>
                <c:pt idx="1202">
                  <c:v>-0.94189738382926058</c:v>
                </c:pt>
                <c:pt idx="1203">
                  <c:v>-0.93664863860106928</c:v>
                </c:pt>
                <c:pt idx="1204">
                  <c:v>-0.93084343533025593</c:v>
                </c:pt>
                <c:pt idx="1205">
                  <c:v>-0.92444328625837657</c:v>
                </c:pt>
                <c:pt idx="1206">
                  <c:v>-0.91740851764966824</c:v>
                </c:pt>
                <c:pt idx="1207">
                  <c:v>-0.90969849385575829</c:v>
                </c:pt>
                <c:pt idx="1208">
                  <c:v>-0.90127186331657105</c:v>
                </c:pt>
                <c:pt idx="1209">
                  <c:v>-0.89208682700180464</c:v>
                </c:pt>
                <c:pt idx="1210">
                  <c:v>-0.88210142953023996</c:v>
                </c:pt>
                <c:pt idx="1211">
                  <c:v>-0.87127387288947866</c:v>
                </c:pt>
                <c:pt idx="1212">
                  <c:v>-0.85956285231626539</c:v>
                </c:pt>
                <c:pt idx="1213">
                  <c:v>-0.8469279134883273</c:v>
                </c:pt>
                <c:pt idx="1214">
                  <c:v>-0.8333298297250078</c:v>
                </c:pt>
                <c:pt idx="1215">
                  <c:v>-0.81873099739984057</c:v>
                </c:pt>
                <c:pt idx="1216">
                  <c:v>-0.80309584723933969</c:v>
                </c:pt>
                <c:pt idx="1217">
                  <c:v>-0.78639126862627229</c:v>
                </c:pt>
                <c:pt idx="1218">
                  <c:v>-0.76858704345222628</c:v>
                </c:pt>
                <c:pt idx="1219">
                  <c:v>-0.74965628548499941</c:v>
                </c:pt>
                <c:pt idx="1220">
                  <c:v>-0.72957588064496126</c:v>
                </c:pt>
                <c:pt idx="1221">
                  <c:v>-0.70832692303657474</c:v>
                </c:pt>
                <c:pt idx="1222">
                  <c:v>-0.68589514107388394</c:v>
                </c:pt>
                <c:pt idx="1223">
                  <c:v>-0.66227130759041908</c:v>
                </c:pt>
                <c:pt idx="1224">
                  <c:v>-0.63745162745390027</c:v>
                </c:pt>
                <c:pt idx="1225">
                  <c:v>-0.61143809593376797</c:v>
                </c:pt>
                <c:pt idx="1226">
                  <c:v>-0.58423882091402324</c:v>
                </c:pt>
                <c:pt idx="1227">
                  <c:v>-0.55586830202282655</c:v>
                </c:pt>
                <c:pt idx="1228">
                  <c:v>-0.5263476598795841</c:v>
                </c:pt>
                <c:pt idx="1229">
                  <c:v>-0.49570480895251023</c:v>
                </c:pt>
                <c:pt idx="1230">
                  <c:v>-0.46397456798396186</c:v>
                </c:pt>
                <c:pt idx="1231">
                  <c:v>-0.43119870258137455</c:v>
                </c:pt>
                <c:pt idx="1232">
                  <c:v>-0.39742589538749817</c:v>
                </c:pt>
                <c:pt idx="1233">
                  <c:v>-0.36271164022778585</c:v>
                </c:pt>
                <c:pt idx="1234">
                  <c:v>-0.32711805777211955</c:v>
                </c:pt>
                <c:pt idx="1235">
                  <c:v>-0.29071363152296259</c:v>
                </c:pt>
                <c:pt idx="1236">
                  <c:v>-0.25357286432679976</c:v>
                </c:pt>
                <c:pt idx="1237">
                  <c:v>-0.21577585706888316</c:v>
                </c:pt>
                <c:pt idx="1238">
                  <c:v>-0.17740781271653283</c:v>
                </c:pt>
                <c:pt idx="1239">
                  <c:v>-0.13855847038331173</c:v>
                </c:pt>
                <c:pt idx="1240">
                  <c:v>-9.9321475552705749E-2</c:v>
                </c:pt>
                <c:pt idx="1241">
                  <c:v>-5.9793693981879614E-2</c:v>
                </c:pt>
                <c:pt idx="1242">
                  <c:v>-2.0074478060930413E-2</c:v>
                </c:pt>
                <c:pt idx="1243">
                  <c:v>1.9735104509403013E-2</c:v>
                </c:pt>
                <c:pt idx="1244">
                  <c:v>5.9533068974281747E-2</c:v>
                </c:pt>
                <c:pt idx="1245">
                  <c:v>9.9217327317134243E-2</c:v>
                </c:pt>
                <c:pt idx="1246">
                  <c:v>0.13868650579422828</c:v>
                </c:pt>
                <c:pt idx="1247">
                  <c:v>0.17784075429292129</c:v>
                </c:pt>
                <c:pt idx="1248">
                  <c:v>0.21658253574577474</c:v>
                </c:pt>
                <c:pt idx="1249">
                  <c:v>0.254817384254996</c:v>
                </c:pt>
                <c:pt idx="1250">
                  <c:v>0.29245462126227895</c:v>
                </c:pt>
                <c:pt idx="1251">
                  <c:v>0.32940802001618252</c:v>
                </c:pt>
                <c:pt idx="1252">
                  <c:v>0.36559640971317453</c:v>
                </c:pt>
                <c:pt idx="1253">
                  <c:v>0.40094421198351343</c:v>
                </c:pt>
                <c:pt idx="1254">
                  <c:v>0.43538190381856473</c:v>
                </c:pt>
                <c:pt idx="1255">
                  <c:v>0.46884640254827703</c:v>
                </c:pt>
                <c:pt idx="1256">
                  <c:v>0.50128137003145712</c:v>
                </c:pt>
                <c:pt idx="1257">
                  <c:v>0.53263743477287273</c:v>
                </c:pt>
                <c:pt idx="1258">
                  <c:v>0.56287233218798882</c:v>
                </c:pt>
                <c:pt idx="1259">
                  <c:v>0.59195096466002206</c:v>
                </c:pt>
                <c:pt idx="1260">
                  <c:v>0.61984538434160452</c:v>
                </c:pt>
                <c:pt idx="1261">
                  <c:v>0.64653470281724246</c:v>
                </c:pt>
                <c:pt idx="1262">
                  <c:v>0.67200493274197226</c:v>
                </c:pt>
                <c:pt idx="1263">
                  <c:v>0.69624876739194097</c:v>
                </c:pt>
                <c:pt idx="1264">
                  <c:v>0.71926530469657679</c:v>
                </c:pt>
                <c:pt idx="1265">
                  <c:v>0.74105972276844412</c:v>
                </c:pt>
                <c:pt idx="1266">
                  <c:v>0.76164291421050145</c:v>
                </c:pt>
                <c:pt idx="1267">
                  <c:v>0.78103108657107434</c:v>
                </c:pt>
                <c:pt idx="1268">
                  <c:v>0.79924533624839056</c:v>
                </c:pt>
                <c:pt idx="1269">
                  <c:v>0.81631120293622983</c:v>
                </c:pt>
                <c:pt idx="1270">
                  <c:v>0.83225821136963507</c:v>
                </c:pt>
                <c:pt idx="1271">
                  <c:v>0.84711940669559471</c:v>
                </c:pt>
                <c:pt idx="1272">
                  <c:v>0.86093088927948758</c:v>
                </c:pt>
                <c:pt idx="1273">
                  <c:v>0.87373135418498393</c:v>
                </c:pt>
                <c:pt idx="1274">
                  <c:v>0.88556163995314485</c:v>
                </c:pt>
                <c:pt idx="1275">
                  <c:v>0.89646429067435285</c:v>
                </c:pt>
                <c:pt idx="1276">
                  <c:v>0.90648313471126152</c:v>
                </c:pt>
                <c:pt idx="1277">
                  <c:v>0.91566288280688024</c:v>
                </c:pt>
                <c:pt idx="1278">
                  <c:v>0.92404874771164658</c:v>
                </c:pt>
                <c:pt idx="1279">
                  <c:v>0.9316860868970076</c:v>
                </c:pt>
                <c:pt idx="1280">
                  <c:v>0.93862006939849751</c:v>
                </c:pt>
                <c:pt idx="1281">
                  <c:v>0.94489536735426494</c:v>
                </c:pt>
                <c:pt idx="1282">
                  <c:v>0.95055587237922723</c:v>
                </c:pt>
                <c:pt idx="1283">
                  <c:v>0.95564443654246911</c:v>
                </c:pt>
                <c:pt idx="1284">
                  <c:v>0.96020263739663436</c:v>
                </c:pt>
                <c:pt idx="1285">
                  <c:v>0.96427056624204044</c:v>
                </c:pt>
                <c:pt idx="1286">
                  <c:v>0.96788663859322155</c:v>
                </c:pt>
                <c:pt idx="1287">
                  <c:v>0.97108742564889694</c:v>
                </c:pt>
                <c:pt idx="1288">
                  <c:v>0.9739075054447266</c:v>
                </c:pt>
                <c:pt idx="1289">
                  <c:v>0.97637933228799123</c:v>
                </c:pt>
                <c:pt idx="1290">
                  <c:v>0.97853312303065609</c:v>
                </c:pt>
                <c:pt idx="1291">
                  <c:v>0.98039675872820775</c:v>
                </c:pt>
                <c:pt idx="1292">
                  <c:v>0.98199570025226268</c:v>
                </c:pt>
                <c:pt idx="1293">
                  <c:v>0.98335291647150325</c:v>
                </c:pt>
                <c:pt idx="1294">
                  <c:v>0.98448882368440105</c:v>
                </c:pt>
                <c:pt idx="1295">
                  <c:v>0.98542123507517554</c:v>
                </c:pt>
                <c:pt idx="1296">
                  <c:v>0.98616531906845351</c:v>
                </c:pt>
                <c:pt idx="1297">
                  <c:v>0.98673356557545877</c:v>
                </c:pt>
                <c:pt idx="1298">
                  <c:v>0.98713575925282337</c:v>
                </c:pt>
                <c:pt idx="1299">
                  <c:v>0.98737895903216522</c:v>
                </c:pt>
                <c:pt idx="1300">
                  <c:v>0.98746748332252554</c:v>
                </c:pt>
                <c:pt idx="1301">
                  <c:v>0.98740290043698609</c:v>
                </c:pt>
                <c:pt idx="1302">
                  <c:v>0.9871840239478249</c:v>
                </c:pt>
                <c:pt idx="1303">
                  <c:v>0.98680691283012756</c:v>
                </c:pt>
                <c:pt idx="1304">
                  <c:v>0.98626487641066651</c:v>
                </c:pt>
                <c:pt idx="1305">
                  <c:v>0.98554848429593145</c:v>
                </c:pt>
                <c:pt idx="1306">
                  <c:v>0.98464558160933402</c:v>
                </c:pt>
                <c:pt idx="1307">
                  <c:v>0.9835413100216206</c:v>
                </c:pt>
                <c:pt idx="1308">
                  <c:v>0.98221813520915158</c:v>
                </c:pt>
                <c:pt idx="1309">
                  <c:v>0.98065588152052607</c:v>
                </c:pt>
                <c:pt idx="1310">
                  <c:v>0.97883177477144301</c:v>
                </c:pt>
                <c:pt idx="1311">
                  <c:v>0.97672049421888085</c:v>
                </c:pt>
                <c:pt idx="1312">
                  <c:v>0.97429423488654032</c:v>
                </c:pt>
                <c:pt idx="1313">
                  <c:v>0.97152278152165739</c:v>
                </c:pt>
                <c:pt idx="1314">
                  <c:v>0.96837359555605995</c:v>
                </c:pt>
                <c:pt idx="1315">
                  <c:v>0.96481191651869502</c:v>
                </c:pt>
                <c:pt idx="1316">
                  <c:v>0.96080087939946612</c:v>
                </c:pt>
                <c:pt idx="1317">
                  <c:v>0.95630164949146523</c:v>
                </c:pt>
                <c:pt idx="1318">
                  <c:v>0.95127357623667974</c:v>
                </c:pt>
                <c:pt idx="1319">
                  <c:v>0.94567436756492007</c:v>
                </c:pt>
                <c:pt idx="1320">
                  <c:v>0.93946028614285149</c:v>
                </c:pt>
                <c:pt idx="1321">
                  <c:v>0.93258636883542667</c:v>
                </c:pt>
                <c:pt idx="1322">
                  <c:v>0.92500667052162044</c:v>
                </c:pt>
                <c:pt idx="1323">
                  <c:v>0.91667453319639347</c:v>
                </c:pt>
                <c:pt idx="1324">
                  <c:v>0.90754288102794334</c:v>
                </c:pt>
                <c:pt idx="1325">
                  <c:v>0.89756454172094913</c:v>
                </c:pt>
                <c:pt idx="1326">
                  <c:v>0.88669259416100665</c:v>
                </c:pt>
                <c:pt idx="1327">
                  <c:v>0.87488074188232789</c:v>
                </c:pt>
                <c:pt idx="1328">
                  <c:v>0.86208371141103413</c:v>
                </c:pt>
                <c:pt idx="1329">
                  <c:v>0.8482576739927411</c:v>
                </c:pt>
                <c:pt idx="1330">
                  <c:v>0.83336068862034751</c:v>
                </c:pt>
                <c:pt idx="1331">
                  <c:v>0.81735316364293553</c:v>
                </c:pt>
                <c:pt idx="1332">
                  <c:v>0.80019833356883963</c:v>
                </c:pt>
                <c:pt idx="1333">
                  <c:v>0.78186274698712854</c:v>
                </c:pt>
                <c:pt idx="1334">
                  <c:v>0.76231676083645106</c:v>
                </c:pt>
                <c:pt idx="1335">
                  <c:v>0.74153503556542244</c:v>
                </c:pt>
                <c:pt idx="1336">
                  <c:v>0.71949702507381397</c:v>
                </c:pt>
                <c:pt idx="1337">
                  <c:v>0.69618745472014165</c:v>
                </c:pt>
                <c:pt idx="1338">
                  <c:v>0.67159678015178337</c:v>
                </c:pt>
                <c:pt idx="1339">
                  <c:v>0.64572161928241656</c:v>
                </c:pt>
                <c:pt idx="1340">
                  <c:v>0.61856514943247976</c:v>
                </c:pt>
                <c:pt idx="1341">
                  <c:v>0.59013746148497292</c:v>
                </c:pt>
                <c:pt idx="1342">
                  <c:v>0.5604558629129518</c:v>
                </c:pt>
                <c:pt idx="1343">
                  <c:v>0.52954512172548851</c:v>
                </c:pt>
                <c:pt idx="1344">
                  <c:v>0.49743764377068511</c:v>
                </c:pt>
                <c:pt idx="1345">
                  <c:v>0.46417357643753787</c:v>
                </c:pt>
                <c:pt idx="1346">
                  <c:v>0.42980083261697649</c:v>
                </c:pt>
                <c:pt idx="1347">
                  <c:v>0.3943750298132635</c:v>
                </c:pt>
                <c:pt idx="1348">
                  <c:v>0.35795934052951134</c:v>
                </c:pt>
                <c:pt idx="1349">
                  <c:v>0.32062425146679441</c:v>
                </c:pt>
                <c:pt idx="1350">
                  <c:v>0.28244723064860144</c:v>
                </c:pt>
                <c:pt idx="1351">
                  <c:v>0.24351230327692899</c:v>
                </c:pt>
                <c:pt idx="1352">
                  <c:v>0.20390953890194108</c:v>
                </c:pt>
                <c:pt idx="1353">
                  <c:v>0.16373445429686956</c:v>
                </c:pt>
                <c:pt idx="1354">
                  <c:v>0.12308733822243111</c:v>
                </c:pt>
                <c:pt idx="1355">
                  <c:v>8.2072505986871644E-2</c:v>
                </c:pt>
                <c:pt idx="1356">
                  <c:v>4.0797493304859746E-2</c:v>
                </c:pt>
                <c:pt idx="1357">
                  <c:v>-6.2779962119966133E-4</c:v>
                </c:pt>
                <c:pt idx="1358">
                  <c:v>-4.2092001678076585E-2</c:v>
                </c:pt>
                <c:pt idx="1359">
                  <c:v>-8.3483189027766636E-2</c:v>
                </c:pt>
                <c:pt idx="1360">
                  <c:v>-0.1246898142230382</c:v>
                </c:pt>
                <c:pt idx="1361">
                  <c:v>-0.16560163226468899</c:v>
                </c:pt>
                <c:pt idx="1362">
                  <c:v>-0.20611060963914773</c:v>
                </c:pt>
                <c:pt idx="1363">
                  <c:v>-0.24611180273648919</c:v>
                </c:pt>
                <c:pt idx="1364">
                  <c:v>-0.28550419273399857</c:v>
                </c:pt>
                <c:pt idx="1365">
                  <c:v>-0.32419146501650842</c:v>
                </c:pt>
                <c:pt idx="1366">
                  <c:v>-0.36208272245888012</c:v>
                </c:pt>
                <c:pt idx="1367">
                  <c:v>-0.39909312337658048</c:v>
                </c:pt>
                <c:pt idx="1368">
                  <c:v>-0.43514443660877522</c:v>
                </c:pt>
                <c:pt idx="1369">
                  <c:v>-0.47016550798154483</c:v>
                </c:pt>
                <c:pt idx="1370">
                  <c:v>-0.50409263425120487</c:v>
                </c:pt>
                <c:pt idx="1371">
                  <c:v>-0.53686984249371272</c:v>
                </c:pt>
                <c:pt idx="1372">
                  <c:v>-0.56844907473244943</c:v>
                </c:pt>
                <c:pt idx="1373">
                  <c:v>-0.5987902793341634</c:v>
                </c:pt>
                <c:pt idx="1374">
                  <c:v>-0.62786141230829084</c:v>
                </c:pt>
                <c:pt idx="1375">
                  <c:v>-0.65563835308224161</c:v>
                </c:pt>
                <c:pt idx="1376">
                  <c:v>-0.68210474056652326</c:v>
                </c:pt>
                <c:pt idx="1377">
                  <c:v>-0.70725173634936411</c:v>
                </c:pt>
                <c:pt idx="1378">
                  <c:v>-0.73107772265980953</c:v>
                </c:pt>
                <c:pt idx="1379">
                  <c:v>-0.75358794330835188</c:v>
                </c:pt>
                <c:pt idx="1380">
                  <c:v>-0.77479409615980421</c:v>
                </c:pt>
                <c:pt idx="1381">
                  <c:v>-0.79471388582556735</c:v>
                </c:pt>
                <c:pt idx="1382">
                  <c:v>-0.81337054519854113</c:v>
                </c:pt>
                <c:pt idx="1383">
                  <c:v>-0.8307923342146839</c:v>
                </c:pt>
                <c:pt idx="1384">
                  <c:v>-0.84701202383467478</c:v>
                </c:pt>
                <c:pt idx="1385">
                  <c:v>-0.86206637272316833</c:v>
                </c:pt>
                <c:pt idx="1386">
                  <c:v>-0.87599560348824668</c:v>
                </c:pt>
                <c:pt idx="1387">
                  <c:v>-0.88884288465610817</c:v>
                </c:pt>
                <c:pt idx="1388">
                  <c:v>-0.9006538238207904</c:v>
                </c:pt>
                <c:pt idx="1389">
                  <c:v>-0.91147597664902946</c:v>
                </c:pt>
                <c:pt idx="1390">
                  <c:v>-0.92135837565699152</c:v>
                </c:pt>
                <c:pt idx="1391">
                  <c:v>-0.93035108192674554</c:v>
                </c:pt>
                <c:pt idx="1392">
                  <c:v>-0.93850476221118784</c:v>
                </c:pt>
                <c:pt idx="1393">
                  <c:v>-0.94587029319902394</c:v>
                </c:pt>
                <c:pt idx="1394">
                  <c:v>-0.95249839408578352</c:v>
                </c:pt>
                <c:pt idx="1395">
                  <c:v>-0.95843928802947786</c:v>
                </c:pt>
                <c:pt idx="1396">
                  <c:v>-0.96374239256464389</c:v>
                </c:pt>
                <c:pt idx="1397">
                  <c:v>-0.9684560386082911</c:v>
                </c:pt>
                <c:pt idx="1398">
                  <c:v>-0.97262721731584489</c:v>
                </c:pt>
                <c:pt idx="1399">
                  <c:v>-0.97630135373321392</c:v>
                </c:pt>
                <c:pt idx="1400">
                  <c:v>-0.9795221059399819</c:v>
                </c:pt>
                <c:pt idx="1401">
                  <c:v>-0.98233118818485521</c:v>
                </c:pt>
                <c:pt idx="1402">
                  <c:v>-0.98476821637361778</c:v>
                </c:pt>
                <c:pt idx="1403">
                  <c:v>-0.98687057417727853</c:v>
                </c:pt>
                <c:pt idx="1404">
                  <c:v>-0.98867329797890502</c:v>
                </c:pt>
                <c:pt idx="1405">
                  <c:v>-0.99020897886686521</c:v>
                </c:pt>
                <c:pt idx="1406">
                  <c:v>-0.99150767990498989</c:v>
                </c:pt>
                <c:pt idx="1407">
                  <c:v>-0.99259686696188409</c:v>
                </c:pt>
                <c:pt idx="1408">
                  <c:v>-0.99350135145790575</c:v>
                </c:pt>
                <c:pt idx="1409">
                  <c:v>-0.99424324348524629</c:v>
                </c:pt>
                <c:pt idx="1410">
                  <c:v>-0.99484191387049414</c:v>
                </c:pt>
                <c:pt idx="1411">
                  <c:v>-0.99531396387689419</c:v>
                </c:pt>
                <c:pt idx="1412">
                  <c:v>-0.99567320138247906</c:v>
                </c:pt>
                <c:pt idx="1413">
                  <c:v>-0.99593062251799847</c:v>
                </c:pt>
                <c:pt idx="1414">
                  <c:v>-0.99609439790312637</c:v>
                </c:pt>
                <c:pt idx="1415">
                  <c:v>-0.99616986277914477</c:v>
                </c:pt>
                <c:pt idx="1416">
                  <c:v>-0.99615951049982676</c:v>
                </c:pt>
                <c:pt idx="1417">
                  <c:v>-0.99606298900847201</c:v>
                </c:pt>
                <c:pt idx="1418">
                  <c:v>-0.99587710009706287</c:v>
                </c:pt>
                <c:pt idx="1419">
                  <c:v>-0.99559580141253601</c:v>
                </c:pt>
                <c:pt idx="1420">
                  <c:v>-0.99521021134450183</c:v>
                </c:pt>
                <c:pt idx="1421">
                  <c:v>-0.99470861709773428</c:v>
                </c:pt>
                <c:pt idx="1422">
                  <c:v>-0.99407648642068058</c:v>
                </c:pt>
                <c:pt idx="1423">
                  <c:v>-0.99329648362732159</c:v>
                </c:pt>
                <c:pt idx="1424">
                  <c:v>-0.99234849071300868</c:v>
                </c:pt>
                <c:pt idx="1425">
                  <c:v>-0.99120963452427102</c:v>
                </c:pt>
                <c:pt idx="1426">
                  <c:v>-0.98985432109663674</c:v>
                </c:pt>
                <c:pt idx="1427">
                  <c:v>-0.98825427842154845</c:v>
                </c:pt>
                <c:pt idx="1428">
                  <c:v>-0.98637860904143571</c:v>
                </c:pt>
                <c:pt idx="1429">
                  <c:v>-0.98419385399850623</c:v>
                </c:pt>
                <c:pt idx="1430">
                  <c:v>-0.98166406977500476</c:v>
                </c:pt>
                <c:pt idx="1431">
                  <c:v>-0.97875091995727925</c:v>
                </c:pt>
                <c:pt idx="1432">
                  <c:v>-0.97541378342929985</c:v>
                </c:pt>
                <c:pt idx="1433">
                  <c:v>-0.97160988094915723</c:v>
                </c:pt>
                <c:pt idx="1434">
                  <c:v>-0.96729442198000548</c:v>
                </c:pt>
                <c:pt idx="1435">
                  <c:v>-0.96242077363005474</c:v>
                </c:pt>
                <c:pt idx="1436">
                  <c:v>-0.95694065349945068</c:v>
                </c:pt>
                <c:pt idx="1437">
                  <c:v>-0.95080434812993764</c:v>
                </c:pt>
                <c:pt idx="1438">
                  <c:v>-0.94396095860084828</c:v>
                </c:pt>
                <c:pt idx="1439">
                  <c:v>-0.93635867460711242</c:v>
                </c:pt>
                <c:pt idx="1440">
                  <c:v>-0.92794507808696491</c:v>
                </c:pt>
                <c:pt idx="1441">
                  <c:v>-0.9186674771348291</c:v>
                </c:pt>
                <c:pt idx="1442">
                  <c:v>-0.90847327053536686</c:v>
                </c:pt>
                <c:pt idx="1443">
                  <c:v>-0.89731034278607624</c:v>
                </c:pt>
                <c:pt idx="1444">
                  <c:v>-0.88512748893782811</c:v>
                </c:pt>
                <c:pt idx="1445">
                  <c:v>-0.87187486797701919</c:v>
                </c:pt>
                <c:pt idx="1446">
                  <c:v>-0.85750448280354385</c:v>
                </c:pt>
                <c:pt idx="1447">
                  <c:v>-0.84197068413206655</c:v>
                </c:pt>
                <c:pt idx="1448">
                  <c:v>-0.82523069486954237</c:v>
                </c:pt>
                <c:pt idx="1449">
                  <c:v>-0.80724515071209957</c:v>
                </c:pt>
                <c:pt idx="1450">
                  <c:v>-0.7879786518749996</c:v>
                </c:pt>
                <c:pt idx="1451">
                  <c:v>-0.76740032003945213</c:v>
                </c:pt>
                <c:pt idx="1452">
                  <c:v>-0.7454843537916549</c:v>
                </c:pt>
                <c:pt idx="1453">
                  <c:v>-0.72221057506756325</c:v>
                </c:pt>
                <c:pt idx="1454">
                  <c:v>-0.69756495842882593</c:v>
                </c:pt>
                <c:pt idx="1455">
                  <c:v>-0.67154013441012173</c:v>
                </c:pt>
                <c:pt idx="1456">
                  <c:v>-0.64413585772559745</c:v>
                </c:pt>
                <c:pt idx="1457">
                  <c:v>-0.61535943083188793</c:v>
                </c:pt>
                <c:pt idx="1458">
                  <c:v>-0.58522607324547005</c:v>
                </c:pt>
                <c:pt idx="1459">
                  <c:v>-0.55375922712823944</c:v>
                </c:pt>
                <c:pt idx="1460">
                  <c:v>-0.52099079000834503</c:v>
                </c:pt>
                <c:pt idx="1461">
                  <c:v>-0.48696126610898999</c:v>
                </c:pt>
                <c:pt idx="1462">
                  <c:v>-0.45171982862446475</c:v>
                </c:pt>
                <c:pt idx="1463">
                  <c:v>-0.41532428641033514</c:v>
                </c:pt>
                <c:pt idx="1464">
                  <c:v>-0.37784094993429967</c:v>
                </c:pt>
                <c:pt idx="1465">
                  <c:v>-0.33934439294674362</c:v>
                </c:pt>
                <c:pt idx="1466">
                  <c:v>-0.29991710814630246</c:v>
                </c:pt>
                <c:pt idx="1467">
                  <c:v>-0.2596490570967</c:v>
                </c:pt>
                <c:pt idx="1468">
                  <c:v>-0.21863711674859121</c:v>
                </c:pt>
                <c:pt idx="1469">
                  <c:v>-0.17698442707804296</c:v>
                </c:pt>
                <c:pt idx="1470">
                  <c:v>-0.13479964650958365</c:v>
                </c:pt>
                <c:pt idx="1471">
                  <c:v>-9.2196123880574132E-2</c:v>
                </c:pt>
                <c:pt idx="1472">
                  <c:v>-4.9290997657980722E-2</c:v>
                </c:pt>
                <c:pt idx="1473">
                  <c:v>-6.2042348731177303E-3</c:v>
                </c:pt>
                <c:pt idx="1474">
                  <c:v>3.6942376266227733E-2</c:v>
                </c:pt>
                <c:pt idx="1475">
                  <c:v>8.0026264946986114E-2</c:v>
                </c:pt>
                <c:pt idx="1476">
                  <c:v>0.1229251315434771</c:v>
                </c:pt>
                <c:pt idx="1477">
                  <c:v>0.16551800023572111</c:v>
                </c:pt>
                <c:pt idx="1478">
                  <c:v>0.20768625402954366</c:v>
                </c:pt>
                <c:pt idx="1479">
                  <c:v>0.24931463613535343</c:v>
                </c:pt>
                <c:pt idx="1480">
                  <c:v>0.2902922024397776</c:v>
                </c:pt>
                <c:pt idx="1481">
                  <c:v>0.33051321095170044</c:v>
                </c:pt>
                <c:pt idx="1482">
                  <c:v>0.36987793558198889</c:v>
                </c:pt>
                <c:pt idx="1483">
                  <c:v>0.40829339337344978</c:v>
                </c:pt>
                <c:pt idx="1484">
                  <c:v>0.44567397627461358</c:v>
                </c:pt>
                <c:pt idx="1485">
                  <c:v>0.48194198068204158</c:v>
                </c:pt>
                <c:pt idx="1486">
                  <c:v>0.51702803019218113</c:v>
                </c:pt>
                <c:pt idx="1487">
                  <c:v>0.55087138923646661</c:v>
                </c:pt>
                <c:pt idx="1488">
                  <c:v>0.58342016745630887</c:v>
                </c:pt>
                <c:pt idx="1489">
                  <c:v>0.61463141674709854</c:v>
                </c:pt>
                <c:pt idx="1490">
                  <c:v>0.64447112480915969</c:v>
                </c:pt>
                <c:pt idx="1491">
                  <c:v>0.67291411074468988</c:v>
                </c:pt>
                <c:pt idx="1492">
                  <c:v>0.6999438296992655</c:v>
                </c:pt>
                <c:pt idx="1493">
                  <c:v>0.72555209474143945</c:v>
                </c:pt>
                <c:pt idx="1494">
                  <c:v>0.74973872509200534</c:v>
                </c:pt>
                <c:pt idx="1495">
                  <c:v>0.77251113045354425</c:v>
                </c:pt>
                <c:pt idx="1496">
                  <c:v>0.79388384155818115</c:v>
                </c:pt>
                <c:pt idx="1497">
                  <c:v>0.81387799716234588</c:v>
                </c:pt>
                <c:pt idx="1498">
                  <c:v>0.83252079759372311</c:v>
                </c:pt>
                <c:pt idx="1499">
                  <c:v>0.84984493462448929</c:v>
                </c:pt>
                <c:pt idx="1500">
                  <c:v>0.86588800693682422</c:v>
                </c:pt>
                <c:pt idx="1501">
                  <c:v>0.88069192979396571</c:v>
                </c:pt>
                <c:pt idx="1502">
                  <c:v>0.89430234676562603</c:v>
                </c:pt>
                <c:pt idx="1503">
                  <c:v>0.90676805051260867</c:v>
                </c:pt>
                <c:pt idx="1504">
                  <c:v>0.91814041874236607</c:v>
                </c:pt>
                <c:pt idx="1505">
                  <c:v>0.92847287053288163</c:v>
                </c:pt>
                <c:pt idx="1506">
                  <c:v>0.93782034731135855</c:v>
                </c:pt>
                <c:pt idx="1507">
                  <c:v>0.94623882188795205</c:v>
                </c:pt>
                <c:pt idx="1508">
                  <c:v>0.95378483810068915</c:v>
                </c:pt>
                <c:pt idx="1509">
                  <c:v>0.96051508283962128</c:v>
                </c:pt>
                <c:pt idx="1510">
                  <c:v>0.96648599149640013</c:v>
                </c:pt>
                <c:pt idx="1511">
                  <c:v>0.97175338723683735</c:v>
                </c:pt>
                <c:pt idx="1512">
                  <c:v>0.97637215392258492</c:v>
                </c:pt>
                <c:pt idx="1513">
                  <c:v>0.98039594201524027</c:v>
                </c:pt>
                <c:pt idx="1514">
                  <c:v>0.983876906381142</c:v>
                </c:pt>
                <c:pt idx="1515">
                  <c:v>0.9868654745752552</c:v>
                </c:pt>
                <c:pt idx="1516">
                  <c:v>0.98941014391387827</c:v>
                </c:pt>
                <c:pt idx="1517">
                  <c:v>0.99155730544339715</c:v>
                </c:pt>
                <c:pt idx="1518">
                  <c:v>0.99335109277026012</c:v>
                </c:pt>
                <c:pt idx="1519">
                  <c:v>0.99483325362964392</c:v>
                </c:pt>
                <c:pt idx="1520">
                  <c:v>0.99604304203066585</c:v>
                </c:pt>
                <c:pt idx="1521">
                  <c:v>0.9970171288182863</c:v>
                </c:pt>
                <c:pt idx="1522">
                  <c:v>0.99778952853027236</c:v>
                </c:pt>
                <c:pt idx="1523">
                  <c:v>0.99839154049615397</c:v>
                </c:pt>
                <c:pt idx="1524">
                  <c:v>0.99885170221883501</c:v>
                </c:pt>
                <c:pt idx="1525">
                  <c:v>0.99919575319376541</c:v>
                </c:pt>
                <c:pt idx="1526">
                  <c:v>0.9994466074512246</c:v>
                </c:pt>
                <c:pt idx="1527">
                  <c:v>0.99962433325072364</c:v>
                </c:pt>
                <c:pt idx="1528">
                  <c:v>0.99974613850978633</c:v>
                </c:pt>
                <c:pt idx="1529">
                  <c:v>0.99982636070987785</c:v>
                </c:pt>
                <c:pt idx="1530">
                  <c:v>0.99987646018798682</c:v>
                </c:pt>
                <c:pt idx="1531">
                  <c:v>0.99990501589171177</c:v>
                </c:pt>
                <c:pt idx="1532">
                  <c:v>0.99991772284744185</c:v>
                </c:pt>
                <c:pt idx="1533">
                  <c:v>0.99991739076445707</c:v>
                </c:pt>
                <c:pt idx="1534">
                  <c:v>0.99990394337188759</c:v>
                </c:pt>
                <c:pt idx="1535">
                  <c:v>0.99987441826006229</c:v>
                </c:pt>
                <c:pt idx="1536">
                  <c:v>0.99982296717259167</c:v>
                </c:pt>
                <c:pt idx="1537">
                  <c:v>0.99974085687041558</c:v>
                </c:pt>
                <c:pt idx="1538">
                  <c:v>0.99961647086387373</c:v>
                </c:pt>
                <c:pt idx="1539">
                  <c:v>0.99943531248348794</c:v>
                </c:pt>
                <c:pt idx="1540">
                  <c:v>0.9991800099343191</c:v>
                </c:pt>
                <c:pt idx="1541">
                  <c:v>0.99883032415211082</c:v>
                </c:pt>
                <c:pt idx="1542">
                  <c:v>0.99836316045133888</c:v>
                </c:pt>
                <c:pt idx="1543">
                  <c:v>0.99775258512488507</c:v>
                </c:pt>
                <c:pt idx="1544">
                  <c:v>0.99696984832115532</c:v>
                </c:pt>
                <c:pt idx="1545">
                  <c:v>0.99598341468546669</c:v>
                </c:pt>
                <c:pt idx="1546">
                  <c:v>0.99475900340643841</c:v>
                </c:pt>
                <c:pt idx="1547">
                  <c:v>0.99325963945242024</c:v>
                </c:pt>
                <c:pt idx="1548">
                  <c:v>0.99144571791467095</c:v>
                </c:pt>
                <c:pt idx="1549">
                  <c:v>0.98927508348947757</c:v>
                </c:pt>
                <c:pt idx="1550">
                  <c:v>0.98670312722655729</c:v>
                </c:pt>
                <c:pt idx="1551">
                  <c:v>0.98368290274119741</c:v>
                </c:pt>
                <c:pt idx="1552">
                  <c:v>0.98016526412743188</c:v>
                </c:pt>
                <c:pt idx="1553">
                  <c:v>0.97609902781338775</c:v>
                </c:pt>
                <c:pt idx="1554">
                  <c:v>0.97143116056161494</c:v>
                </c:pt>
                <c:pt idx="1555">
                  <c:v>0.96610699573029457</c:v>
                </c:pt>
                <c:pt idx="1556">
                  <c:v>0.96007047976910809</c:v>
                </c:pt>
                <c:pt idx="1557">
                  <c:v>0.9532644507196969</c:v>
                </c:pt>
                <c:pt idx="1558">
                  <c:v>0.94563095021880317</c:v>
                </c:pt>
                <c:pt idx="1559">
                  <c:v>0.93711157015668001</c:v>
                </c:pt>
                <c:pt idx="1560">
                  <c:v>0.92764783471942824</c:v>
                </c:pt>
                <c:pt idx="1561">
                  <c:v>0.91718161803810128</c:v>
                </c:pt>
                <c:pt idx="1562">
                  <c:v>0.90565559707793442</c:v>
                </c:pt>
                <c:pt idx="1563">
                  <c:v>0.8930137387282745</c:v>
                </c:pt>
                <c:pt idx="1564">
                  <c:v>0.87920181930065155</c:v>
                </c:pt>
                <c:pt idx="1565">
                  <c:v>0.86416797381489574</c:v>
                </c:pt>
                <c:pt idx="1566">
                  <c:v>0.84786327156063923</c:v>
                </c:pt>
                <c:pt idx="1567">
                  <c:v>0.83024231347704036</c:v>
                </c:pt>
                <c:pt idx="1568">
                  <c:v>0.81126384591424205</c:v>
                </c:pt>
                <c:pt idx="1569">
                  <c:v>0.79089138434709294</c:v>
                </c:pt>
                <c:pt idx="1570">
                  <c:v>0.76909383963025668</c:v>
                </c:pt>
                <c:pt idx="1571">
                  <c:v>0.74584613844301417</c:v>
                </c:pt>
                <c:pt idx="1572">
                  <c:v>0.72112982870415365</c:v>
                </c:pt>
                <c:pt idx="1573">
                  <c:v>0.69493365997724521</c:v>
                </c:pt>
                <c:pt idx="1574">
                  <c:v>0.66725412827083053</c:v>
                </c:pt>
                <c:pt idx="1575">
                  <c:v>0.63809597420348252</c:v>
                </c:pt>
                <c:pt idx="1576">
                  <c:v>0.60747262328610108</c:v>
                </c:pt>
                <c:pt idx="1577">
                  <c:v>0.57540655710618638</c:v>
                </c:pt>
                <c:pt idx="1578">
                  <c:v>0.54192960450962735</c:v>
                </c:pt>
                <c:pt idx="1579">
                  <c:v>0.5070831424867589</c:v>
                </c:pt>
                <c:pt idx="1580">
                  <c:v>0.47091819739486684</c:v>
                </c:pt>
                <c:pt idx="1581">
                  <c:v>0.43349543839284543</c:v>
                </c:pt>
                <c:pt idx="1582">
                  <c:v>0.39488505651798039</c:v>
                </c:pt>
                <c:pt idx="1583">
                  <c:v>0.35516652468020532</c:v>
                </c:pt>
                <c:pt idx="1584">
                  <c:v>0.31442823595333952</c:v>
                </c:pt>
                <c:pt idx="1585">
                  <c:v>0.27276701986081286</c:v>
                </c:pt>
                <c:pt idx="1586">
                  <c:v>0.23028753882845654</c:v>
                </c:pt>
                <c:pt idx="1587">
                  <c:v>0.18710156954203885</c:v>
                </c:pt>
                <c:pt idx="1588">
                  <c:v>0.1433271765270504</c:v>
                </c:pt>
                <c:pt idx="1589">
                  <c:v>9.9087787782175724E-2</c:v>
                </c:pt>
                <c:pt idx="1590">
                  <c:v>5.4511184663058217E-2</c:v>
                </c:pt>
                <c:pt idx="1591">
                  <c:v>9.7284203480113209E-3</c:v>
                </c:pt>
                <c:pt idx="1592">
                  <c:v>-3.5127316953995007E-2</c:v>
                </c:pt>
                <c:pt idx="1593">
                  <c:v>-7.9921878437820421E-2</c:v>
                </c:pt>
                <c:pt idx="1594">
                  <c:v>-0.12452134813792759</c:v>
                </c:pt>
                <c:pt idx="1595">
                  <c:v>-0.16879323616749348</c:v>
                </c:pt>
                <c:pt idx="1596">
                  <c:v>-0.21260765249837973</c:v>
                </c:pt>
                <c:pt idx="1597">
                  <c:v>-0.25583844245178616</c:v>
                </c:pt>
                <c:pt idx="1598">
                  <c:v>-0.29836426598439109</c:v>
                </c:pt>
                <c:pt idx="1599">
                  <c:v>-0.34006960422017157</c:v>
                </c:pt>
                <c:pt idx="1600">
                  <c:v>-0.38084567844501982</c:v>
                </c:pt>
                <c:pt idx="1601">
                  <c:v>-0.42059126888678955</c:v>
                </c:pt>
                <c:pt idx="1602">
                  <c:v>-0.45921342297343137</c:v>
                </c:pt>
                <c:pt idx="1603">
                  <c:v>-0.49662804531490207</c:v>
                </c:pt>
                <c:pt idx="1604">
                  <c:v>-0.53276036430533369</c:v>
                </c:pt>
                <c:pt idx="1605">
                  <c:v>-0.56754527290548773</c:v>
                </c:pt>
                <c:pt idx="1606">
                  <c:v>-0.60092754376058177</c:v>
                </c:pt>
                <c:pt idx="1607">
                  <c:v>-0.63286192126095131</c:v>
                </c:pt>
                <c:pt idx="1608">
                  <c:v>-0.66331309539829941</c:v>
                </c:pt>
                <c:pt idx="1609">
                  <c:v>-0.69225556425576362</c:v>
                </c:pt>
                <c:pt idx="1610">
                  <c:v>-0.71967339365608263</c:v>
                </c:pt>
                <c:pt idx="1611">
                  <c:v>-0.74555988385267002</c:v>
                </c:pt>
                <c:pt idx="1612">
                  <c:v>-0.76991715417085982</c:v>
                </c:pt>
                <c:pt idx="1613">
                  <c:v>-0.79275565719096552</c:v>
                </c:pt>
                <c:pt idx="1614">
                  <c:v>-0.81409363442264993</c:v>
                </c:pt>
                <c:pt idx="1615">
                  <c:v>-0.8339565254725958</c:v>
                </c:pt>
                <c:pt idx="1616">
                  <c:v>-0.85237634248369609</c:v>
                </c:pt>
                <c:pt idx="1617">
                  <c:v>-0.86939102115877553</c:v>
                </c:pt>
                <c:pt idx="1618">
                  <c:v>-0.88504375901385246</c:v>
                </c:pt>
                <c:pt idx="1619">
                  <c:v>-0.89938235067558592</c:v>
                </c:pt>
                <c:pt idx="1620">
                  <c:v>-0.91245852908542024</c:v>
                </c:pt>
                <c:pt idx="1621">
                  <c:v>-0.92432732043814358</c:v>
                </c:pt>
                <c:pt idx="1622">
                  <c:v>-0.93504641960166546</c:v>
                </c:pt>
                <c:pt idx="1623">
                  <c:v>-0.94467559167075421</c:v>
                </c:pt>
                <c:pt idx="1624">
                  <c:v>-0.95327610422903575</c:v>
                </c:pt>
                <c:pt idx="1625">
                  <c:v>-0.96091019385496512</c:v>
                </c:pt>
                <c:pt idx="1626">
                  <c:v>-0.967640569428312</c:v>
                </c:pt>
                <c:pt idx="1627">
                  <c:v>-0.97352995388888819</c:v>
                </c:pt>
                <c:pt idx="1628">
                  <c:v>-0.97864066527943572</c:v>
                </c:pt>
                <c:pt idx="1629">
                  <c:v>-0.98303423717640026</c:v>
                </c:pt>
                <c:pt idx="1630">
                  <c:v>-0.98677107797889685</c:v>
                </c:pt>
                <c:pt idx="1631">
                  <c:v>-0.98991016798760934</c:v>
                </c:pt>
                <c:pt idx="1632">
                  <c:v>-0.99250879275929893</c:v>
                </c:pt>
                <c:pt idx="1633">
                  <c:v>-0.99462231086466069</c:v>
                </c:pt>
                <c:pt idx="1634">
                  <c:v>-0.9963039539016133</c:v>
                </c:pt>
                <c:pt idx="1635">
                  <c:v>-0.99760465641587226</c:v>
                </c:pt>
                <c:pt idx="1636">
                  <c:v>-0.99857291324830078</c:v>
                </c:pt>
                <c:pt idx="1637">
                  <c:v>-0.99925466175625799</c:v>
                </c:pt>
                <c:pt idx="1638">
                  <c:v>-0.99969318633612814</c:v>
                </c:pt>
                <c:pt idx="1639">
                  <c:v>-0.99992904269883431</c:v>
                </c:pt>
                <c:pt idx="1640">
                  <c:v>-0.99999999941219198</c:v>
                </c:pt>
                <c:pt idx="1641">
                  <c:v>-0.99994099431678618</c:v>
                </c:pt>
                <c:pt idx="1642">
                  <c:v>-0.9997841035395989</c:v>
                </c:pt>
                <c:pt idx="1643">
                  <c:v>-0.999558520966495</c:v>
                </c:pt>
                <c:pt idx="1644">
                  <c:v>-0.9992905461862045</c:v>
                </c:pt>
                <c:pt idx="1645">
                  <c:v>-0.99900357908063331</c:v>
                </c:pt>
                <c:pt idx="1646">
                  <c:v>-0.99871811940584854</c:v>
                </c:pt>
                <c:pt idx="1647">
                  <c:v>-0.99845176988224982</c:v>
                </c:pt>
                <c:pt idx="1648">
                  <c:v>-0.99821924148913432</c:v>
                </c:pt>
                <c:pt idx="1649">
                  <c:v>-0.99803235983651339</c:v>
                </c:pt>
                <c:pt idx="1650">
                  <c:v>-0.99790007166455907</c:v>
                </c:pt>
                <c:pt idx="1651">
                  <c:v>-0.99782845069773307</c:v>
                </c:pt>
                <c:pt idx="1652">
                  <c:v>-0.99782070225615116</c:v>
                </c:pt>
                <c:pt idx="1653">
                  <c:v>-0.99787716620099787</c:v>
                </c:pt>
                <c:pt idx="1654">
                  <c:v>-0.99799531796398677</c:v>
                </c:pt>
                <c:pt idx="1655">
                  <c:v>-0.99816976758328957</c:v>
                </c:pt>
                <c:pt idx="1656">
                  <c:v>-0.99839225684045363</c:v>
                </c:pt>
                <c:pt idx="1657">
                  <c:v>-0.99865165476505613</c:v>
                </c:pt>
                <c:pt idx="1658">
                  <c:v>-0.99893395194664769</c:v>
                </c:pt>
                <c:pt idx="1659">
                  <c:v>-0.99922225426728606</c:v>
                </c:pt>
                <c:pt idx="1660">
                  <c:v>-0.99949677684288563</c:v>
                </c:pt>
                <c:pt idx="1661">
                  <c:v>-0.99973483913772476</c:v>
                </c:pt>
                <c:pt idx="1662">
                  <c:v>-0.99991086239354743</c:v>
                </c:pt>
                <c:pt idx="1663">
                  <c:v>-0.99999637069219871</c:v>
                </c:pt>
                <c:pt idx="1664">
                  <c:v>-0.99995999714771522</c:v>
                </c:pt>
                <c:pt idx="1665">
                  <c:v>-0.99976749689885358</c:v>
                </c:pt>
                <c:pt idx="1666">
                  <c:v>-0.9993817687442933</c:v>
                </c:pt>
                <c:pt idx="1667">
                  <c:v>-0.99876288742772168</c:v>
                </c:pt>
                <c:pt idx="1668">
                  <c:v>-0.99786814873561769</c:v>
                </c:pt>
                <c:pt idx="1669">
                  <c:v>-0.99665212971303774</c:v>
                </c:pt>
                <c:pt idx="1670">
                  <c:v>-0.99506676642764103</c:v>
                </c:pt>
                <c:pt idx="1671">
                  <c:v>-0.9930614518143831</c:v>
                </c:pt>
                <c:pt idx="1672">
                  <c:v>-0.99058315620691728</c:v>
                </c:pt>
                <c:pt idx="1673">
                  <c:v>-0.98757657320018744</c:v>
                </c:pt>
                <c:pt idx="1674">
                  <c:v>-0.98398429348483774</c:v>
                </c:pt>
                <c:pt idx="1675">
                  <c:v>-0.9797470092401972</c:v>
                </c:pt>
                <c:pt idx="1676">
                  <c:v>-0.97480375156068966</c:v>
                </c:pt>
                <c:pt idx="1677">
                  <c:v>-0.9690921632123386</c:v>
                </c:pt>
                <c:pt idx="1678">
                  <c:v>-0.96254880876345039</c:v>
                </c:pt>
                <c:pt idx="1679">
                  <c:v>-0.95510952379882297</c:v>
                </c:pt>
                <c:pt idx="1680">
                  <c:v>-0.94670980450295206</c:v>
                </c:pt>
                <c:pt idx="1681">
                  <c:v>-0.93728523837891986</c:v>
                </c:pt>
                <c:pt idx="1682">
                  <c:v>-0.92677197625183716</c:v>
                </c:pt>
                <c:pt idx="1683">
                  <c:v>-0.91510724498697993</c:v>
                </c:pt>
                <c:pt idx="1684">
                  <c:v>-0.90222989953397381</c:v>
                </c:pt>
                <c:pt idx="1685">
                  <c:v>-0.88808101199374512</c:v>
                </c:pt>
                <c:pt idx="1686">
                  <c:v>-0.87260449440251764</c:v>
                </c:pt>
                <c:pt idx="1687">
                  <c:v>-0.85574775084937293</c:v>
                </c:pt>
                <c:pt idx="1688">
                  <c:v>-0.83746235340796704</c:v>
                </c:pt>
                <c:pt idx="1689">
                  <c:v>-0.81770473519120412</c:v>
                </c:pt>
                <c:pt idx="1690">
                  <c:v>-0.79643689265737228</c:v>
                </c:pt>
                <c:pt idx="1691">
                  <c:v>-0.77362708813984782</c:v>
                </c:pt>
                <c:pt idx="1692">
                  <c:v>-0.74925054247696399</c:v>
                </c:pt>
                <c:pt idx="1693">
                  <c:v>-0.72329010662491444</c:v>
                </c:pt>
                <c:pt idx="1694">
                  <c:v>-0.69573690028841095</c:v>
                </c:pt>
                <c:pt idx="1695">
                  <c:v>-0.66659090494650508</c:v>
                </c:pt>
                <c:pt idx="1696">
                  <c:v>-0.63586149822966076</c:v>
                </c:pt>
                <c:pt idx="1697">
                  <c:v>-0.60356791646178287</c:v>
                </c:pt>
                <c:pt idx="1698">
                  <c:v>-0.5697396323561239</c:v>
                </c:pt>
                <c:pt idx="1699">
                  <c:v>-0.53441663537874584</c:v>
                </c:pt>
                <c:pt idx="1700">
                  <c:v>-0.49764960319044782</c:v>
                </c:pt>
                <c:pt idx="1701">
                  <c:v>-0.45949995385944314</c:v>
                </c:pt>
                <c:pt idx="1702">
                  <c:v>-0.42003977020096617</c:v>
                </c:pt>
                <c:pt idx="1703">
                  <c:v>-0.37935158963010729</c:v>
                </c:pt>
                <c:pt idx="1704">
                  <c:v>-0.33752805527834828</c:v>
                </c:pt>
                <c:pt idx="1705">
                  <c:v>-0.29467142677450558</c:v>
                </c:pt>
                <c:pt idx="1706">
                  <c:v>-0.25089295196360817</c:v>
                </c:pt>
                <c:pt idx="1707">
                  <c:v>-0.20631210385537085</c:v>
                </c:pt>
                <c:pt idx="1708">
                  <c:v>-0.16105569016850263</c:v>
                </c:pt>
                <c:pt idx="1709">
                  <c:v>-0.11525684587102528</c:v>
                </c:pt>
                <c:pt idx="1710">
                  <c:v>-6.9053922008524671E-2</c:v>
                </c:pt>
                <c:pt idx="1711">
                  <c:v>-2.2589286760357381E-2</c:v>
                </c:pt>
                <c:pt idx="1712">
                  <c:v>2.3991943028385844E-2</c:v>
                </c:pt>
                <c:pt idx="1713">
                  <c:v>7.0543219711094216E-2</c:v>
                </c:pt>
                <c:pt idx="1714">
                  <c:v>0.11691791059243813</c:v>
                </c:pt>
                <c:pt idx="1715">
                  <c:v>0.16297064923877883</c:v>
                </c:pt>
                <c:pt idx="1716">
                  <c:v>0.208558669782581</c:v>
                </c:pt>
                <c:pt idx="1717">
                  <c:v>0.25354310202712377</c:v>
                </c:pt>
                <c:pt idx="1718">
                  <c:v>0.29779020611852941</c:v>
                </c:pt>
                <c:pt idx="1719">
                  <c:v>0.34117252706888074</c:v>
                </c:pt>
                <c:pt idx="1720">
                  <c:v>0.38356995143094669</c:v>
                </c:pt>
                <c:pt idx="1721">
                  <c:v>0.42487065086723486</c:v>
                </c:pt>
                <c:pt idx="1722">
                  <c:v>0.46497190013464029</c:v>
                </c:pt>
                <c:pt idx="1723">
                  <c:v>0.5037807600214943</c:v>
                </c:pt>
                <c:pt idx="1724">
                  <c:v>0.54121461892166189</c:v>
                </c:pt>
                <c:pt idx="1725">
                  <c:v>0.5772015899053744</c:v>
                </c:pt>
                <c:pt idx="1726">
                  <c:v>0.61168076324788911</c:v>
                </c:pt>
                <c:pt idx="1727">
                  <c:v>0.64460231731241413</c:v>
                </c:pt>
                <c:pt idx="1728">
                  <c:v>0.67592749337266556</c:v>
                </c:pt>
                <c:pt idx="1729">
                  <c:v>0.70562844233708155</c:v>
                </c:pt>
                <c:pt idx="1730">
                  <c:v>0.7336879533516264</c:v>
                </c:pt>
                <c:pt idx="1731">
                  <c:v>0.76009907587880987</c:v>
                </c:pt>
                <c:pt idx="1732">
                  <c:v>0.78486464806144085</c:v>
                </c:pt>
                <c:pt idx="1733">
                  <c:v>0.80799674498104745</c:v>
                </c:pt>
                <c:pt idx="1734">
                  <c:v>0.82951606082743012</c:v>
                </c:pt>
                <c:pt idx="1735">
                  <c:v>0.84945123903417452</c:v>
                </c:pt>
                <c:pt idx="1736">
                  <c:v>0.86783816414155679</c:v>
                </c:pt>
                <c:pt idx="1737">
                  <c:v>0.88471922856660112</c:v>
                </c:pt>
                <c:pt idx="1738">
                  <c:v>0.90014258663807434</c:v>
                </c:pt>
                <c:pt idx="1739">
                  <c:v>0.9141614072419525</c:v>
                </c:pt>
                <c:pt idx="1740">
                  <c:v>0.92683313527023692</c:v>
                </c:pt>
                <c:pt idx="1741">
                  <c:v>0.93821877082080596</c:v>
                </c:pt>
                <c:pt idx="1742">
                  <c:v>0.94838217380259526</c:v>
                </c:pt>
                <c:pt idx="1743">
                  <c:v>0.95738940029851949</c:v>
                </c:pt>
                <c:pt idx="1744">
                  <c:v>0.96530807576251687</c:v>
                </c:pt>
                <c:pt idx="1745">
                  <c:v>0.97220680890545619</c:v>
                </c:pt>
                <c:pt idx="1746">
                  <c:v>0.9781546489800973</c:v>
                </c:pt>
                <c:pt idx="1747">
                  <c:v>0.98322058812479685</c:v>
                </c:pt>
                <c:pt idx="1748">
                  <c:v>0.98747310948085176</c:v>
                </c:pt>
                <c:pt idx="1749">
                  <c:v>0.990979780966049</c:v>
                </c:pt>
                <c:pt idx="1750">
                  <c:v>0.99380689386970822</c:v>
                </c:pt>
                <c:pt idx="1751">
                  <c:v>0.99601914483124276</c:v>
                </c:pt>
                <c:pt idx="1752">
                  <c:v>0.99767935927108753</c:v>
                </c:pt>
                <c:pt idx="1753">
                  <c:v>0.9988482539535567</c:v>
                </c:pt>
                <c:pt idx="1754">
                  <c:v>0.99958423606795932</c:v>
                </c:pt>
                <c:pt idx="1755">
                  <c:v>0.99994323600814572</c:v>
                </c:pt>
                <c:pt idx="1756">
                  <c:v>0.99997857090202424</c:v>
                </c:pt>
                <c:pt idx="1757">
                  <c:v>0.9997408358816694</c:v>
                </c:pt>
                <c:pt idx="1758">
                  <c:v>0.99927782008176758</c:v>
                </c:pt>
                <c:pt idx="1759">
                  <c:v>0.99863444440001992</c:v>
                </c:pt>
                <c:pt idx="1760">
                  <c:v>0.99785271813903942</c:v>
                </c:pt>
                <c:pt idx="1761">
                  <c:v>0.99697171176723021</c:v>
                </c:pt>
                <c:pt idx="1762">
                  <c:v>0.99602754317896447</c:v>
                </c:pt>
                <c:pt idx="1763">
                  <c:v>0.99505337499572477</c:v>
                </c:pt>
                <c:pt idx="1764">
                  <c:v>0.99407942062432264</c:v>
                </c:pt>
                <c:pt idx="1765">
                  <c:v>0.99313295697122028</c:v>
                </c:pt>
                <c:pt idx="1766">
                  <c:v>0.99223834189958682</c:v>
                </c:pt>
                <c:pt idx="1767">
                  <c:v>0.99141703470499476</c:v>
                </c:pt>
                <c:pt idx="1768">
                  <c:v>0.99068761807428096</c:v>
                </c:pt>
                <c:pt idx="1769">
                  <c:v>0.99006582017837419</c:v>
                </c:pt>
                <c:pt idx="1770">
                  <c:v>0.98956453573271064</c:v>
                </c:pt>
                <c:pt idx="1771">
                  <c:v>0.98919384503758789</c:v>
                </c:pt>
                <c:pt idx="1772">
                  <c:v>0.98896103018523562</c:v>
                </c:pt>
                <c:pt idx="1773">
                  <c:v>0.98887058779067094</c:v>
                </c:pt>
                <c:pt idx="1774">
                  <c:v>0.98892423776997973</c:v>
                </c:pt>
                <c:pt idx="1775">
                  <c:v>0.9891209278532036</c:v>
                </c:pt>
                <c:pt idx="1776">
                  <c:v>0.98945683368035386</c:v>
                </c:pt>
                <c:pt idx="1777">
                  <c:v>0.98992535448916763</c:v>
                </c:pt>
                <c:pt idx="1778">
                  <c:v>0.99051710456309039</c:v>
                </c:pt>
                <c:pt idx="1779">
                  <c:v>0.99121990076863808</c:v>
                </c:pt>
                <c:pt idx="1780">
                  <c:v>0.99201874667373824</c:v>
                </c:pt>
                <c:pt idx="1781">
                  <c:v>0.99289581390376747</c:v>
                </c:pt>
                <c:pt idx="1782">
                  <c:v>0.99383042156051915</c:v>
                </c:pt>
                <c:pt idx="1783">
                  <c:v>0.99479901470178667</c:v>
                </c:pt>
                <c:pt idx="1784">
                  <c:v>0.99577514305589476</c:v>
                </c:pt>
                <c:pt idx="1785">
                  <c:v>0.99672944132629016</c:v>
                </c:pt>
                <c:pt idx="1786">
                  <c:v>0.99762961262575955</c:v>
                </c:pt>
                <c:pt idx="1787">
                  <c:v>0.99844041676705841</c:v>
                </c:pt>
                <c:pt idx="1788">
                  <c:v>0.99912366532526231</c:v>
                </c:pt>
                <c:pt idx="1789">
                  <c:v>0.9996382255749453</c:v>
                </c:pt>
                <c:pt idx="1790">
                  <c:v>0.9999400355896253</c:v>
                </c:pt>
                <c:pt idx="1791">
                  <c:v>0.9999821329683386</c:v>
                </c:pt>
                <c:pt idx="1792">
                  <c:v>0.99971469982045802</c:v>
                </c:pt>
                <c:pt idx="1793">
                  <c:v>0.99908512678985706</c:v>
                </c:pt>
                <c:pt idx="1794">
                  <c:v>0.99803809902726426</c:v>
                </c:pt>
                <c:pt idx="1795">
                  <c:v>0.99651570711829263</c:v>
                </c:pt>
                <c:pt idx="1796">
                  <c:v>0.99445758603644463</c:v>
                </c:pt>
                <c:pt idx="1797">
                  <c:v>0.99180108520684807</c:v>
                </c:pt>
                <c:pt idx="1798">
                  <c:v>0.9884814727283382</c:v>
                </c:pt>
                <c:pt idx="1799">
                  <c:v>0.98443217669898375</c:v>
                </c:pt>
                <c:pt idx="1800">
                  <c:v>0.97958506641314103</c:v>
                </c:pt>
                <c:pt idx="1801">
                  <c:v>0.97387077593644211</c:v>
                </c:pt>
                <c:pt idx="1802">
                  <c:v>0.96721907220894576</c:v>
                </c:pt>
                <c:pt idx="1803">
                  <c:v>0.95955926936689229</c:v>
                </c:pt>
                <c:pt idx="1804">
                  <c:v>0.95082069040227879</c:v>
                </c:pt>
                <c:pt idx="1805">
                  <c:v>0.94093317659083253</c:v>
                </c:pt>
                <c:pt idx="1806">
                  <c:v>0.92982764430942855</c:v>
                </c:pt>
                <c:pt idx="1807">
                  <c:v>0.91743668793327948</c:v>
                </c:pt>
                <c:pt idx="1808">
                  <c:v>0.90369522645497435</c:v>
                </c:pt>
                <c:pt idx="1809">
                  <c:v>0.88854119030986778</c:v>
                </c:pt>
                <c:pt idx="1810">
                  <c:v>0.87191624363897091</c:v>
                </c:pt>
                <c:pt idx="1811">
                  <c:v>0.85376653589066698</c:v>
                </c:pt>
                <c:pt idx="1812">
                  <c:v>0.83404347528184331</c:v>
                </c:pt>
                <c:pt idx="1813">
                  <c:v>0.81270451523934029</c:v>
                </c:pt>
                <c:pt idx="1814">
                  <c:v>0.78971394356222679</c:v>
                </c:pt>
                <c:pt idx="1815">
                  <c:v>0.76504366272850055</c:v>
                </c:pt>
                <c:pt idx="1816">
                  <c:v>0.73867394856561663</c:v>
                </c:pt>
                <c:pt idx="1817">
                  <c:v>0.71059417346591092</c:v>
                </c:pt>
                <c:pt idx="1818">
                  <c:v>0.68080347951087883</c:v>
                </c:pt>
                <c:pt idx="1819">
                  <c:v>0.64931138632790031</c:v>
                </c:pt>
                <c:pt idx="1820">
                  <c:v>0.61613831829262677</c:v>
                </c:pt>
                <c:pt idx="1821">
                  <c:v>0.58131603585803648</c:v>
                </c:pt>
                <c:pt idx="1822">
                  <c:v>0.54488795637733245</c:v>
                </c:pt>
                <c:pt idx="1823">
                  <c:v>0.50690935082159316</c:v>
                </c:pt>
                <c:pt idx="1824">
                  <c:v>0.46744740428975717</c:v>
                </c:pt>
                <c:pt idx="1825">
                  <c:v>0.42658113016709137</c:v>
                </c:pt>
                <c:pt idx="1826">
                  <c:v>0.38440113018937339</c:v>
                </c:pt>
                <c:pt idx="1827">
                  <c:v>0.34100919547458702</c:v>
                </c:pt>
                <c:pt idx="1828">
                  <c:v>0.29651774673306602</c:v>
                </c:pt>
                <c:pt idx="1829">
                  <c:v>0.25104911528262153</c:v>
                </c:pt>
                <c:pt idx="1830">
                  <c:v>0.20473467008185176</c:v>
                </c:pt>
                <c:pt idx="1831">
                  <c:v>0.15771379964296617</c:v>
                </c:pt>
                <c:pt idx="1832">
                  <c:v>0.11013276127534376</c:v>
                </c:pt>
                <c:pt idx="1833">
                  <c:v>6.2143413517853505E-2</c:v>
                </c:pt>
                <c:pt idx="1834">
                  <c:v>1.3901850717536246E-2</c:v>
                </c:pt>
                <c:pt idx="1835">
                  <c:v>-3.4433038613078663E-2</c:v>
                </c:pt>
                <c:pt idx="1836">
                  <c:v>-8.2701065882922434E-2</c:v>
                </c:pt>
                <c:pt idx="1837">
                  <c:v>-0.13074226364840691</c:v>
                </c:pt>
                <c:pt idx="1838">
                  <c:v>-0.17839840782587726</c:v>
                </c:pt>
                <c:pt idx="1839">
                  <c:v>-0.2255145146084554</c:v>
                </c:pt>
                <c:pt idx="1840">
                  <c:v>-0.27194028640251849</c:v>
                </c:pt>
                <c:pt idx="1841">
                  <c:v>-0.31753148240227352</c:v>
                </c:pt>
                <c:pt idx="1842">
                  <c:v>-0.36215119138088203</c:v>
                </c:pt>
                <c:pt idx="1843">
                  <c:v>-0.40567098681837355</c:v>
                </c:pt>
                <c:pt idx="1844">
                  <c:v>-0.44797194751328284</c:v>
                </c:pt>
                <c:pt idx="1845">
                  <c:v>-0.48894553022287929</c:v>
                </c:pt>
                <c:pt idx="1846">
                  <c:v>-0.52849428452139224</c:v>
                </c:pt>
                <c:pt idx="1847">
                  <c:v>-0.56653240382736758</c:v>
                </c:pt>
                <c:pt idx="1848">
                  <c:v>-0.60298611030234794</c:v>
                </c:pt>
                <c:pt idx="1849">
                  <c:v>-0.6377938749426878</c:v>
                </c:pt>
                <c:pt idx="1850">
                  <c:v>-0.67090647756619037</c:v>
                </c:pt>
                <c:pt idx="1851">
                  <c:v>-0.70228691444327285</c:v>
                </c:pt>
                <c:pt idx="1852">
                  <c:v>-0.73191016396577513</c:v>
                </c:pt>
                <c:pt idx="1853">
                  <c:v>-0.75976282293338715</c:v>
                </c:pt>
                <c:pt idx="1854">
                  <c:v>-0.78584262773745339</c:v>
                </c:pt>
                <c:pt idx="1855">
                  <c:v>-0.81015787592469002</c:v>
                </c:pt>
                <c:pt idx="1856">
                  <c:v>-0.83272676433820436</c:v>
                </c:pt>
                <c:pt idx="1857">
                  <c:v>-0.85357666028587154</c:v>
                </c:pt>
                <c:pt idx="1858">
                  <c:v>-0.87274332201588101</c:v>
                </c:pt>
                <c:pt idx="1859">
                  <c:v>-0.89027008423593024</c:v>
                </c:pt>
                <c:pt idx="1860">
                  <c:v>-0.90620702355290894</c:v>
                </c:pt>
                <c:pt idx="1861">
                  <c:v>-0.92061011759475431</c:v>
                </c:pt>
                <c:pt idx="1862">
                  <c:v>-0.93354041026709866</c:v>
                </c:pt>
                <c:pt idx="1863">
                  <c:v>-0.94506319415444695</c:v>
                </c:pt>
                <c:pt idx="1864">
                  <c:v>-0.95524721955521619</c:v>
                </c:pt>
                <c:pt idx="1865">
                  <c:v>-0.96416393809305945</c:v>
                </c:pt>
                <c:pt idx="1866">
                  <c:v>-0.97188678731802436</c:v>
                </c:pt>
                <c:pt idx="1867">
                  <c:v>-0.97849052123769209</c:v>
                </c:pt>
                <c:pt idx="1868">
                  <c:v>-0.98405059033064968</c:v>
                </c:pt>
                <c:pt idx="1869">
                  <c:v>-0.98864257331529959</c:v>
                </c:pt>
                <c:pt idx="1870">
                  <c:v>-0.99234166179216399</c:v>
                </c:pt>
                <c:pt idx="1871">
                  <c:v>-0.99522219785728583</c:v>
                </c:pt>
                <c:pt idx="1872">
                  <c:v>-0.99735726390235158</c:v>
                </c:pt>
                <c:pt idx="1873">
                  <c:v>-0.99881832307339113</c:v>
                </c:pt>
                <c:pt idx="1874">
                  <c:v>-0.99967490825013461</c:v>
                </c:pt>
                <c:pt idx="1875">
                  <c:v>-0.99999435692512839</c:v>
                </c:pt>
                <c:pt idx="1876">
                  <c:v>-0.99984158899611764</c:v>
                </c:pt>
                <c:pt idx="1877">
                  <c:v>-0.99927892422608766</c:v>
                </c:pt>
                <c:pt idx="1878">
                  <c:v>-0.99836593596094203</c:v>
                </c:pt>
                <c:pt idx="1879">
                  <c:v>-0.99715933761296371</c:v>
                </c:pt>
                <c:pt idx="1880">
                  <c:v>-0.99571289840692578</c:v>
                </c:pt>
                <c:pt idx="1881">
                  <c:v>-0.99407738493343023</c:v>
                </c:pt>
                <c:pt idx="1882">
                  <c:v>-0.9923005251498429</c:v>
                </c:pt>
                <c:pt idx="1883">
                  <c:v>-0.99042699160308545</c:v>
                </c:pt>
                <c:pt idx="1884">
                  <c:v>-0.98849840081152118</c:v>
                </c:pt>
                <c:pt idx="1885">
                  <c:v>-0.98655332592729206</c:v>
                </c:pt>
                <c:pt idx="1886">
                  <c:v>-0.98462731999885089</c:v>
                </c:pt>
                <c:pt idx="1887">
                  <c:v>-0.98275294736028174</c:v>
                </c:pt>
                <c:pt idx="1888">
                  <c:v>-0.98095982088448785</c:v>
                </c:pt>
                <c:pt idx="1889">
                  <c:v>-0.97927464304759448</c:v>
                </c:pt>
                <c:pt idx="1890">
                  <c:v>-0.9777212489589614</c:v>
                </c:pt>
                <c:pt idx="1891">
                  <c:v>-0.97632064971280108</c:v>
                </c:pt>
                <c:pt idx="1892">
                  <c:v>-0.97509107461203537</c:v>
                </c:pt>
                <c:pt idx="1893">
                  <c:v>-0.97404801100176741</c:v>
                </c:pt>
                <c:pt idx="1894">
                  <c:v>-0.97320424062821853</c:v>
                </c:pt>
                <c:pt idx="1895">
                  <c:v>-0.9725698716092146</c:v>
                </c:pt>
                <c:pt idx="1896">
                  <c:v>-0.97215236526475723</c:v>
                </c:pt>
                <c:pt idx="1897">
                  <c:v>-0.9719565572115888</c:v>
                </c:pt>
                <c:pt idx="1898">
                  <c:v>-0.9719846722749711</c:v>
                </c:pt>
                <c:pt idx="1899">
                  <c:v>-0.97223633291529532</c:v>
                </c:pt>
                <c:pt idx="1900">
                  <c:v>-0.97270856100796854</c:v>
                </c:pt>
                <c:pt idx="1901">
                  <c:v>-0.97339577295368207</c:v>
                </c:pt>
                <c:pt idx="1902">
                  <c:v>-0.97428976823414548</c:v>
                </c:pt>
                <c:pt idx="1903">
                  <c:v>-0.97537971166714477</c:v>
                </c:pt>
                <c:pt idx="1904">
                  <c:v>-0.9766521097558305</c:v>
                </c:pt>
                <c:pt idx="1905">
                  <c:v>-0.97809078167184926</c:v>
                </c:pt>
                <c:pt idx="1906">
                  <c:v>-0.97967682556159175</c:v>
                </c:pt>
                <c:pt idx="1907">
                  <c:v>-0.98138858102059601</c:v>
                </c:pt>
                <c:pt idx="1908">
                  <c:v>-0.9832015887439286</c:v>
                </c:pt>
                <c:pt idx="1909">
                  <c:v>-0.98508854853087879</c:v>
                </c:pt>
                <c:pt idx="1910">
                  <c:v>-0.98701927700089731</c:v>
                </c:pt>
                <c:pt idx="1911">
                  <c:v>-0.98896066656439308</c:v>
                </c:pt>
                <c:pt idx="1912">
                  <c:v>-0.99087664738631487</c:v>
                </c:pt>
                <c:pt idx="1913">
                  <c:v>-0.99272815428141403</c:v>
                </c:pt>
                <c:pt idx="1914">
                  <c:v>-0.99447310068612782</c:v>
                </c:pt>
                <c:pt idx="1915">
                  <c:v>-0.99606636206086585</c:v>
                </c:pt>
                <c:pt idx="1916">
                  <c:v>-0.99745977128509178</c:v>
                </c:pt>
                <c:pt idx="1917">
                  <c:v>-0.9986021288120418</c:v>
                </c:pt>
                <c:pt idx="1918">
                  <c:v>-0.99943923054538897</c:v>
                </c:pt>
                <c:pt idx="1919">
                  <c:v>-0.99991391658078477</c:v>
                </c:pt>
                <c:pt idx="1920">
                  <c:v>-0.99996614411408469</c:v>
                </c:pt>
                <c:pt idx="1921">
                  <c:v>-0.99953308794720386</c:v>
                </c:pt>
                <c:pt idx="1922">
                  <c:v>-0.99854927211288613</c:v>
                </c:pt>
                <c:pt idx="1923">
                  <c:v>-0.99694673618110441</c:v>
                </c:pt>
                <c:pt idx="1924">
                  <c:v>-0.99465523979132997</c:v>
                </c:pt>
                <c:pt idx="1925">
                  <c:v>-0.99160250886471379</c:v>
                </c:pt>
                <c:pt idx="1926">
                  <c:v>-0.9877145267760179</c:v>
                </c:pt>
                <c:pt idx="1927">
                  <c:v>-0.98291587349439935</c:v>
                </c:pt>
                <c:pt idx="1928">
                  <c:v>-0.97713011532259897</c:v>
                </c:pt>
                <c:pt idx="1929">
                  <c:v>-0.97028024736414054</c:v>
                </c:pt>
                <c:pt idx="1930">
                  <c:v>-0.96228919021760118</c:v>
                </c:pt>
                <c:pt idx="1931">
                  <c:v>-0.95308034162767519</c:v>
                </c:pt>
                <c:pt idx="1932">
                  <c:v>-0.94257818290931594</c:v>
                </c:pt>
                <c:pt idx="1933">
                  <c:v>-0.93070893890206807</c:v>
                </c:pt>
                <c:pt idx="1934">
                  <c:v>-0.91740128900978979</c:v>
                </c:pt>
                <c:pt idx="1935">
                  <c:v>-0.90258712554479459</c:v>
                </c:pt>
                <c:pt idx="1936">
                  <c:v>-0.88620235413984583</c:v>
                </c:pt>
                <c:pt idx="1937">
                  <c:v>-0.86818772943832578</c:v>
                </c:pt>
                <c:pt idx="1938">
                  <c:v>-0.8484897176518359</c:v>
                </c:pt>
                <c:pt idx="1939">
                  <c:v>-0.82706137592291118</c:v>
                </c:pt>
                <c:pt idx="1940">
                  <c:v>-0.80386323679385463</c:v>
                </c:pt>
                <c:pt idx="1941">
                  <c:v>-0.77886418451369732</c:v>
                </c:pt>
                <c:pt idx="1942">
                  <c:v>-0.75204230847329112</c:v>
                </c:pt>
                <c:pt idx="1943">
                  <c:v>-0.72338571780792515</c:v>
                </c:pt>
                <c:pt idx="1944">
                  <c:v>-0.69289330021504225</c:v>
                </c:pt>
                <c:pt idx="1945">
                  <c:v>-0.66057540736951514</c:v>
                </c:pt>
                <c:pt idx="1946">
                  <c:v>-0.62645444904590375</c:v>
                </c:pt>
                <c:pt idx="1947">
                  <c:v>-0.59056537823546251</c:v>
                </c:pt>
                <c:pt idx="1948">
                  <c:v>-0.5529560502250328</c:v>
                </c:pt>
                <c:pt idx="1949">
                  <c:v>-0.51368743982144971</c:v>
                </c:pt>
                <c:pt idx="1950">
                  <c:v>-0.47283370267766295</c:v>
                </c:pt>
                <c:pt idx="1951">
                  <c:v>-0.43048206900409103</c:v>
                </c:pt>
                <c:pt idx="1952">
                  <c:v>-0.38673256080658575</c:v>
                </c:pt>
                <c:pt idx="1953">
                  <c:v>-0.34169752713219581</c:v>
                </c:pt>
                <c:pt idx="1954">
                  <c:v>-0.29550099555237674</c:v>
                </c:pt>
                <c:pt idx="1955">
                  <c:v>-0.24827784217337989</c:v>
                </c:pt>
                <c:pt idx="1956">
                  <c:v>-0.20017278671701852</c:v>
                </c:pt>
                <c:pt idx="1957">
                  <c:v>-0.15133922352638754</c:v>
                </c:pt>
                <c:pt idx="1958">
                  <c:v>-0.1019379035730496</c:v>
                </c:pt>
                <c:pt idx="1959">
                  <c:v>-5.2135486521832433E-2</c:v>
                </c:pt>
                <c:pt idx="1960">
                  <c:v>-2.1029854957444714E-3</c:v>
                </c:pt>
                <c:pt idx="1961">
                  <c:v>4.7985869764973203E-2</c:v>
                </c:pt>
                <c:pt idx="1962">
                  <c:v>9.795632326362233E-2</c:v>
                </c:pt>
                <c:pt idx="1963">
                  <c:v>0.1476343069098911</c:v>
                </c:pt>
                <c:pt idx="1964">
                  <c:v>0.19684814796681965</c:v>
                </c:pt>
                <c:pt idx="1965">
                  <c:v>0.24543023933281957</c:v>
                </c:pt>
                <c:pt idx="1966">
                  <c:v>0.29321864314891571</c:v>
                </c:pt>
                <c:pt idx="1967">
                  <c:v>0.34005859999602345</c:v>
                </c:pt>
                <c:pt idx="1968">
                  <c:v>0.38580391848744461</c:v>
                </c:pt>
                <c:pt idx="1969">
                  <c:v>0.43031822326744917</c:v>
                </c:pt>
                <c:pt idx="1970">
                  <c:v>0.47347604317202624</c:v>
                </c:pt>
                <c:pt idx="1971">
                  <c:v>0.51516372544824485</c:v>
                </c:pt>
                <c:pt idx="1972">
                  <c:v>0.55528016630887655</c:v>
                </c:pt>
                <c:pt idx="1973">
                  <c:v>0.59373735256058446</c:v>
                </c:pt>
                <c:pt idx="1974">
                  <c:v>0.63046071343333976</c:v>
                </c:pt>
                <c:pt idx="1975">
                  <c:v>0.66538928591366675</c:v>
                </c:pt>
                <c:pt idx="1976">
                  <c:v>0.698475700720254</c:v>
                </c:pt>
                <c:pt idx="1977">
                  <c:v>0.72968599945488755</c:v>
                </c:pt>
                <c:pt idx="1978">
                  <c:v>0.7589992963370823</c:v>
                </c:pt>
                <c:pt idx="1979">
                  <c:v>0.78640730023616001</c:v>
                </c:pt>
                <c:pt idx="1980">
                  <c:v>0.81191371442507521</c:v>
                </c:pt>
                <c:pt idx="1981">
                  <c:v>0.83553353259606</c:v>
                </c:pt>
                <c:pt idx="1982">
                  <c:v>0.85729225022135358</c:v>
                </c:pt>
                <c:pt idx="1983">
                  <c:v>0.87722501035387423</c:v>
                </c:pt>
                <c:pt idx="1984">
                  <c:v>0.89537570249843745</c:v>
                </c:pt>
                <c:pt idx="1985">
                  <c:v>0.91179603231037587</c:v>
                </c:pt>
                <c:pt idx="1986">
                  <c:v>0.92654457866801587</c:v>
                </c:pt>
                <c:pt idx="1987">
                  <c:v>0.93968585319377429</c:v>
                </c:pt>
                <c:pt idx="1988">
                  <c:v>0.9512893756402192</c:v>
                </c:pt>
                <c:pt idx="1989">
                  <c:v>0.96142877678305183</c:v>
                </c:pt>
                <c:pt idx="1990">
                  <c:v>0.97018093863741017</c:v>
                </c:pt>
                <c:pt idx="1991">
                  <c:v>0.97762517999430176</c:v>
                </c:pt>
                <c:pt idx="1992">
                  <c:v>0.98384249350887176</c:v>
                </c:pt>
                <c:pt idx="1993">
                  <c:v>0.98891483890098997</c:v>
                </c:pt>
                <c:pt idx="1994">
                  <c:v>0.99292449528165694</c:v>
                </c:pt>
                <c:pt idx="1995">
                  <c:v>0.99595347421761349</c:v>
                </c:pt>
                <c:pt idx="1996">
                  <c:v>0.99808299390501243</c:v>
                </c:pt>
                <c:pt idx="1997">
                  <c:v>0.99939301374766776</c:v>
                </c:pt>
                <c:pt idx="1998">
                  <c:v>0.99996182772684017</c:v>
                </c:pt>
                <c:pt idx="1999">
                  <c:v>0.99986571420333281</c:v>
                </c:pt>
                <c:pt idx="2000">
                  <c:v>0.99917863920057282</c:v>
                </c:pt>
                <c:pt idx="2001">
                  <c:v>0.99797200976811851</c:v>
                </c:pt>
                <c:pt idx="2002">
                  <c:v>0.996314473705467</c:v>
                </c:pt>
                <c:pt idx="2003">
                  <c:v>0.99427176172176468</c:v>
                </c:pt>
                <c:pt idx="2004">
                  <c:v>0.99190656800315491</c:v>
                </c:pt>
                <c:pt idx="2005">
                  <c:v>0.98927846514123363</c:v>
                </c:pt>
                <c:pt idx="2006">
                  <c:v>0.98644384942911822</c:v>
                </c:pt>
                <c:pt idx="2007">
                  <c:v>0.98345591264250987</c:v>
                </c:pt>
                <c:pt idx="2008">
                  <c:v>0.98036463657948025</c:v>
                </c:pt>
                <c:pt idx="2009">
                  <c:v>0.97721680682336831</c:v>
                </c:pt>
                <c:pt idx="2010">
                  <c:v>0.97405604240831622</c:v>
                </c:pt>
                <c:pt idx="2011">
                  <c:v>0.9709228382980557</c:v>
                </c:pt>
                <c:pt idx="2012">
                  <c:v>0.96785461782837146</c:v>
                </c:pt>
                <c:pt idx="2013">
                  <c:v>0.96488579250622275</c:v>
                </c:pt>
                <c:pt idx="2014">
                  <c:v>0.96204782679894929</c:v>
                </c:pt>
                <c:pt idx="2015">
                  <c:v>0.95936930578155533</c:v>
                </c:pt>
                <c:pt idx="2016">
                  <c:v>0.95687600373589687</c:v>
                </c:pt>
                <c:pt idx="2017">
                  <c:v>0.95459095201069533</c:v>
                </c:pt>
                <c:pt idx="2018">
                  <c:v>0.95253450465438094</c:v>
                </c:pt>
                <c:pt idx="2019">
                  <c:v>0.95072440052317764</c:v>
                </c:pt>
                <c:pt idx="2020">
                  <c:v>0.9491758207444454</c:v>
                </c:pt>
                <c:pt idx="2021">
                  <c:v>0.9479014405804147</c:v>
                </c:pt>
                <c:pt idx="2022">
                  <c:v>0.94691147489075855</c:v>
                </c:pt>
                <c:pt idx="2023">
                  <c:v>0.94621371653491748</c:v>
                </c:pt>
                <c:pt idx="2024">
                  <c:v>0.94581356718793685</c:v>
                </c:pt>
                <c:pt idx="2025">
                  <c:v>0.94571406016818804</c:v>
                </c:pt>
                <c:pt idx="2026">
                  <c:v>0.9459158749932508</c:v>
                </c:pt>
                <c:pt idx="2027">
                  <c:v>0.94641734349308482</c:v>
                </c:pt>
                <c:pt idx="2028">
                  <c:v>0.94721444741910832</c:v>
                </c:pt>
                <c:pt idx="2029">
                  <c:v>0.94830080759569313</c:v>
                </c:pt>
                <c:pt idx="2030">
                  <c:v>0.94966766476864228</c:v>
                </c:pt>
                <c:pt idx="2031">
                  <c:v>0.9513038524151991</c:v>
                </c:pt>
                <c:pt idx="2032">
                  <c:v>0.95319576189377575</c:v>
                </c:pt>
                <c:pt idx="2033">
                  <c:v>0.95532730043056524</c:v>
                </c:pt>
                <c:pt idx="2034">
                  <c:v>0.95767984256608663</c:v>
                </c:pt>
                <c:pt idx="2035">
                  <c:v>0.96023217581900122</c:v>
                </c:pt>
                <c:pt idx="2036">
                  <c:v>0.9629604414685301</c:v>
                </c:pt>
                <c:pt idx="2037">
                  <c:v>0.96583807151163592</c:v>
                </c:pt>
                <c:pt idx="2038">
                  <c:v>0.96883572301767695</c:v>
                </c:pt>
                <c:pt idx="2039">
                  <c:v>0.97192121128207609</c:v>
                </c:pt>
                <c:pt idx="2040">
                  <c:v>0.97505944337187545</c:v>
                </c:pt>
                <c:pt idx="2041">
                  <c:v>0.97821235385962924</c:v>
                </c:pt>
                <c:pt idx="2042">
                  <c:v>0.98133884475715116</c:v>
                </c:pt>
                <c:pt idx="2043">
                  <c:v>0.98439473188578475</c:v>
                </c:pt>
                <c:pt idx="2044">
                  <c:v>0.98733270015299357</c:v>
                </c:pt>
                <c:pt idx="2045">
                  <c:v>0.99010227044322108</c:v>
                </c:pt>
                <c:pt idx="2046">
                  <c:v>0.99264978107027568</c:v>
                </c:pt>
                <c:pt idx="2047">
                  <c:v>0.99491838697403112</c:v>
                </c:pt>
                <c:pt idx="2048">
                  <c:v>0.99684808006993297</c:v>
                </c:pt>
                <c:pt idx="2049">
                  <c:v>0.9983757343683809</c:v>
                </c:pt>
                <c:pt idx="2050">
                  <c:v>0.99943517966394368</c:v>
                </c:pt>
                <c:pt idx="2051">
                  <c:v>0.99995730774164138</c:v>
                </c:pt>
                <c:pt idx="2052">
                  <c:v>0.99987021514800789</c:v>
                </c:pt>
                <c:pt idx="2053">
                  <c:v>0.99909938661583264</c:v>
                </c:pt>
                <c:pt idx="2054">
                  <c:v>0.99756792319982712</c:v>
                </c:pt>
                <c:pt idx="2055">
                  <c:v>0.99519681906146107</c:v>
                </c:pt>
                <c:pt idx="2056">
                  <c:v>0.99190529061980703</c:v>
                </c:pt>
                <c:pt idx="2057">
                  <c:v>0.98761116144618899</c:v>
                </c:pt>
                <c:pt idx="2058">
                  <c:v>0.98223130580885709</c:v>
                </c:pt>
                <c:pt idx="2059">
                  <c:v>0.97568215315600315</c:v>
                </c:pt>
                <c:pt idx="2060">
                  <c:v>0.96788025504915376</c:v>
                </c:pt>
                <c:pt idx="2061">
                  <c:v>0.9587429151150908</c:v>
                </c:pt>
                <c:pt idx="2062">
                  <c:v>0.94818888146742197</c:v>
                </c:pt>
                <c:pt idx="2063">
                  <c:v>0.93613909975811072</c:v>
                </c:pt>
                <c:pt idx="2064">
                  <c:v>0.92251752355999495</c:v>
                </c:pt>
                <c:pt idx="2065">
                  <c:v>0.90725197716599038</c:v>
                </c:pt>
                <c:pt idx="2066">
                  <c:v>0.89027506413983726</c:v>
                </c:pt>
                <c:pt idx="2067">
                  <c:v>0.87152511309642156</c:v>
                </c:pt>
                <c:pt idx="2068">
                  <c:v>0.85094715026600165</c:v>
                </c:pt>
                <c:pt idx="2069">
                  <c:v>0.82849388645503175</c:v>
                </c:pt>
                <c:pt idx="2070">
                  <c:v>0.80412670411523257</c:v>
                </c:pt>
                <c:pt idx="2071">
                  <c:v>0.77781662843948385</c:v>
                </c:pt>
                <c:pt idx="2072">
                  <c:v>0.74954526479279371</c:v>
                </c:pt>
                <c:pt idx="2073">
                  <c:v>0.71930568343910584</c:v>
                </c:pt>
                <c:pt idx="2074">
                  <c:v>0.6871032315226534</c:v>
                </c:pt>
                <c:pt idx="2075">
                  <c:v>0.65295625168753424</c:v>
                </c:pt>
                <c:pt idx="2076">
                  <c:v>0.6168966866477269</c:v>
                </c:pt>
                <c:pt idx="2077">
                  <c:v>0.57897054951884808</c:v>
                </c:pt>
                <c:pt idx="2078">
                  <c:v>0.53923824084524352</c:v>
                </c:pt>
                <c:pt idx="2079">
                  <c:v>0.49777469503517713</c:v>
                </c:pt>
                <c:pt idx="2080">
                  <c:v>0.45466934136329562</c:v>
                </c:pt>
                <c:pt idx="2081">
                  <c:v>0.41002586779668093</c:v>
                </c:pt>
                <c:pt idx="2082">
                  <c:v>0.36396177960265913</c:v>
                </c:pt>
                <c:pt idx="2083">
                  <c:v>0.31660774892661386</c:v>
                </c:pt>
                <c:pt idx="2084">
                  <c:v>0.26810675617977769</c:v>
                </c:pt>
                <c:pt idx="2085">
                  <c:v>0.21861302901617047</c:v>
                </c:pt>
                <c:pt idx="2086">
                  <c:v>0.16829078974696132</c:v>
                </c:pt>
                <c:pt idx="2087">
                  <c:v>0.11731282706471174</c:v>
                </c:pt>
                <c:pt idx="2088">
                  <c:v>6.5858912744748282E-2</c:v>
                </c:pt>
                <c:pt idx="2089">
                  <c:v>1.4114088371047669E-2</c:v>
                </c:pt>
                <c:pt idx="2090">
                  <c:v>-3.7733149077101548E-2</c:v>
                </c:pt>
                <c:pt idx="2091">
                  <c:v>-8.9492730902143297E-2</c:v>
                </c:pt>
                <c:pt idx="2092">
                  <c:v>-0.14097493559509017</c:v>
                </c:pt>
                <c:pt idx="2093">
                  <c:v>-0.19199230775714335</c:v>
                </c:pt>
                <c:pt idx="2094">
                  <c:v>-0.24236154167309043</c:v>
                </c:pt>
                <c:pt idx="2095">
                  <c:v>-0.29190529507019208</c:v>
                </c:pt>
                <c:pt idx="2096">
                  <c:v>-0.34045390050423641</c:v>
                </c:pt>
                <c:pt idx="2097">
                  <c:v>-0.38784694465673314</c:v>
                </c:pt>
                <c:pt idx="2098">
                  <c:v>-0.43393468948786734</c:v>
                </c:pt>
                <c:pt idx="2099">
                  <c:v>-0.47857931352021815</c:v>
                </c:pt>
                <c:pt idx="2100">
                  <c:v>-0.52165595635548656</c:v>
                </c:pt>
                <c:pt idx="2101">
                  <c:v>-0.56305355466280183</c:v>
                </c:pt>
                <c:pt idx="2102">
                  <c:v>-0.6026754631299116</c:v>
                </c:pt>
                <c:pt idx="2103">
                  <c:v>-0.64043985904977097</c:v>
                </c:pt>
                <c:pt idx="2104">
                  <c:v>-0.67627993415052401</c:v>
                </c:pt>
                <c:pt idx="2105">
                  <c:v>-0.71014388181361576</c:v>
                </c:pt>
                <c:pt idx="2106">
                  <c:v>-0.74199469183678801</c:v>
                </c:pt>
                <c:pt idx="2107">
                  <c:v>-0.77180976829092773</c:v>
                </c:pt>
                <c:pt idx="2108">
                  <c:v>-0.79958038872965076</c:v>
                </c:pt>
                <c:pt idx="2109">
                  <c:v>-0.82531102500821396</c:v>
                </c:pt>
                <c:pt idx="2110">
                  <c:v>-0.84901854725450399</c:v>
                </c:pt>
                <c:pt idx="2111">
                  <c:v>-0.87073133313748208</c:v>
                </c:pt>
                <c:pt idx="2112">
                  <c:v>-0.89048830454852823</c:v>
                </c:pt>
                <c:pt idx="2113">
                  <c:v>-0.90833791321760016</c:v>
                </c:pt>
                <c:pt idx="2114">
                  <c:v>-0.92433709571065903</c:v>
                </c:pt>
                <c:pt idx="2115">
                  <c:v>-0.93855021678655792</c:v>
                </c:pt>
                <c:pt idx="2116">
                  <c:v>-0.95104801832242758</c:v>
                </c:pt>
                <c:pt idx="2117">
                  <c:v>-0.96190658903676585</c:v>
                </c:pt>
                <c:pt idx="2118">
                  <c:v>-0.97120636813415029</c:v>
                </c:pt>
                <c:pt idx="2119">
                  <c:v>-0.97903119384212145</c:v>
                </c:pt>
                <c:pt idx="2120">
                  <c:v>-0.98546740567698299</c:v>
                </c:pt>
                <c:pt idx="2121">
                  <c:v>-0.990603007217847</c:v>
                </c:pt>
                <c:pt idx="2122">
                  <c:v>-0.99452689423272189</c:v>
                </c:pt>
                <c:pt idx="2123">
                  <c:v>-0.99732815122114182</c:v>
                </c:pt>
                <c:pt idx="2124">
                  <c:v>-0.99909541783858458</c:v>
                </c:pt>
                <c:pt idx="2125">
                  <c:v>-0.99991632526290308</c:v>
                </c:pt>
                <c:pt idx="2126">
                  <c:v>-0.99987700135803947</c:v>
                </c:pt>
                <c:pt idx="2127">
                  <c:v>-0.99906164248406892</c:v>
                </c:pt>
                <c:pt idx="2128">
                  <c:v>-0.99755214898813449</c:v>
                </c:pt>
                <c:pt idx="2129">
                  <c:v>-0.99542782077660785</c:v>
                </c:pt>
                <c:pt idx="2130">
                  <c:v>-0.99276510890018843</c:v>
                </c:pt>
                <c:pt idx="2131">
                  <c:v>-0.98963741876391231</c:v>
                </c:pt>
                <c:pt idx="2132">
                  <c:v>-0.98611496038529001</c:v>
                </c:pt>
                <c:pt idx="2133">
                  <c:v>-0.98226464104785838</c:v>
                </c:pt>
                <c:pt idx="2134">
                  <c:v>-0.97814999571641237</c:v>
                </c:pt>
                <c:pt idx="2135">
                  <c:v>-0.97383115067705495</c:v>
                </c:pt>
                <c:pt idx="2136">
                  <c:v>-0.969364816024059</c:v>
                </c:pt>
                <c:pt idx="2137">
                  <c:v>-0.96480430282195428</c:v>
                </c:pt>
                <c:pt idx="2138">
                  <c:v>-0.96019956101232373</c:v>
                </c:pt>
                <c:pt idx="2139">
                  <c:v>-0.95559723439927857</c:v>
                </c:pt>
                <c:pt idx="2140">
                  <c:v>-0.95104072932581896</c:v>
                </c:pt>
                <c:pt idx="2141">
                  <c:v>-0.94657029393718817</c:v>
                </c:pt>
                <c:pt idx="2142">
                  <c:v>-0.94222310521027808</c:v>
                </c:pt>
                <c:pt idx="2143">
                  <c:v>-0.93803336120483183</c:v>
                </c:pt>
                <c:pt idx="2144">
                  <c:v>-0.93403237625854951</c:v>
                </c:pt>
                <c:pt idx="2145">
                  <c:v>-0.93024867710122516</c:v>
                </c:pt>
                <c:pt idx="2146">
                  <c:v>-0.92670809810063637</c:v>
                </c:pt>
                <c:pt idx="2147">
                  <c:v>-0.92343387407379085</c:v>
                </c:pt>
                <c:pt idx="2148">
                  <c:v>-0.92044672930069571</c:v>
                </c:pt>
                <c:pt idx="2149">
                  <c:v>-0.91776496156400489</c:v>
                </c:pt>
                <c:pt idx="2150">
                  <c:v>-0.91540452020709762</c:v>
                </c:pt>
                <c:pt idx="2151">
                  <c:v>-0.91337907735614066</c:v>
                </c:pt>
                <c:pt idx="2152">
                  <c:v>-0.91170009158952747</c:v>
                </c:pt>
                <c:pt idx="2153">
                  <c:v>-0.91037686346204549</c:v>
                </c:pt>
                <c:pt idx="2154">
                  <c:v>-0.90941658240266443</c:v>
                </c:pt>
                <c:pt idx="2155">
                  <c:v>-0.90882436460552418</c:v>
                </c:pt>
                <c:pt idx="2156">
                  <c:v>-0.90860328162519854</c:v>
                </c:pt>
                <c:pt idx="2157">
                  <c:v>-0.90875437947135851</c:v>
                </c:pt>
                <c:pt idx="2158">
                  <c:v>-0.90927668807630568</c:v>
                </c:pt>
                <c:pt idx="2159">
                  <c:v>-0.91016722108331383</c:v>
                </c:pt>
                <c:pt idx="2160">
                  <c:v>-0.91142096597607991</c:v>
                </c:pt>
                <c:pt idx="2161">
                  <c:v>-0.91303086464168615</c:v>
                </c:pt>
                <c:pt idx="2162">
                  <c:v>-0.91498778453309437</c:v>
                </c:pt>
                <c:pt idx="2163">
                  <c:v>-0.9172804806741347</c:v>
                </c:pt>
                <c:pt idx="2164">
                  <c:v>-0.91989554883198721</c:v>
                </c:pt>
                <c:pt idx="2165">
                  <c:v>-0.92281737027102229</c:v>
                </c:pt>
                <c:pt idx="2166">
                  <c:v>-0.92602804859925092</c:v>
                </c:pt>
                <c:pt idx="2167">
                  <c:v>-0.929507339326196</c:v>
                </c:pt>
                <c:pt idx="2168">
                  <c:v>-0.93323257287023065</c:v>
                </c:pt>
                <c:pt idx="2169">
                  <c:v>-0.93717857188581721</c:v>
                </c:pt>
                <c:pt idx="2170">
                  <c:v>-0.9413175639278456</c:v>
                </c:pt>
                <c:pt idx="2171">
                  <c:v>-0.94561909063251415</c:v>
                </c:pt>
                <c:pt idx="2172">
                  <c:v>-0.95004991477270484</c:v>
                </c:pt>
                <c:pt idx="2173">
                  <c:v>-0.95457392674107755</c:v>
                </c:pt>
                <c:pt idx="2174">
                  <c:v>-0.9591520522262077</c:v>
                </c:pt>
                <c:pt idx="2175">
                  <c:v>-0.9637421630755898</c:v>
                </c:pt>
                <c:pt idx="2176">
                  <c:v>-0.96829899358321592</c:v>
                </c:pt>
                <c:pt idx="2177">
                  <c:v>-0.97277406469694183</c:v>
                </c:pt>
                <c:pt idx="2178">
                  <c:v>-0.97711561890941545</c:v>
                </c:pt>
                <c:pt idx="2179">
                  <c:v>-0.98126856887238523</c:v>
                </c:pt>
                <c:pt idx="2180">
                  <c:v>-0.98517446305306666</c:v>
                </c:pt>
                <c:pt idx="2181">
                  <c:v>-0.98877147202702131</c:v>
                </c:pt>
                <c:pt idx="2182">
                  <c:v>-0.99199439926740884</c:v>
                </c:pt>
                <c:pt idx="2183">
                  <c:v>-0.99477472053675087</c:v>
                </c:pt>
                <c:pt idx="2184">
                  <c:v>-0.99704065620417937</c:v>
                </c:pt>
                <c:pt idx="2185">
                  <c:v>-0.9987172809866034</c:v>
                </c:pt>
                <c:pt idx="2186">
                  <c:v>-0.99972667573277285</c:v>
                </c:pt>
                <c:pt idx="2187">
                  <c:v>-0.99998812591980857</c:v>
                </c:pt>
                <c:pt idx="2188">
                  <c:v>-0.9994183714959578</c:v>
                </c:pt>
                <c:pt idx="2189">
                  <c:v>-0.99793191256362701</c:v>
                </c:pt>
                <c:pt idx="2190">
                  <c:v>-0.99544137513487896</c:v>
                </c:pt>
                <c:pt idx="2191">
                  <c:v>-0.99185794078916245</c:v>
                </c:pt>
                <c:pt idx="2192">
                  <c:v>-0.98709184350211954</c:v>
                </c:pt>
                <c:pt idx="2193">
                  <c:v>-0.98105293617829425</c:v>
                </c:pt>
                <c:pt idx="2194">
                  <c:v>-0.97365132849515656</c:v>
                </c:pt>
                <c:pt idx="2195">
                  <c:v>-0.96479809654024729</c:v>
                </c:pt>
                <c:pt idx="2196">
                  <c:v>-0.95440606339136447</c:v>
                </c:pt>
                <c:pt idx="2197">
                  <c:v>-0.94239064825161545</c:v>
                </c:pt>
                <c:pt idx="2198">
                  <c:v>-0.92867078001439651</c:v>
                </c:pt>
                <c:pt idx="2199">
                  <c:v>-0.91316986921443444</c:v>
                </c:pt>
                <c:pt idx="2200">
                  <c:v>-0.89581683024655101</c:v>
                </c:pt>
                <c:pt idx="2201">
                  <c:v>-0.87654714354159968</c:v>
                </c:pt>
                <c:pt idx="2202">
                  <c:v>-0.85530394512877173</c:v>
                </c:pt>
                <c:pt idx="2203">
                  <c:v>-0.83203912874684127</c:v>
                </c:pt>
                <c:pt idx="2204">
                  <c:v>-0.80671444346731924</c:v>
                </c:pt>
                <c:pt idx="2205">
                  <c:v>-0.77930256774367501</c:v>
                </c:pt>
                <c:pt idx="2206">
                  <c:v>-0.74978813899513752</c:v>
                </c:pt>
                <c:pt idx="2207">
                  <c:v>-0.71816871636903901</c:v>
                </c:pt>
                <c:pt idx="2208">
                  <c:v>-0.68445565330209157</c:v>
                </c:pt>
                <c:pt idx="2209">
                  <c:v>-0.64867485601560171</c:v>
                </c:pt>
                <c:pt idx="2210">
                  <c:v>-0.61086740422161623</c:v>
                </c:pt>
                <c:pt idx="2211">
                  <c:v>-0.57109001116195113</c:v>
                </c:pt>
                <c:pt idx="2212">
                  <c:v>-0.52941530170585005</c:v>
                </c:pt>
                <c:pt idx="2213">
                  <c:v>-0.48593188962526856</c:v>
                </c:pt>
                <c:pt idx="2214">
                  <c:v>-0.44074423834960857</c:v>
                </c:pt>
                <c:pt idx="2215">
                  <c:v>-0.39397229343984841</c:v>
                </c:pt>
                <c:pt idx="2216">
                  <c:v>-0.34575087964421114</c:v>
                </c:pt>
                <c:pt idx="2217">
                  <c:v>-0.29622886059507336</c:v>
                </c:pt>
                <c:pt idx="2218">
                  <c:v>-0.24556806483526183</c:v>
                </c:pt>
                <c:pt idx="2219">
                  <c:v>-0.19394198774487981</c:v>
                </c:pt>
                <c:pt idx="2220">
                  <c:v>-0.1415342848757899</c:v>
                </c:pt>
                <c:pt idx="2221">
                  <c:v>-8.8537077971409625E-2</c:v>
                </c:pt>
                <c:pt idx="2222">
                  <c:v>-3.5149100329797983E-2</c:v>
                </c:pt>
                <c:pt idx="2223">
                  <c:v>1.8426287061599836E-2</c:v>
                </c:pt>
                <c:pt idx="2224">
                  <c:v>7.1983173233330075E-2</c:v>
                </c:pt>
                <c:pt idx="2225">
                  <c:v>0.12531523042591047</c:v>
                </c:pt>
                <c:pt idx="2226">
                  <c:v>0.17821786255916572</c:v>
                </c:pt>
                <c:pt idx="2227">
                  <c:v>0.23049032813125975</c:v>
                </c:pt>
                <c:pt idx="2228">
                  <c:v>0.28193779730357893</c:v>
                </c:pt>
                <c:pt idx="2229">
                  <c:v>0.33237330475514792</c:v>
                </c:pt>
                <c:pt idx="2230">
                  <c:v>0.38161956286665016</c:v>
                </c:pt>
                <c:pt idx="2231">
                  <c:v>0.42951060379427491</c:v>
                </c:pt>
                <c:pt idx="2232">
                  <c:v>0.4758932238495639</c:v>
                </c:pt>
                <c:pt idx="2233">
                  <c:v>0.52062820911191832</c:v>
                </c:pt>
                <c:pt idx="2234">
                  <c:v>0.56359132714246485</c:v>
                </c:pt>
                <c:pt idx="2235">
                  <c:v>0.60467407580902621</c:v>
                </c:pt>
                <c:pt idx="2236">
                  <c:v>0.64378418634221912</c:v>
                </c:pt>
                <c:pt idx="2237">
                  <c:v>0.68084588360669107</c:v>
                </c:pt>
                <c:pt idx="2238">
                  <c:v>0.71579991199769422</c:v>
                </c:pt>
                <c:pt idx="2239">
                  <c:v>0.7486033402019856</c:v>
                </c:pt>
                <c:pt idx="2240">
                  <c:v>0.77922916217093696</c:v>
                </c:pt>
                <c:pt idx="2241">
                  <c:v>0.80766571496018547</c:v>
                </c:pt>
                <c:pt idx="2242">
                  <c:v>0.83391593655169038</c:v>
                </c:pt>
                <c:pt idx="2243">
                  <c:v>0.857996488386363</c:v>
                </c:pt>
                <c:pt idx="2244">
                  <c:v>0.87993676812836885</c:v>
                </c:pt>
                <c:pt idx="2245">
                  <c:v>0.89977783821460078</c:v>
                </c:pt>
                <c:pt idx="2246">
                  <c:v>0.91757129509625779</c:v>
                </c:pt>
                <c:pt idx="2247">
                  <c:v>0.93337810285172995</c:v>
                </c:pt>
                <c:pt idx="2248">
                  <c:v>0.94726741314853469</c:v>
                </c:pt>
                <c:pt idx="2249">
                  <c:v>0.95931539146797962</c:v>
                </c:pt>
                <c:pt idx="2250">
                  <c:v>0.96960406718889225</c:v>
                </c:pt>
                <c:pt idx="2251">
                  <c:v>0.9782202226593657</c:v>
                </c:pt>
                <c:pt idx="2252">
                  <c:v>0.98525433386165406</c:v>
                </c:pt>
                <c:pt idx="2253">
                  <c:v>0.99079957277679498</c:v>
                </c:pt>
                <c:pt idx="2254">
                  <c:v>0.99495087915054214</c:v>
                </c:pt>
                <c:pt idx="2255">
                  <c:v>0.99780410710518341</c:v>
                </c:pt>
                <c:pt idx="2256">
                  <c:v>0.99945524997352164</c:v>
                </c:pt>
                <c:pt idx="2257">
                  <c:v>0.99999974487952747</c:v>
                </c:pt>
                <c:pt idx="2258">
                  <c:v>0.99953185697109992</c:v>
                </c:pt>
                <c:pt idx="2259">
                  <c:v>0.99814414182994105</c:v>
                </c:pt>
                <c:pt idx="2260">
                  <c:v>0.99592698343924246</c:v>
                </c:pt>
                <c:pt idx="2261">
                  <c:v>0.99296820417227583</c:v>
                </c:pt>
                <c:pt idx="2262">
                  <c:v>0.98935274255950434</c:v>
                </c:pt>
                <c:pt idx="2263">
                  <c:v>0.98516239408018769</c:v>
                </c:pt>
                <c:pt idx="2264">
                  <c:v>0.98047560988602678</c:v>
                </c:pt>
                <c:pt idx="2265">
                  <c:v>0.97536734817737381</c:v>
                </c:pt>
                <c:pt idx="2266">
                  <c:v>0.96990897289491884</c:v>
                </c:pt>
                <c:pt idx="2267">
                  <c:v>0.96416819444006696</c:v>
                </c:pt>
                <c:pt idx="2268">
                  <c:v>0.95820904727512968</c:v>
                </c:pt>
                <c:pt idx="2269">
                  <c:v>0.9520918994611467</c:v>
                </c:pt>
                <c:pt idx="2270">
                  <c:v>0.94587348944966587</c:v>
                </c:pt>
                <c:pt idx="2271">
                  <c:v>0.93960698574008406</c:v>
                </c:pt>
                <c:pt idx="2272">
                  <c:v>0.93334206533315656</c:v>
                </c:pt>
                <c:pt idx="2273">
                  <c:v>0.9271250072429349</c:v>
                </c:pt>
                <c:pt idx="2274">
                  <c:v>0.92099879766447323</c:v>
                </c:pt>
                <c:pt idx="2275">
                  <c:v>0.91500324372567565</c:v>
                </c:pt>
                <c:pt idx="2276">
                  <c:v>0.90917509307274824</c:v>
                </c:pt>
                <c:pt idx="2277">
                  <c:v>0.90354815684535694</c:v>
                </c:pt>
                <c:pt idx="2278">
                  <c:v>0.89815343388652769</c:v>
                </c:pt>
                <c:pt idx="2279">
                  <c:v>0.89301923430132824</c:v>
                </c:pt>
                <c:pt idx="2280">
                  <c:v>0.88817130072613948</c:v>
                </c:pt>
                <c:pt idx="2281">
                  <c:v>0.88363292589626319</c:v>
                </c:pt>
                <c:pt idx="2282">
                  <c:v>0.87942506530373876</c:v>
                </c:pt>
                <c:pt idx="2283">
                  <c:v>0.87556644392007776</c:v>
                </c:pt>
                <c:pt idx="2284">
                  <c:v>0.87207365612100718</c:v>
                </c:pt>
                <c:pt idx="2285">
                  <c:v>0.86896125809342029</c:v>
                </c:pt>
                <c:pt idx="2286">
                  <c:v>0.86624185212992433</c:v>
                </c:pt>
                <c:pt idx="2287">
                  <c:v>0.86392616232513697</c:v>
                </c:pt>
                <c:pt idx="2288">
                  <c:v>0.86202310128183668</c:v>
                </c:pt>
                <c:pt idx="2289">
                  <c:v>0.86053982751585667</c:v>
                </c:pt>
                <c:pt idx="2290">
                  <c:v>0.85948179331791819</c:v>
                </c:pt>
              </c:numCache>
            </c:numRef>
          </c:xVal>
          <c:yVal>
            <c:numRef>
              <c:f>Euler!$J$9:$J$2299</c:f>
              <c:numCache>
                <c:formatCode>General</c:formatCode>
                <c:ptCount val="2291"/>
                <c:pt idx="0">
                  <c:v>-0.70710678118654746</c:v>
                </c:pt>
                <c:pt idx="1">
                  <c:v>-0.70710678118654746</c:v>
                </c:pt>
                <c:pt idx="2">
                  <c:v>-0.70759711102422063</c:v>
                </c:pt>
                <c:pt idx="3">
                  <c:v>-0.70857674901803924</c:v>
                </c:pt>
                <c:pt idx="4">
                  <c:v>-0.71004330932629922</c:v>
                </c:pt>
                <c:pt idx="5">
                  <c:v>-0.71199303894009425</c:v>
                </c:pt>
                <c:pt idx="6">
                  <c:v>-0.71442081435433546</c:v>
                </c:pt>
                <c:pt idx="7">
                  <c:v>-0.71732013807466299</c:v>
                </c:pt>
                <c:pt idx="8">
                  <c:v>-0.72068313517651839</c:v>
                </c:pt>
                <c:pt idx="9">
                  <c:v>-0.7245005501894296</c:v>
                </c:pt>
                <c:pt idx="10">
                  <c:v>-0.72876174463414001</c:v>
                </c:pt>
                <c:pt idx="11">
                  <c:v>-0.73345469559198118</c:v>
                </c:pt>
                <c:pt idx="12">
                  <c:v>-0.73856599573420889</c:v>
                </c:pt>
                <c:pt idx="13">
                  <c:v>-0.74408085528321355</c:v>
                </c:pt>
                <c:pt idx="14">
                  <c:v>-0.74998310641688182</c:v>
                </c:pt>
                <c:pt idx="15">
                  <c:v>-0.75625521066118429</c:v>
                </c:pt>
                <c:pt idx="16">
                  <c:v>-0.76287826984353135</c:v>
                </c:pt>
                <c:pt idx="17">
                  <c:v>-0.76983204119980009</c:v>
                </c:pt>
                <c:pt idx="18">
                  <c:v>-0.77709495724040856</c:v>
                </c:pt>
                <c:pt idx="19">
                  <c:v>-0.78464415098462215</c:v>
                </c:pt>
                <c:pt idx="20">
                  <c:v>-0.79245548716668213</c:v>
                </c:pt>
                <c:pt idx="21">
                  <c:v>-0.80050360000164444</c:v>
                </c:pt>
                <c:pt idx="22">
                  <c:v>-0.80876193807238694</c:v>
                </c:pt>
                <c:pt idx="23">
                  <c:v>-0.81720281686155805</c:v>
                </c:pt>
                <c:pt idx="24">
                  <c:v>-0.82579747940287607</c:v>
                </c:pt>
                <c:pt idx="25">
                  <c:v>-0.83451616546491902</c:v>
                </c:pt>
                <c:pt idx="26">
                  <c:v>-0.84332818960725808</c:v>
                </c:pt>
                <c:pt idx="27">
                  <c:v>-0.85220202836364078</c:v>
                </c:pt>
                <c:pt idx="28">
                  <c:v>-0.86110541671026508</c:v>
                </c:pt>
                <c:pt idx="29">
                  <c:v>-0.87000545386962247</c:v>
                </c:pt>
                <c:pt idx="30">
                  <c:v>-0.87886871838281322</c:v>
                </c:pt>
                <c:pt idx="31">
                  <c:v>-0.88766139225681306</c:v>
                </c:pt>
                <c:pt idx="32">
                  <c:v>-0.89634939385937273</c:v>
                </c:pt>
                <c:pt idx="33">
                  <c:v>-0.90489851909478847</c:v>
                </c:pt>
                <c:pt idx="34">
                  <c:v>-0.91327459025074342</c:v>
                </c:pt>
                <c:pt idx="35">
                  <c:v>-0.92144361176205147</c:v>
                </c:pt>
                <c:pt idx="36">
                  <c:v>-0.92937193199397272</c:v>
                </c:pt>
                <c:pt idx="37">
                  <c:v>-0.93702641000848508</c:v>
                </c:pt>
                <c:pt idx="38">
                  <c:v>-0.94437458614436176</c:v>
                </c:pt>
                <c:pt idx="39">
                  <c:v>-0.95138485511900561</c:v>
                </c:pt>
                <c:pt idx="40">
                  <c:v>-0.95802664024966422</c:v>
                </c:pt>
                <c:pt idx="41">
                  <c:v>-0.96427056729675631</c:v>
                </c:pt>
                <c:pt idx="42">
                  <c:v>-0.9700886363552782</c:v>
                </c:pt>
                <c:pt idx="43">
                  <c:v>-0.97545439016412816</c:v>
                </c:pt>
                <c:pt idx="44">
                  <c:v>-0.98034307716984581</c:v>
                </c:pt>
                <c:pt idx="45">
                  <c:v>-0.984731807672522</c:v>
                </c:pt>
                <c:pt idx="46">
                  <c:v>-0.9885997013987976</c:v>
                </c:pt>
                <c:pt idx="47">
                  <c:v>-0.99192802489077025</c:v>
                </c:pt>
                <c:pt idx="48">
                  <c:v>-0.99470031717048946</c:v>
                </c:pt>
                <c:pt idx="49">
                  <c:v>-0.99690250223719157</c:v>
                </c:pt>
                <c:pt idx="50">
                  <c:v>-0.9985229870775072</c:v>
                </c:pt>
                <c:pt idx="51">
                  <c:v>-0.99955274401597372</c:v>
                </c:pt>
                <c:pt idx="52">
                  <c:v>-0.99998537640208707</c:v>
                </c:pt>
                <c:pt idx="53">
                  <c:v>-0.99981716681807131</c:v>
                </c:pt>
                <c:pt idx="54">
                  <c:v>-0.99904710719526613</c:v>
                </c:pt>
                <c:pt idx="55">
                  <c:v>-0.99767691044284312</c:v>
                </c:pt>
                <c:pt idx="56">
                  <c:v>-0.99571100341644558</c:v>
                </c:pt>
                <c:pt idx="57">
                  <c:v>-0.99315650128205391</c:v>
                </c:pt>
                <c:pt idx="58">
                  <c:v>-0.99002316355755515</c:v>
                </c:pt>
                <c:pt idx="59">
                  <c:v>-0.98632333233677338</c:v>
                </c:pt>
                <c:pt idx="60">
                  <c:v>-0.98207185341386261</c:v>
                </c:pt>
                <c:pt idx="61">
                  <c:v>-0.97728598122596899</c:v>
                </c:pt>
                <c:pt idx="62">
                  <c:v>-0.97198526871525526</c:v>
                </c:pt>
                <c:pt idx="63">
                  <c:v>-0.96619144337451546</c:v>
                </c:pt>
                <c:pt idx="64">
                  <c:v>-0.95992827088095711</c:v>
                </c:pt>
                <c:pt idx="65">
                  <c:v>-0.95322140783813014</c:v>
                </c:pt>
                <c:pt idx="66">
                  <c:v>-0.94609824523489672</c:v>
                </c:pt>
                <c:pt idx="67">
                  <c:v>-0.93858774429184466</c:v>
                </c:pt>
                <c:pt idx="68">
                  <c:v>-0.93072026639938366</c:v>
                </c:pt>
                <c:pt idx="69">
                  <c:v>-0.92252739885827151</c:v>
                </c:pt>
                <c:pt idx="70">
                  <c:v>-0.91404177811343323</c:v>
                </c:pt>
                <c:pt idx="71">
                  <c:v>-0.9052969121271226</c:v>
                </c:pt>
                <c:pt idx="72">
                  <c:v>-0.89632700346967542</c:v>
                </c:pt>
                <c:pt idx="73">
                  <c:v>-0.88716677461764848</c:v>
                </c:pt>
                <c:pt idx="74">
                  <c:v>-0.87785129684267149</c:v>
                </c:pt>
                <c:pt idx="75">
                  <c:v>-0.86841582395274297</c:v>
                </c:pt>
                <c:pt idx="76">
                  <c:v>-0.85889563201398755</c:v>
                </c:pt>
                <c:pt idx="77">
                  <c:v>-0.84932586603813842</c:v>
                </c:pt>
                <c:pt idx="78">
                  <c:v>-0.83974139447228169</c:v>
                </c:pt>
                <c:pt idx="79">
                  <c:v>-0.83017667217564128</c:v>
                </c:pt>
                <c:pt idx="80">
                  <c:v>-0.82066561241622882</c:v>
                </c:pt>
                <c:pt idx="81">
                  <c:v>-0.81124146827060728</c:v>
                </c:pt>
                <c:pt idx="82">
                  <c:v>-0.80193672366519919</c:v>
                </c:pt>
                <c:pt idx="83">
                  <c:v>-0.79278299415954423</c:v>
                </c:pt>
                <c:pt idx="84">
                  <c:v>-0.78381093744247254</c:v>
                </c:pt>
                <c:pt idx="85">
                  <c:v>-0.77505017339275217</c:v>
                </c:pt>
                <c:pt idx="86">
                  <c:v>-0.766529213447528</c:v>
                </c:pt>
                <c:pt idx="87">
                  <c:v>-0.75827539892564799</c:v>
                </c:pt>
                <c:pt idx="88">
                  <c:v>-0.75031484786931024</c:v>
                </c:pt>
                <c:pt idx="89">
                  <c:v>-0.7426724098966444</c:v>
                </c:pt>
                <c:pt idx="90">
                  <c:v>-0.73537162849992121</c:v>
                </c:pt>
                <c:pt idx="91">
                  <c:v>-0.72843471017885286</c:v>
                </c:pt>
                <c:pt idx="92">
                  <c:v>-0.72188249976561525</c:v>
                </c:pt>
                <c:pt idx="93">
                  <c:v>-0.71573446127720608</c:v>
                </c:pt>
                <c:pt idx="94">
                  <c:v>-0.71000866362100667</c:v>
                </c:pt>
                <c:pt idx="95">
                  <c:v>-0.70472177048015028</c:v>
                </c:pt>
                <c:pt idx="96">
                  <c:v>-0.69988903371580657</c:v>
                </c:pt>
                <c:pt idx="97">
                  <c:v>-0.69552428964288615</c:v>
                </c:pt>
                <c:pt idx="98">
                  <c:v>-0.69163995756318286</c:v>
                </c:pt>
                <c:pt idx="99">
                  <c:v>-0.68824703997471237</c:v>
                </c:pt>
                <c:pt idx="100">
                  <c:v>-0.68535512391721731</c:v>
                </c:pt>
                <c:pt idx="101">
                  <c:v>-0.68297238296065643</c:v>
                </c:pt>
                <c:pt idx="102">
                  <c:v>-0.68110557939526528</c:v>
                </c:pt>
                <c:pt idx="103">
                  <c:v>-0.67976006623774432</c:v>
                </c:pt>
                <c:pt idx="104">
                  <c:v>-0.67893978872763927</c:v>
                </c:pt>
                <c:pt idx="105">
                  <c:v>-0.67864728505041438</c:v>
                </c:pt>
                <c:pt idx="106">
                  <c:v>-0.67888368608847793</c:v>
                </c:pt>
                <c:pt idx="107">
                  <c:v>-0.67964871406800054</c:v>
                </c:pt>
                <c:pt idx="108">
                  <c:v>-0.680940680037186</c:v>
                </c:pt>
                <c:pt idx="109">
                  <c:v>-0.68275648018027835</c:v>
                </c:pt>
                <c:pt idx="110">
                  <c:v>-0.68509159104046535</c:v>
                </c:pt>
                <c:pt idx="111">
                  <c:v>-0.68794006379352113</c:v>
                </c:pt>
                <c:pt idx="112">
                  <c:v>-0.6912945177819696</c:v>
                </c:pt>
                <c:pt idx="113">
                  <c:v>-0.69514613358626698</c:v>
                </c:pt>
                <c:pt idx="114">
                  <c:v>-0.69948464597437632</c:v>
                </c:pt>
                <c:pt idx="115">
                  <c:v>-0.70429833713361278</c:v>
                </c:pt>
                <c:pt idx="116">
                  <c:v>-0.70957403064806601</c:v>
                </c:pt>
                <c:pt idx="117">
                  <c:v>-0.71529708674059977</c:v>
                </c:pt>
                <c:pt idx="118">
                  <c:v>-0.72145139934963343</c:v>
                </c:pt>
                <c:pt idx="119">
                  <c:v>-0.72801939565681417</c:v>
                </c:pt>
                <c:pt idx="120">
                  <c:v>-0.7349820387214363</c:v>
                </c:pt>
                <c:pt idx="121">
                  <c:v>-0.74231883391019371</c:v>
                </c:pt>
                <c:pt idx="122">
                  <c:v>-0.75000783983556518</c:v>
                </c:pt>
                <c:pt idx="123">
                  <c:v>-0.75802568453196029</c:v>
                </c:pt>
                <c:pt idx="124">
                  <c:v>-0.76634758760466481</c:v>
                </c:pt>
                <c:pt idx="125">
                  <c:v>-0.77494738908174643</c:v>
                </c:pt>
                <c:pt idx="126">
                  <c:v>-0.78379758568247615</c:v>
                </c:pt>
                <c:pt idx="127">
                  <c:v>-0.79286937518670231</c:v>
                </c:pt>
                <c:pt idx="128">
                  <c:v>-0.80213270954725424</c:v>
                </c:pt>
                <c:pt idx="129">
                  <c:v>-0.81155635733128462</c:v>
                </c:pt>
                <c:pt idx="130">
                  <c:v>-0.82110797600607499</c:v>
                </c:pt>
                <c:pt idx="131">
                  <c:v>-0.83075419450006427</c:v>
                </c:pt>
                <c:pt idx="132">
                  <c:v>-0.84046070637074988</c:v>
                </c:pt>
                <c:pt idx="133">
                  <c:v>-0.85019237379802026</c:v>
                </c:pt>
                <c:pt idx="134">
                  <c:v>-0.85991334249504647</c:v>
                </c:pt>
                <c:pt idx="135">
                  <c:v>-0.86958716749009823</c:v>
                </c:pt>
                <c:pt idx="136">
                  <c:v>-0.87917694958288162</c:v>
                </c:pt>
                <c:pt idx="137">
                  <c:v>-0.88864548211996619</c:v>
                </c:pt>
                <c:pt idx="138">
                  <c:v>-0.89795540756763126</c:v>
                </c:pt>
                <c:pt idx="139">
                  <c:v>-0.9070693831894695</c:v>
                </c:pt>
                <c:pt idx="140">
                  <c:v>-0.91595025496311022</c:v>
                </c:pt>
                <c:pt idx="141">
                  <c:v>-0.92456123869851004</c:v>
                </c:pt>
                <c:pt idx="142">
                  <c:v>-0.93286610715274532</c:v>
                </c:pt>
                <c:pt idx="143">
                  <c:v>-0.94082938177659459</c:v>
                </c:pt>
                <c:pt idx="144">
                  <c:v>-0.94841652758003325</c:v>
                </c:pt>
                <c:pt idx="145">
                  <c:v>-0.95559414947069932</c:v>
                </c:pt>
                <c:pt idx="146">
                  <c:v>-0.9623301883049632</c:v>
                </c:pt>
                <c:pt idx="147">
                  <c:v>-0.96859411479882418</c:v>
                </c:pt>
                <c:pt idx="148">
                  <c:v>-0.9743571193785403</c:v>
                </c:pt>
                <c:pt idx="149">
                  <c:v>-0.97959229601138098</c:v>
                </c:pt>
                <c:pt idx="150">
                  <c:v>-0.98427481804738159</c:v>
                </c:pt>
                <c:pt idx="151">
                  <c:v>-0.98838210412510785</c:v>
                </c:pt>
                <c:pt idx="152">
                  <c:v>-0.9918939722491853</c:v>
                </c:pt>
                <c:pt idx="153">
                  <c:v>-0.99479278023496076</c:v>
                </c:pt>
                <c:pt idx="154">
                  <c:v>-0.9970635508356317</c:v>
                </c:pt>
                <c:pt idx="155">
                  <c:v>-0.99869408001820381</c:v>
                </c:pt>
                <c:pt idx="156">
                  <c:v>-0.99967502703464428</c:v>
                </c:pt>
                <c:pt idx="157">
                  <c:v>-0.99999998514074973</c:v>
                </c:pt>
                <c:pt idx="158">
                  <c:v>-0.99966553204402053</c:v>
                </c:pt>
                <c:pt idx="159">
                  <c:v>-0.9986712594090803</c:v>
                </c:pt>
                <c:pt idx="160">
                  <c:v>-0.99701978101024713</c:v>
                </c:pt>
                <c:pt idx="161">
                  <c:v>-0.99471671939068185</c:v>
                </c:pt>
                <c:pt idx="162">
                  <c:v>-0.99177067116081996</c:v>
                </c:pt>
                <c:pt idx="163">
                  <c:v>-0.98819315134008978</c:v>
                </c:pt>
                <c:pt idx="164">
                  <c:v>-0.9839985174098641</c:v>
                </c:pt>
                <c:pt idx="165">
                  <c:v>-0.97920387399697439</c:v>
                </c:pt>
                <c:pt idx="166">
                  <c:v>-0.97382895934108227</c:v>
                </c:pt>
                <c:pt idx="167">
                  <c:v>-0.96789601491134358</c:v>
                </c:pt>
                <c:pt idx="168">
                  <c:v>-0.96142963972429007</c:v>
                </c:pt>
                <c:pt idx="169">
                  <c:v>-0.9544566310725493</c:v>
                </c:pt>
                <c:pt idx="170">
                  <c:v>-0.94700581350051105</c:v>
                </c:pt>
                <c:pt idx="171">
                  <c:v>-0.9391078579566976</c:v>
                </c:pt>
                <c:pt idx="172">
                  <c:v>-0.93079509311261777</c:v>
                </c:pt>
                <c:pt idx="173">
                  <c:v>-0.92210131086423419</c:v>
                </c:pt>
                <c:pt idx="174">
                  <c:v>-0.91306156802562455</c:v>
                </c:pt>
                <c:pt idx="175">
                  <c:v>-0.90371198618643156</c:v>
                </c:pt>
                <c:pt idx="176">
                  <c:v>-0.89408955163736803</c:v>
                </c:pt>
                <c:pt idx="177">
                  <c:v>-0.88423191717403571</c:v>
                </c:pt>
                <c:pt idx="178">
                  <c:v>-0.874177207471728</c:v>
                </c:pt>
                <c:pt idx="179">
                  <c:v>-0.86396382958615936</c:v>
                </c:pt>
                <c:pt idx="180">
                  <c:v>-0.85363028998086277</c:v>
                </c:pt>
                <c:pt idx="181">
                  <c:v>-0.84321501931513232</c:v>
                </c:pt>
                <c:pt idx="182">
                  <c:v>-0.83275620605063538</c:v>
                </c:pt>
                <c:pt idx="183">
                  <c:v>-0.82229163975393604</c:v>
                </c:pt>
                <c:pt idx="184">
                  <c:v>-0.81185856478969087</c:v>
                </c:pt>
                <c:pt idx="185">
                  <c:v>-0.80149354491852931</c:v>
                </c:pt>
                <c:pt idx="186">
                  <c:v>-0.79123233913762214</c:v>
                </c:pt>
                <c:pt idx="187">
                  <c:v>-0.78110978893335015</c:v>
                </c:pt>
                <c:pt idx="188">
                  <c:v>-0.77115971695660179</c:v>
                </c:pt>
                <c:pt idx="189">
                  <c:v>-0.76141483698395374</c:v>
                </c:pt>
                <c:pt idx="190">
                  <c:v>-0.75190667489383478</c:v>
                </c:pt>
                <c:pt idx="191">
                  <c:v>-0.7426655002668493</c:v>
                </c:pt>
                <c:pt idx="192">
                  <c:v>-0.73372026811450242</c:v>
                </c:pt>
                <c:pt idx="193">
                  <c:v>-0.72509857015100432</c:v>
                </c:pt>
                <c:pt idx="194">
                  <c:v>-0.71682659494875878</c:v>
                </c:pt>
                <c:pt idx="195">
                  <c:v>-0.70892909625933531</c:v>
                </c:pt>
                <c:pt idx="196">
                  <c:v>-0.70142936873780026</c:v>
                </c:pt>
                <c:pt idx="197">
                  <c:v>-0.69434923027859241</c:v>
                </c:pt>
                <c:pt idx="198">
                  <c:v>-0.68770901015491981</c:v>
                </c:pt>
                <c:pt idx="199">
                  <c:v>-0.68152754215002465</c:v>
                </c:pt>
                <c:pt idx="200">
                  <c:v>-0.67582216187665189</c:v>
                </c:pt>
                <c:pt idx="201">
                  <c:v>-0.67060870749964352</c:v>
                </c:pt>
                <c:pt idx="202">
                  <c:v>-0.66590152310473272</c:v>
                </c:pt>
                <c:pt idx="203">
                  <c:v>-0.66171346399331299</c:v>
                </c:pt>
                <c:pt idx="204">
                  <c:v>-0.65805590322719787</c:v>
                </c:pt>
                <c:pt idx="205">
                  <c:v>-0.65493873879822628</c:v>
                </c:pt>
                <c:pt idx="206">
                  <c:v>-0.65237040085411391</c:v>
                </c:pt>
                <c:pt idx="207">
                  <c:v>-0.65035785847336192</c:v>
                </c:pt>
                <c:pt idx="208">
                  <c:v>-0.64890662554755729</c:v>
                </c:pt>
                <c:pt idx="209">
                  <c:v>-0.64802076539833819</c:v>
                </c:pt>
                <c:pt idx="210">
                  <c:v>-0.64770289382801705</c:v>
                </c:pt>
                <c:pt idx="211">
                  <c:v>-0.64795418037678876</c:v>
                </c:pt>
                <c:pt idx="212">
                  <c:v>-0.64877434763506736</c:v>
                </c:pt>
                <c:pt idx="213">
                  <c:v>-0.65016166853632484</c:v>
                </c:pt>
                <c:pt idx="214">
                  <c:v>-0.65211296163336829</c:v>
                </c:pt>
                <c:pt idx="215">
                  <c:v>-0.65462358443886892</c:v>
                </c:pt>
                <c:pt idx="216">
                  <c:v>-0.65768742498867905</c:v>
                </c:pt>
                <c:pt idx="217">
                  <c:v>-0.66129689186360407</c:v>
                </c:pt>
                <c:pt idx="218">
                  <c:v>-0.66544290298132414</c:v>
                </c:pt>
                <c:pt idx="219">
                  <c:v>-0.67011487354458388</c:v>
                </c:pt>
                <c:pt idx="220">
                  <c:v>-0.67530070360397398</c:v>
                </c:pt>
                <c:pt idx="221">
                  <c:v>-0.68098676576299966</c:v>
                </c:pt>
                <c:pt idx="222">
                  <c:v>-0.68715789361892265</c:v>
                </c:pt>
                <c:pt idx="223">
                  <c:v>-0.69379737159430266</c:v>
                </c:pt>
                <c:pt idx="224">
                  <c:v>-0.70088692687035559</c:v>
                </c:pt>
                <c:pt idx="225">
                  <c:v>-0.70840672418325124</c:v>
                </c:pt>
                <c:pt idx="226">
                  <c:v>-0.71633536428724731</c:v>
                </c:pt>
                <c:pt idx="227">
                  <c:v>-0.72464988692302157</c:v>
                </c:pt>
                <c:pt idx="228">
                  <c:v>-0.73332577915456421</c:v>
                </c:pt>
                <c:pt idx="229">
                  <c:v>-0.74233698995235542</c:v>
                </c:pt>
                <c:pt idx="230">
                  <c:v>-0.75165595190309997</c:v>
                </c:pt>
                <c:pt idx="231">
                  <c:v>-0.76125361091585442</c:v>
                </c:pt>
                <c:pt idx="232">
                  <c:v>-0.7710994647698578</c:v>
                </c:pt>
                <c:pt idx="233">
                  <c:v>-0.78116161130975426</c:v>
                </c:pt>
                <c:pt idx="234">
                  <c:v>-0.79140680703830013</c:v>
                </c:pt>
                <c:pt idx="235">
                  <c:v>-0.80180053678437613</c:v>
                </c:pt>
                <c:pt idx="236">
                  <c:v>-0.81230709503472431</c:v>
                </c:pt>
                <c:pt idx="237">
                  <c:v>-0.82288967941109048</c:v>
                </c:pt>
                <c:pt idx="238">
                  <c:v>-0.83351049665052934</c:v>
                </c:pt>
                <c:pt idx="239">
                  <c:v>-0.84413088130598901</c:v>
                </c:pt>
                <c:pt idx="240">
                  <c:v>-0.8547114272278622</c:v>
                </c:pt>
                <c:pt idx="241">
                  <c:v>-0.86521213171627898</c:v>
                </c:pt>
                <c:pt idx="242">
                  <c:v>-0.87559255205033115</c:v>
                </c:pt>
                <c:pt idx="243">
                  <c:v>-0.88581197390639443</c:v>
                </c:pt>
                <c:pt idx="244">
                  <c:v>-0.89582959097598003</c:v>
                </c:pt>
                <c:pt idx="245">
                  <c:v>-0.90560469488725548</c:v>
                </c:pt>
                <c:pt idx="246">
                  <c:v>-0.91509687432707654</c:v>
                </c:pt>
                <c:pt idx="247">
                  <c:v>-0.92426622205601316</c:v>
                </c:pt>
                <c:pt idx="248">
                  <c:v>-0.93307354831159328</c:v>
                </c:pt>
                <c:pt idx="249">
                  <c:v>-0.94148059890926117</c:v>
                </c:pt>
                <c:pt idx="250">
                  <c:v>-0.94945027618081212</c:v>
                </c:pt>
                <c:pt idx="251">
                  <c:v>-0.95694686074079616</c:v>
                </c:pt>
                <c:pt idx="252">
                  <c:v>-0.96393623194688804</c:v>
                </c:pt>
                <c:pt idx="253">
                  <c:v>-0.97038608482451594</c:v>
                </c:pt>
                <c:pt idx="254">
                  <c:v>-0.97626614116273747</c:v>
                </c:pt>
                <c:pt idx="255">
                  <c:v>-0.98154835246048833</c:v>
                </c:pt>
                <c:pt idx="256">
                  <c:v>-0.98620709241228033</c:v>
                </c:pt>
                <c:pt idx="257">
                  <c:v>-0.99021933667176398</c:v>
                </c:pt>
                <c:pt idx="258">
                  <c:v>-0.99356482772100885</c:v>
                </c:pt>
                <c:pt idx="259">
                  <c:v>-0.99622622280262563</c:v>
                </c:pt>
                <c:pt idx="260">
                  <c:v>-0.99818922303974411</c:v>
                </c:pt>
                <c:pt idx="261">
                  <c:v>-0.99944268207313092</c:v>
                </c:pt>
                <c:pt idx="262">
                  <c:v>-0.99997869278218399</c:v>
                </c:pt>
                <c:pt idx="263">
                  <c:v>-0.99979265092308733</c:v>
                </c:pt>
                <c:pt idx="264">
                  <c:v>-0.99888329480811122</c:v>
                </c:pt>
                <c:pt idx="265">
                  <c:v>-0.99725272045929991</c:v>
                </c:pt>
                <c:pt idx="266">
                  <c:v>-0.99490637199144061</c:v>
                </c:pt>
                <c:pt idx="267">
                  <c:v>-0.99185300730671122</c:v>
                </c:pt>
                <c:pt idx="268">
                  <c:v>-0.98810463951005512</c:v>
                </c:pt>
                <c:pt idx="269">
                  <c:v>-0.98367645477339338</c:v>
                </c:pt>
                <c:pt idx="270">
                  <c:v>-0.97858670768175415</c:v>
                </c:pt>
                <c:pt idx="271">
                  <c:v>-0.97285659537912494</c:v>
                </c:pt>
                <c:pt idx="272">
                  <c:v>-0.96651011209074944</c:v>
                </c:pt>
                <c:pt idx="273">
                  <c:v>-0.95957388582682313</c:v>
                </c:pt>
                <c:pt idx="274">
                  <c:v>-0.95207699926604894</c:v>
                </c:pt>
                <c:pt idx="275">
                  <c:v>-0.94405079697320482</c:v>
                </c:pt>
                <c:pt idx="276">
                  <c:v>-0.93552868122062982</c:v>
                </c:pt>
                <c:pt idx="277">
                  <c:v>-0.92654589875824889</c:v>
                </c:pt>
                <c:pt idx="278">
                  <c:v>-0.91713932091038386</c:v>
                </c:pt>
                <c:pt idx="279">
                  <c:v>-0.9073472193709835</c:v>
                </c:pt>
                <c:pt idx="280">
                  <c:v>-0.89720904002389135</c:v>
                </c:pt>
                <c:pt idx="281">
                  <c:v>-0.88676517703393076</c:v>
                </c:pt>
                <c:pt idx="282">
                  <c:v>-0.87605674934124445</c:v>
                </c:pt>
                <c:pt idx="283">
                  <c:v>-0.86512538154931906</c:v>
                </c:pt>
                <c:pt idx="284">
                  <c:v>-0.85401299103077866</c:v>
                </c:pt>
                <c:pt idx="285">
                  <c:v>-0.84276158288887004</c:v>
                </c:pt>
                <c:pt idx="286">
                  <c:v>-0.83141305421135137</c:v>
                </c:pt>
                <c:pt idx="287">
                  <c:v>-0.82000900884187988</c:v>
                </c:pt>
                <c:pt idx="288">
                  <c:v>-0.80859058367665471</c:v>
                </c:pt>
                <c:pt idx="289">
                  <c:v>-0.79719828727531383</c:v>
                </c:pt>
                <c:pt idx="290">
                  <c:v>-0.78587185135898485</c:v>
                </c:pt>
                <c:pt idx="291">
                  <c:v>-0.77465009555863429</c:v>
                </c:pt>
                <c:pt idx="292">
                  <c:v>-0.7635708055766236</c:v>
                </c:pt>
                <c:pt idx="293">
                  <c:v>-0.75267062473642243</c:v>
                </c:pt>
                <c:pt idx="294">
                  <c:v>-0.74198495872196857</c:v>
                </c:pt>
                <c:pt idx="295">
                  <c:v>-0.73154789315094204</c:v>
                </c:pt>
                <c:pt idx="296">
                  <c:v>-0.72139212348646431</c:v>
                </c:pt>
                <c:pt idx="297">
                  <c:v>-0.71154889667022647</c:v>
                </c:pt>
                <c:pt idx="298">
                  <c:v>-0.70204796375716427</c:v>
                </c:pt>
                <c:pt idx="299">
                  <c:v>-0.6929175427474642</c:v>
                </c:pt>
                <c:pt idx="300">
                  <c:v>-0.68418429074559495</c:v>
                </c:pt>
                <c:pt idx="301">
                  <c:v>-0.67587328452750439</c:v>
                </c:pt>
                <c:pt idx="302">
                  <c:v>-0.66800800856530662</c:v>
                </c:pt>
                <c:pt idx="303">
                  <c:v>-0.66061034954259512</c:v>
                </c:pt>
                <c:pt idx="304">
                  <c:v>-0.65370059639181166</c:v>
                </c:pt>
                <c:pt idx="305">
                  <c:v>-0.64729744489664209</c:v>
                </c:pt>
                <c:pt idx="306">
                  <c:v>-0.64141800592586518</c:v>
                </c:pt>
                <c:pt idx="307">
                  <c:v>-0.63607781639919192</c:v>
                </c:pt>
                <c:pt idx="308">
                  <c:v>-0.63129085212912195</c:v>
                </c:pt>
                <c:pt idx="309">
                  <c:v>-0.62706954173451368</c:v>
                </c:pt>
                <c:pt idx="310">
                  <c:v>-0.62342478088025266</c:v>
                </c:pt>
                <c:pt idx="311">
                  <c:v>-0.62036594616209406</c:v>
                </c:pt>
                <c:pt idx="312">
                  <c:v>-0.61790090802548969</c:v>
                </c:pt>
                <c:pt idx="313">
                  <c:v>-0.6160360421811002</c:v>
                </c:pt>
                <c:pt idx="314">
                  <c:v>-0.61477623905705214</c:v>
                </c:pt>
                <c:pt idx="315">
                  <c:v>-0.61412491090809984</c:v>
                </c:pt>
                <c:pt idx="316">
                  <c:v>-0.61408399628416366</c:v>
                </c:pt>
                <c:pt idx="317">
                  <c:v>-0.61465396164472197</c:v>
                </c:pt>
                <c:pt idx="318">
                  <c:v>-0.6158337999907938</c:v>
                </c:pt>
                <c:pt idx="319">
                  <c:v>-0.61762102647238448</c:v>
                </c:pt>
                <c:pt idx="320">
                  <c:v>-0.62001167101587762</c:v>
                </c:pt>
                <c:pt idx="321">
                  <c:v>-0.62300026810262987</c:v>
                </c:pt>
                <c:pt idx="322">
                  <c:v>-0.62657984391656751</c:v>
                </c:pt>
                <c:pt idx="323">
                  <c:v>-0.63074190116449591</c:v>
                </c:pt>
                <c:pt idx="324">
                  <c:v>-0.63547640195772759</c:v>
                </c:pt>
                <c:pt idx="325">
                  <c:v>-0.64077174922693092</c:v>
                </c:pt>
                <c:pt idx="326">
                  <c:v>-0.64661476722332401</c:v>
                </c:pt>
                <c:pt idx="327">
                  <c:v>-0.65299068173772368</c:v>
                </c:pt>
                <c:pt idx="328">
                  <c:v>-0.65988310074380618</c:v>
                </c:pt>
                <c:pt idx="329">
                  <c:v>-0.66727399624234629</c:v>
                </c:pt>
                <c:pt idx="330">
                  <c:v>-0.67514368814816417</c:v>
                </c:pt>
                <c:pt idx="331">
                  <c:v>-0.68347083111995122</c:v>
                </c:pt>
                <c:pt idx="332">
                  <c:v>-0.6922324052838329</c:v>
                </c:pt>
                <c:pt idx="333">
                  <c:v>-0.70140371184315509</c:v>
                </c:pt>
                <c:pt idx="334">
                  <c:v>-0.71095837459816014</c:v>
                </c:pt>
                <c:pt idx="335">
                  <c:v>-0.72086834841848868</c:v>
                </c:pt>
                <c:pt idx="336">
                  <c:v>-0.73110393571733912</c:v>
                </c:pt>
                <c:pt idx="337">
                  <c:v>-0.74163381196715694</c:v>
                </c:pt>
                <c:pt idx="338">
                  <c:v>-0.75242506127146191</c:v>
                </c:pt>
                <c:pt idx="339">
                  <c:v>-0.76344322296457934</c:v>
                </c:pt>
                <c:pt idx="340">
                  <c:v>-0.77465235014935541</c:v>
                </c:pt>
                <c:pt idx="341">
                  <c:v>-0.78601508100152706</c:v>
                </c:pt>
                <c:pt idx="342">
                  <c:v>-0.79749272356747847</c:v>
                </c:pt>
                <c:pt idx="343">
                  <c:v>-0.80904535465935135</c:v>
                </c:pt>
                <c:pt idx="344">
                  <c:v>-0.82063193330783279</c:v>
                </c:pt>
                <c:pt idx="345">
                  <c:v>-0.83221042906891196</c:v>
                </c:pt>
                <c:pt idx="346">
                  <c:v>-0.84373796529740652</c:v>
                </c:pt>
                <c:pt idx="347">
                  <c:v>-0.85517097729862346</c:v>
                </c:pt>
                <c:pt idx="348">
                  <c:v>-0.86646538505217918</c:v>
                </c:pt>
                <c:pt idx="349">
                  <c:v>-0.8775767799714298</c:v>
                </c:pt>
                <c:pt idx="350">
                  <c:v>-0.88846062492139666</c:v>
                </c:pt>
                <c:pt idx="351">
                  <c:v>-0.89907246647130334</c:v>
                </c:pt>
                <c:pt idx="352">
                  <c:v>-0.90936815810922389</c:v>
                </c:pt>
                <c:pt idx="353">
                  <c:v>-0.91930409290066673</c:v>
                </c:pt>
                <c:pt idx="354">
                  <c:v>-0.9288374438353415</c:v>
                </c:pt>
                <c:pt idx="355">
                  <c:v>-0.93792640988232878</c:v>
                </c:pt>
                <c:pt idx="356">
                  <c:v>-0.94653046556894094</c:v>
                </c:pt>
                <c:pt idx="357">
                  <c:v>-0.95461061171828443</c:v>
                </c:pt>
                <c:pt idx="358">
                  <c:v>-0.9621296248302702</c:v>
                </c:pt>
                <c:pt idx="359">
                  <c:v>-0.96905230247559027</c:v>
                </c:pt>
                <c:pt idx="360">
                  <c:v>-0.97534570199646653</c:v>
                </c:pt>
                <c:pt idx="361">
                  <c:v>-0.98097936977557454</c:v>
                </c:pt>
                <c:pt idx="362">
                  <c:v>-0.98592555834838491</c:v>
                </c:pt>
                <c:pt idx="363">
                  <c:v>-0.99015942869617035</c:v>
                </c:pt>
                <c:pt idx="364">
                  <c:v>-0.99365923516791688</c:v>
                </c:pt>
                <c:pt idx="365">
                  <c:v>-0.99640649063895992</c:v>
                </c:pt>
                <c:pt idx="366">
                  <c:v>-0.99838610972069786</c:v>
                </c:pt>
                <c:pt idx="367">
                  <c:v>-0.99958652808632797</c:v>
                </c:pt>
                <c:pt idx="368">
                  <c:v>-0.99999979626807378</c:v>
                </c:pt>
                <c:pt idx="369">
                  <c:v>-0.99962164660659469</c:v>
                </c:pt>
                <c:pt idx="370">
                  <c:v>-0.99845153238689888</c:v>
                </c:pt>
                <c:pt idx="371">
                  <c:v>-0.99649263857002668</c:v>
                </c:pt>
                <c:pt idx="372">
                  <c:v>-0.99375186391825232</c:v>
                </c:pt>
                <c:pt idx="373">
                  <c:v>-0.99023977470537616</c:v>
                </c:pt>
                <c:pt idx="374">
                  <c:v>-0.98597053059446882</c:v>
                </c:pt>
                <c:pt idx="375">
                  <c:v>-0.98096178364486619</c:v>
                </c:pt>
                <c:pt idx="376">
                  <c:v>-0.97523455177028673</c:v>
                </c:pt>
                <c:pt idx="377">
                  <c:v>-0.96881306830321268</c:v>
                </c:pt>
                <c:pt idx="378">
                  <c:v>-0.96172460962043271</c:v>
                </c:pt>
                <c:pt idx="379">
                  <c:v>-0.95399930304516545</c:v>
                </c:pt>
                <c:pt idx="380">
                  <c:v>-0.94566991745782503</c:v>
                </c:pt>
                <c:pt idx="381">
                  <c:v>-0.93677163921682405</c:v>
                </c:pt>
                <c:pt idx="382">
                  <c:v>-0.92734183611068877</c:v>
                </c:pt>
                <c:pt idx="383">
                  <c:v>-0.91741981213232504</c:v>
                </c:pt>
                <c:pt idx="384">
                  <c:v>-0.90704655588592531</c:v>
                </c:pt>
                <c:pt idx="385">
                  <c:v>-0.89626448540835679</c:v>
                </c:pt>
                <c:pt idx="386">
                  <c:v>-0.88511719211262829</c:v>
                </c:pt>
                <c:pt idx="387">
                  <c:v>-0.87364918644484213</c:v>
                </c:pt>
                <c:pt idx="388">
                  <c:v>-0.86190564769238909</c:v>
                </c:pt>
                <c:pt idx="389">
                  <c:v>-0.84993218019510619</c:v>
                </c:pt>
                <c:pt idx="390">
                  <c:v>-0.83777457799823851</c:v>
                </c:pt>
                <c:pt idx="391">
                  <c:v>-0.82547859975212168</c:v>
                </c:pt>
                <c:pt idx="392">
                  <c:v>-0.8130897554144042</c:v>
                </c:pt>
                <c:pt idx="393">
                  <c:v>-0.80065310605214646</c:v>
                </c:pt>
                <c:pt idx="394">
                  <c:v>-0.78821307777883753</c:v>
                </c:pt>
                <c:pt idx="395">
                  <c:v>-0.77581329060044579</c:v>
                </c:pt>
                <c:pt idx="396">
                  <c:v>-0.7634964026897979</c:v>
                </c:pt>
                <c:pt idx="397">
                  <c:v>-0.75130397036405527</c:v>
                </c:pt>
                <c:pt idx="398">
                  <c:v>-0.7392763238093949</c:v>
                </c:pt>
                <c:pt idx="399">
                  <c:v>-0.72745245838317152</c:v>
                </c:pt>
                <c:pt idx="400">
                  <c:v>-0.71586994112914204</c:v>
                </c:pt>
                <c:pt idx="401">
                  <c:v>-0.70456483196745545</c:v>
                </c:pt>
                <c:pt idx="402">
                  <c:v>-0.69357161886914898</c:v>
                </c:pt>
                <c:pt idx="403">
                  <c:v>-0.68292316619536464</c:v>
                </c:pt>
                <c:pt idx="404">
                  <c:v>-0.67265067527445799</c:v>
                </c:pt>
                <c:pt idx="405">
                  <c:v>-0.66278365620519153</c:v>
                </c:pt>
                <c:pt idx="406">
                  <c:v>-0.6533499098105382</c:v>
                </c:pt>
                <c:pt idx="407">
                  <c:v>-0.64437551862316833</c:v>
                </c:pt>
                <c:pt idx="408">
                  <c:v>-0.63588484575916782</c:v>
                </c:pt>
                <c:pt idx="409">
                  <c:v>-0.62790054052944799</c:v>
                </c:pt>
                <c:pt idx="410">
                  <c:v>-0.6204435496470837</c:v>
                </c:pt>
                <c:pt idx="411">
                  <c:v>-0.61353313291181966</c:v>
                </c:pt>
                <c:pt idx="412">
                  <c:v>-0.60718688228857931</c:v>
                </c:pt>
                <c:pt idx="413">
                  <c:v>-0.60142074334340279</c:v>
                </c:pt>
                <c:pt idx="414">
                  <c:v>-0.5962490380562997</c:v>
                </c:pt>
                <c:pt idx="415">
                  <c:v>-0.59168448809460994</c:v>
                </c:pt>
                <c:pt idx="416">
                  <c:v>-0.58773823770131639</c:v>
                </c:pt>
                <c:pt idx="417">
                  <c:v>-0.58441987542917295</c:v>
                </c:pt>
                <c:pt idx="418">
                  <c:v>-0.58173745403246246</c:v>
                </c:pt>
                <c:pt idx="419">
                  <c:v>-0.57969750791280017</c:v>
                </c:pt>
                <c:pt idx="420">
                  <c:v>-0.5783050676028727</c:v>
                </c:pt>
                <c:pt idx="421">
                  <c:v>-0.57756367086173321</c:v>
                </c:pt>
                <c:pt idx="422">
                  <c:v>-0.57747537004673555</c:v>
                </c:pt>
                <c:pt idx="423">
                  <c:v>-0.57804073551996371</c:v>
                </c:pt>
                <c:pt idx="424">
                  <c:v>-0.57925885494075879</c:v>
                </c:pt>
                <c:pt idx="425">
                  <c:v>-0.58112732839039161</c:v>
                </c:pt>
                <c:pt idx="426">
                  <c:v>-0.58364225936982139</c:v>
                </c:pt>
                <c:pt idx="427">
                  <c:v>-0.58679824180660478</c:v>
                </c:pt>
                <c:pt idx="428">
                  <c:v>-0.59058834330213605</c:v>
                </c:pt>
                <c:pt idx="429">
                  <c:v>-0.59500408494524648</c:v>
                </c:pt>
                <c:pt idx="430">
                  <c:v>-0.60003541811244576</c:v>
                </c:pt>
                <c:pt idx="431">
                  <c:v>-0.60567069876835666</c:v>
                </c:pt>
                <c:pt idx="432">
                  <c:v>-0.61189665987169062</c:v>
                </c:pt>
                <c:pt idx="433">
                  <c:v>-0.61869838258181353</c:v>
                </c:pt>
                <c:pt idx="434">
                  <c:v>-0.6260592670478331</c:v>
                </c:pt>
                <c:pt idx="435">
                  <c:v>-0.63396100364531394</c:v>
                </c:pt>
                <c:pt idx="436">
                  <c:v>-0.64238354560415278</c:v>
                </c:pt>
                <c:pt idx="437">
                  <c:v>-0.65130508404363663</c:v>
                </c:pt>
                <c:pt idx="438">
                  <c:v>-0.66070202649591947</c:v>
                </c:pt>
                <c:pt idx="439">
                  <c:v>-0.67054898005557084</c:v>
                </c:pt>
                <c:pt idx="440">
                  <c:v>-0.68081874033887768</c:v>
                </c:pt>
                <c:pt idx="441">
                  <c:v>-0.69148228747043994</c:v>
                </c:pt>
                <c:pt idx="442">
                  <c:v>-0.70250879033450497</c:v>
                </c:pt>
                <c:pt idx="443">
                  <c:v>-0.71386562033254208</c:v>
                </c:pt>
                <c:pt idx="444">
                  <c:v>-0.72551837587492352</c:v>
                </c:pt>
                <c:pt idx="445">
                  <c:v>-0.73743091880143941</c:v>
                </c:pt>
                <c:pt idx="446">
                  <c:v>-0.74956542387104874</c:v>
                </c:pt>
                <c:pt idx="447">
                  <c:v>-0.76188244238426228</c:v>
                </c:pt>
                <c:pt idx="448">
                  <c:v>-0.77434098090064685</c:v>
                </c:pt>
                <c:pt idx="449">
                  <c:v>-0.78689859588822808</c:v>
                </c:pt>
                <c:pt idx="450">
                  <c:v>-0.79951150499060564</c:v>
                </c:pt>
                <c:pt idx="451">
                  <c:v>-0.81213471542141535</c:v>
                </c:pt>
                <c:pt idx="452">
                  <c:v>-0.82472216979497226</c:v>
                </c:pt>
                <c:pt idx="453">
                  <c:v>-0.83722690947778511</c:v>
                </c:pt>
                <c:pt idx="454">
                  <c:v>-0.84960125530007236</c:v>
                </c:pt>
                <c:pt idx="455">
                  <c:v>-0.86179700520211389</c:v>
                </c:pt>
                <c:pt idx="456">
                  <c:v>-0.87376564811067536</c:v>
                </c:pt>
                <c:pt idx="457">
                  <c:v>-0.88545859304999541</c:v>
                </c:pt>
                <c:pt idx="458">
                  <c:v>-0.89682741219483075</c:v>
                </c:pt>
                <c:pt idx="459">
                  <c:v>-0.90782409627531957</c:v>
                </c:pt>
                <c:pt idx="460">
                  <c:v>-0.91840132045106315</c:v>
                </c:pt>
                <c:pt idx="461">
                  <c:v>-0.92851271849134598</c:v>
                </c:pt>
                <c:pt idx="462">
                  <c:v>-0.93811316283665191</c:v>
                </c:pt>
                <c:pt idx="463">
                  <c:v>-0.94715904788051575</c:v>
                </c:pt>
                <c:pt idx="464">
                  <c:v>-0.95560857360710116</c:v>
                </c:pt>
                <c:pt idx="465">
                  <c:v>-0.96342202655528975</c:v>
                </c:pt>
                <c:pt idx="466">
                  <c:v>-0.97056205496048653</c:v>
                </c:pt>
                <c:pt idx="467">
                  <c:v>-0.976993934856073</c:v>
                </c:pt>
                <c:pt idx="468">
                  <c:v>-0.98268582390176762</c:v>
                </c:pt>
                <c:pt idx="469">
                  <c:v>-0.98760899974919325</c:v>
                </c:pt>
                <c:pt idx="470">
                  <c:v>-0.99173807985751627</c:v>
                </c:pt>
                <c:pt idx="471">
                  <c:v>-0.99505121983441436</c:v>
                </c:pt>
                <c:pt idx="472">
                  <c:v>-0.9975302875986134</c:v>
                </c:pt>
                <c:pt idx="473">
                  <c:v>-0.99916101093698195</c:v>
                </c:pt>
                <c:pt idx="474">
                  <c:v>-0.99993309635726391</c:v>
                </c:pt>
                <c:pt idx="475">
                  <c:v>-0.99984031751106661</c:v>
                </c:pt>
                <c:pt idx="476">
                  <c:v>-0.99888057187343593</c:v>
                </c:pt>
                <c:pt idx="477">
                  <c:v>-0.99705590480679496</c:v>
                </c:pt>
                <c:pt idx="478">
                  <c:v>-0.99437250059883986</c:v>
                </c:pt>
                <c:pt idx="479">
                  <c:v>-0.99084064053612508</c:v>
                </c:pt>
                <c:pt idx="480">
                  <c:v>-0.98647462854716639</c:v>
                </c:pt>
                <c:pt idx="481">
                  <c:v>-0.98129268541051029</c:v>
                </c:pt>
                <c:pt idx="482">
                  <c:v>-0.97531681296424444</c:v>
                </c:pt>
                <c:pt idx="483">
                  <c:v>-0.96857263016432793</c:v>
                </c:pt>
                <c:pt idx="484">
                  <c:v>-0.96108918321127024</c:v>
                </c:pt>
                <c:pt idx="485">
                  <c:v>-0.95289873229058608</c:v>
                </c:pt>
                <c:pt idx="486">
                  <c:v>-0.94403651774597241</c:v>
                </c:pt>
                <c:pt idx="487">
                  <c:v>-0.93454050872064498</c:v>
                </c:pt>
                <c:pt idx="488">
                  <c:v>-0.9244511374587141</c:v>
                </c:pt>
                <c:pt idx="489">
                  <c:v>-0.91381102255347235</c:v>
                </c:pt>
                <c:pt idx="490">
                  <c:v>-0.902664684463237</c:v>
                </c:pt>
                <c:pt idx="491">
                  <c:v>-0.89105825658970372</c:v>
                </c:pt>
                <c:pt idx="492">
                  <c:v>-0.87903919513178475</c:v>
                </c:pt>
                <c:pt idx="493">
                  <c:v>-0.86665599079407463</c:v>
                </c:pt>
                <c:pt idx="494">
                  <c:v>-0.8539578852488231</c:v>
                </c:pt>
                <c:pt idx="495">
                  <c:v>-0.84099459502992213</c:v>
                </c:pt>
                <c:pt idx="496">
                  <c:v>-0.8278160452837523</c:v>
                </c:pt>
                <c:pt idx="497">
                  <c:v>-0.8144721155220076</c:v>
                </c:pt>
                <c:pt idx="498">
                  <c:v>-0.80101239922312628</c:v>
                </c:pt>
                <c:pt idx="499">
                  <c:v>-0.78748597881891269</c:v>
                </c:pt>
                <c:pt idx="500">
                  <c:v>-0.77394121728825593</c:v>
                </c:pt>
                <c:pt idx="501">
                  <c:v>-0.76042556726697708</c:v>
                </c:pt>
                <c:pt idx="502">
                  <c:v>-0.74698539827763077</c:v>
                </c:pt>
                <c:pt idx="503">
                  <c:v>-0.73366584239070387</c:v>
                </c:pt>
                <c:pt idx="504">
                  <c:v>-0.72051065835346206</c:v>
                </c:pt>
                <c:pt idx="505">
                  <c:v>-0.70756211396830559</c:v>
                </c:pt>
                <c:pt idx="506">
                  <c:v>-0.69486088627165354</c:v>
                </c:pt>
                <c:pt idx="507">
                  <c:v>-0.682445978859056</c:v>
                </c:pt>
                <c:pt idx="508">
                  <c:v>-0.67035465552367768</c:v>
                </c:pt>
                <c:pt idx="509">
                  <c:v>-0.65862238922398886</c:v>
                </c:pt>
                <c:pt idx="510">
                  <c:v>-0.64728282527239578</c:v>
                </c:pt>
                <c:pt idx="511">
                  <c:v>-0.63636775753893282</c:v>
                </c:pt>
                <c:pt idx="512">
                  <c:v>-0.62590711639202046</c:v>
                </c:pt>
                <c:pt idx="513">
                  <c:v>-0.61592896705010725</c:v>
                </c:pt>
                <c:pt idx="514">
                  <c:v>-0.60645951699213108</c:v>
                </c:pt>
                <c:pt idx="515">
                  <c:v>-0.59752313106914823</c:v>
                </c:pt>
                <c:pt idx="516">
                  <c:v>-0.58914235297219075</c:v>
                </c:pt>
                <c:pt idx="517">
                  <c:v>-0.58133793174035042</c:v>
                </c:pt>
                <c:pt idx="518">
                  <c:v>-0.57412885203612674</c:v>
                </c:pt>
                <c:pt idx="519">
                  <c:v>-0.56753236697028575</c:v>
                </c:pt>
                <c:pt idx="520">
                  <c:v>-0.56156403232392449</c:v>
                </c:pt>
                <c:pt idx="521">
                  <c:v>-0.55623774108936597</c:v>
                </c:pt>
                <c:pt idx="522">
                  <c:v>-0.55156575733238733</c:v>
                </c:pt>
                <c:pt idx="523">
                  <c:v>-0.5475587484646478</c:v>
                </c:pt>
                <c:pt idx="524">
                  <c:v>-0.54422581510586854</c:v>
                </c:pt>
                <c:pt idx="525">
                  <c:v>-0.54157451780928789</c:v>
                </c:pt>
                <c:pt idx="526">
                  <c:v>-0.53961090002029499</c:v>
                </c:pt>
                <c:pt idx="527">
                  <c:v>-0.53833950673635411</c:v>
                </c:pt>
                <c:pt idx="528">
                  <c:v>-0.53776339843573628</c:v>
                </c:pt>
                <c:pt idx="529">
                  <c:v>-0.5378841599429528</c:v>
                </c:pt>
                <c:pt idx="530">
                  <c:v>-0.53870190399973106</c:v>
                </c:pt>
                <c:pt idx="531">
                  <c:v>-0.5402152694118475</c:v>
                </c:pt>
                <c:pt idx="532">
                  <c:v>-0.54242141374398389</c:v>
                </c:pt>
                <c:pt idx="533">
                  <c:v>-0.54531600063693375</c:v>
                </c:pt>
                <c:pt idx="534">
                  <c:v>-0.54889318192396952</c:v>
                </c:pt>
                <c:pt idx="535">
                  <c:v>-0.55314557482586457</c:v>
                </c:pt>
                <c:pt idx="536">
                  <c:v>-0.55806423460687138</c:v>
                </c:pt>
                <c:pt idx="537">
                  <c:v>-0.56363862317672198</c:v>
                </c:pt>
                <c:pt idx="538">
                  <c:v>-0.56985657422610492</c:v>
                </c:pt>
                <c:pt idx="539">
                  <c:v>-0.57670425558474792</c:v>
                </c:pt>
                <c:pt idx="540">
                  <c:v>-0.58416612959156289</c:v>
                </c:pt>
                <c:pt idx="541">
                  <c:v>-0.59222491236462582</c:v>
                </c:pt>
                <c:pt idx="542">
                  <c:v>-0.60086153295411637</c:v>
                </c:pt>
                <c:pt idx="543">
                  <c:v>-0.61005509345261566</c:v>
                </c:pt>
                <c:pt idx="544">
                  <c:v>-0.61978283122304656</c:v>
                </c:pt>
                <c:pt idx="545">
                  <c:v>-0.63002008448349633</c:v>
                </c:pt>
                <c:pt idx="546">
                  <c:v>-0.64074026255843186</c:v>
                </c:pt>
                <c:pt idx="547">
                  <c:v>-0.65191482216550878</c:v>
                </c:pt>
                <c:pt idx="548">
                  <c:v>-0.66351325115414805</c:v>
                </c:pt>
                <c:pt idx="549">
                  <c:v>-0.67550306114411052</c:v>
                </c:pt>
                <c:pt idx="550">
                  <c:v>-0.68784979052708495</c:v>
                </c:pt>
                <c:pt idx="551">
                  <c:v>-0.70051701928947707</c:v>
                </c:pt>
                <c:pt idx="552">
                  <c:v>-0.7134663970877908</c:v>
                </c:pt>
                <c:pt idx="553">
                  <c:v>-0.72665768595697922</c:v>
                </c:pt>
                <c:pt idx="554">
                  <c:v>-0.7400488189548915</c:v>
                </c:pt>
                <c:pt idx="555">
                  <c:v>-0.75359597594062111</c:v>
                </c:pt>
                <c:pt idx="556">
                  <c:v>-0.767253677549812</c:v>
                </c:pt>
                <c:pt idx="557">
                  <c:v>-0.78097489826485889</c:v>
                </c:pt>
                <c:pt idx="558">
                  <c:v>-0.79471119928209233</c:v>
                </c:pt>
                <c:pt idx="559">
                  <c:v>-0.80841288165183467</c:v>
                </c:pt>
                <c:pt idx="560">
                  <c:v>-0.82202915991172465</c:v>
                </c:pt>
                <c:pt idx="561">
                  <c:v>-0.83550835615092223</c:v>
                </c:pt>
                <c:pt idx="562">
                  <c:v>-0.84879811413556505</c:v>
                </c:pt>
                <c:pt idx="563">
                  <c:v>-0.86184563279797788</c:v>
                </c:pt>
                <c:pt idx="564">
                  <c:v>-0.87459791804839992</c:v>
                </c:pt>
                <c:pt idx="565">
                  <c:v>-0.88700205151405953</c:v>
                </c:pt>
                <c:pt idx="566">
                  <c:v>-0.89900547445287404</c:v>
                </c:pt>
                <c:pt idx="567">
                  <c:v>-0.91055628473517913</c:v>
                </c:pt>
                <c:pt idx="568">
                  <c:v>-0.92160354444462966</c:v>
                </c:pt>
                <c:pt idx="569">
                  <c:v>-0.93209759532716396</c:v>
                </c:pt>
                <c:pt idx="570">
                  <c:v>-0.94199037902326321</c:v>
                </c:pt>
                <c:pt idx="571">
                  <c:v>-0.95123575876225586</c:v>
                </c:pt>
                <c:pt idx="572">
                  <c:v>-0.9597898389864028</c:v>
                </c:pt>
                <c:pt idx="573">
                  <c:v>-0.96761127921464285</c:v>
                </c:pt>
                <c:pt idx="574">
                  <c:v>-0.97466159835801347</c:v>
                </c:pt>
                <c:pt idx="575">
                  <c:v>-0.98090546566654735</c:v>
                </c:pt>
                <c:pt idx="576">
                  <c:v>-0.9863109745251345</c:v>
                </c:pt>
                <c:pt idx="577">
                  <c:v>-0.99084989542601654</c:v>
                </c:pt>
                <c:pt idx="578">
                  <c:v>-0.99449790462900978</c:v>
                </c:pt>
                <c:pt idx="579">
                  <c:v>-0.99723478527601617</c:v>
                </c:pt>
                <c:pt idx="580">
                  <c:v>-0.99904459805067924</c:v>
                </c:pt>
                <c:pt idx="581">
                  <c:v>-0.99991581886191117</c:v>
                </c:pt>
                <c:pt idx="582">
                  <c:v>-0.99984144147434328</c:v>
                </c:pt>
                <c:pt idx="583">
                  <c:v>-0.99881904350061612</c:v>
                </c:pt>
                <c:pt idx="584">
                  <c:v>-0.99685081469944092</c:v>
                </c:pt>
                <c:pt idx="585">
                  <c:v>-0.99394354707789778</c:v>
                </c:pt>
                <c:pt idx="586">
                  <c:v>-0.99010858686404368</c:v>
                </c:pt>
                <c:pt idx="587">
                  <c:v>-0.98536174898362727</c:v>
                </c:pt>
                <c:pt idx="588">
                  <c:v>-0.97972319522959106</c:v>
                </c:pt>
                <c:pt idx="589">
                  <c:v>-0.97321727784246137</c:v>
                </c:pt>
                <c:pt idx="590">
                  <c:v>-0.96587235071184629</c:v>
                </c:pt>
                <c:pt idx="591">
                  <c:v>-0.95772055085339247</c:v>
                </c:pt>
                <c:pt idx="592">
                  <c:v>-0.94879755320244918</c:v>
                </c:pt>
                <c:pt idx="593">
                  <c:v>-0.93914230208788352</c:v>
                </c:pt>
                <c:pt idx="594">
                  <c:v>-0.92879672300137717</c:v>
                </c:pt>
                <c:pt idx="595">
                  <c:v>-0.91780541845561936</c:v>
                </c:pt>
                <c:pt idx="596">
                  <c:v>-0.90621535182761725</c:v>
                </c:pt>
                <c:pt idx="597">
                  <c:v>-0.89407552311147898</c:v>
                </c:pt>
                <c:pt idx="598">
                  <c:v>-0.88143664046101089</c:v>
                </c:pt>
                <c:pt idx="599">
                  <c:v>-0.86835079129057746</c:v>
                </c:pt>
                <c:pt idx="600">
                  <c:v>-0.85487111652872183</c:v>
                </c:pt>
                <c:pt idx="601">
                  <c:v>-0.84105149139008539</c:v>
                </c:pt>
                <c:pt idx="602">
                  <c:v>-0.82694621575524452</c:v>
                </c:pt>
                <c:pt idx="603">
                  <c:v>-0.81260971693387618</c:v>
                </c:pt>
                <c:pt idx="604">
                  <c:v>-0.79809626724322458</c:v>
                </c:pt>
                <c:pt idx="605">
                  <c:v>-0.78345971847025075</c:v>
                </c:pt>
                <c:pt idx="606">
                  <c:v>-0.76875325491100155</c:v>
                </c:pt>
                <c:pt idx="607">
                  <c:v>-0.7540291663030585</c:v>
                </c:pt>
                <c:pt idx="608">
                  <c:v>-0.73933864159419416</c:v>
                </c:pt>
                <c:pt idx="609">
                  <c:v>-0.72473158412954497</c:v>
                </c:pt>
                <c:pt idx="610">
                  <c:v>-0.7102564484967322</c:v>
                </c:pt>
                <c:pt idx="611">
                  <c:v>-0.69596009894846655</c:v>
                </c:pt>
                <c:pt idx="612">
                  <c:v>-0.68188768902924857</c:v>
                </c:pt>
                <c:pt idx="613">
                  <c:v>-0.66808256176980885</c:v>
                </c:pt>
                <c:pt idx="614">
                  <c:v>-0.65458616958188143</c:v>
                </c:pt>
                <c:pt idx="615">
                  <c:v>-0.64143801278784174</c:v>
                </c:pt>
                <c:pt idx="616">
                  <c:v>-0.62867559555486374</c:v>
                </c:pt>
                <c:pt idx="617">
                  <c:v>-0.61633439787103406</c:v>
                </c:pt>
                <c:pt idx="618">
                  <c:v>-0.60444786210014412</c:v>
                </c:pt>
                <c:pt idx="619">
                  <c:v>-0.59304739258098926</c:v>
                </c:pt>
                <c:pt idx="620">
                  <c:v>-0.58216236669385524</c:v>
                </c:pt>
                <c:pt idx="621">
                  <c:v>-0.57182015579910583</c:v>
                </c:pt>
                <c:pt idx="622">
                  <c:v>-0.56204615445785111</c:v>
                </c:pt>
                <c:pt idx="623">
                  <c:v>-0.55286381636992454</c:v>
                </c:pt>
                <c:pt idx="624">
                  <c:v>-0.54429469550719212</c:v>
                </c:pt>
                <c:pt idx="625">
                  <c:v>-0.53635849097796418</c:v>
                </c:pt>
                <c:pt idx="626">
                  <c:v>-0.529073094228528</c:v>
                </c:pt>
                <c:pt idx="627">
                  <c:v>-0.52245463726828134</c:v>
                </c:pt>
                <c:pt idx="628">
                  <c:v>-0.51651754069353706</c:v>
                </c:pt>
                <c:pt idx="629">
                  <c:v>-0.51127456037994745</c:v>
                </c:pt>
                <c:pt idx="630">
                  <c:v>-0.50673683181305473</c:v>
                </c:pt>
                <c:pt idx="631">
                  <c:v>-0.50291391112935857</c:v>
                </c:pt>
                <c:pt idx="632">
                  <c:v>-0.4998138120454062</c:v>
                </c:pt>
                <c:pt idx="633">
                  <c:v>-0.49744303795887168</c:v>
                </c:pt>
                <c:pt idx="634">
                  <c:v>-0.49580660861277837</c:v>
                </c:pt>
                <c:pt idx="635">
                  <c:v>-0.49490808082146404</c:v>
                </c:pt>
                <c:pt idx="636">
                  <c:v>-0.49474956286435379</c:v>
                </c:pt>
                <c:pt idx="637">
                  <c:v>-0.49533172226096145</c:v>
                </c:pt>
                <c:pt idx="638">
                  <c:v>-0.4966537867478148</c:v>
                </c:pt>
                <c:pt idx="639">
                  <c:v>-0.49871353838528426</c:v>
                </c:pt>
                <c:pt idx="640">
                  <c:v>-0.5015073008297648</c:v>
                </c:pt>
                <c:pt idx="641">
                  <c:v>-0.50502991991450341</c:v>
                </c:pt>
                <c:pt idx="642">
                  <c:v>-0.5092747377907596</c:v>
                </c:pt>
                <c:pt idx="643">
                  <c:v>-0.5142335609900972</c:v>
                </c:pt>
                <c:pt idx="644">
                  <c:v>-0.5198966228784756</c:v>
                </c:pt>
                <c:pt idx="645">
                  <c:v>-0.52625254108343378</c:v>
                </c:pt>
                <c:pt idx="646">
                  <c:v>-0.53328827058684303</c:v>
                </c:pt>
                <c:pt idx="647">
                  <c:v>-0.54098905328711822</c:v>
                </c:pt>
                <c:pt idx="648">
                  <c:v>-0.54933836494587518</c:v>
                </c:pt>
                <c:pt idx="649">
                  <c:v>-0.55831786054405408</c:v>
                </c:pt>
                <c:pt idx="650">
                  <c:v>-0.56790731918047643</c:v>
                </c:pt>
                <c:pt idx="651">
                  <c:v>-0.57808458975042343</c:v>
                </c:pt>
                <c:pt idx="652">
                  <c:v>-0.58882553874156185</c:v>
                </c:pt>
                <c:pt idx="653">
                  <c:v>-0.6001040015776048</c:v>
                </c:pt>
                <c:pt idx="654">
                  <c:v>-0.6118917390243942</c:v>
                </c:pt>
                <c:pt idx="655">
                  <c:v>-0.62415840024628899</c:v>
                </c:pt>
                <c:pt idx="656">
                  <c:v>-0.63687149416028099</c:v>
                </c:pt>
                <c:pt idx="657">
                  <c:v>-0.6499963707783657</c:v>
                </c:pt>
                <c:pt idx="658">
                  <c:v>-0.66349621425247074</c:v>
                </c:pt>
                <c:pt idx="659">
                  <c:v>-0.67733204933769997</c:v>
                </c:pt>
                <c:pt idx="660">
                  <c:v>-0.69146276296580034</c:v>
                </c:pt>
                <c:pt idx="661">
                  <c:v>-0.70584514256870434</c:v>
                </c:pt>
                <c:pt idx="662">
                  <c:v>-0.72043393270903899</c:v>
                </c:pt>
                <c:pt idx="663">
                  <c:v>-0.73518191145823453</c:v>
                </c:pt>
                <c:pt idx="664">
                  <c:v>-0.7500399878113545</c:v>
                </c:pt>
                <c:pt idx="665">
                  <c:v>-0.7649573212396249</c:v>
                </c:pt>
                <c:pt idx="666">
                  <c:v>-0.77988146425617444</c:v>
                </c:pt>
                <c:pt idx="667">
                  <c:v>-0.79475852860786089</c:v>
                </c:pt>
                <c:pt idx="668">
                  <c:v>-0.80953337540735759</c:v>
                </c:pt>
                <c:pt idx="669">
                  <c:v>-0.82414982918705293</c:v>
                </c:pt>
                <c:pt idx="670">
                  <c:v>-0.83855091549309835</c:v>
                </c:pt>
                <c:pt idx="671">
                  <c:v>-0.85267912124858725</c:v>
                </c:pt>
                <c:pt idx="672">
                  <c:v>-0.8664766767051012</c:v>
                </c:pt>
                <c:pt idx="673">
                  <c:v>-0.87988585737857539</c:v>
                </c:pt>
                <c:pt idx="674">
                  <c:v>-0.89284930393664241</c:v>
                </c:pt>
                <c:pt idx="675">
                  <c:v>-0.9053103575792939</c:v>
                </c:pt>
                <c:pt idx="676">
                  <c:v>-0.91721340804265994</c:v>
                </c:pt>
                <c:pt idx="677">
                  <c:v>-0.92850425096734379</c:v>
                </c:pt>
                <c:pt idx="678">
                  <c:v>-0.93913045101876891</c:v>
                </c:pt>
                <c:pt idx="679">
                  <c:v>-0.94904170683807565</c:v>
                </c:pt>
                <c:pt idx="680">
                  <c:v>-0.9581902136486018</c:v>
                </c:pt>
                <c:pt idx="681">
                  <c:v>-0.96653101915448736</c:v>
                </c:pt>
                <c:pt idx="682">
                  <c:v>-0.97402236825294619</c:v>
                </c:pt>
                <c:pt idx="683">
                  <c:v>-0.98062603204730214</c:v>
                </c:pt>
                <c:pt idx="684">
                  <c:v>-0.98630761669915268</c:v>
                </c:pt>
                <c:pt idx="685">
                  <c:v>-0.99103684779814993</c:v>
                </c:pt>
                <c:pt idx="686">
                  <c:v>-0.99478782615759087</c:v>
                </c:pt>
                <c:pt idx="687">
                  <c:v>-0.99753925126156728</c:v>
                </c:pt>
                <c:pt idx="688">
                  <c:v>-0.99927460899052512</c:v>
                </c:pt>
                <c:pt idx="689">
                  <c:v>-0.9999823207298737</c:v>
                </c:pt>
                <c:pt idx="690">
                  <c:v>-0.99965585151152148</c:v>
                </c:pt>
                <c:pt idx="691">
                  <c:v>-0.99829377543945752</c:v>
                </c:pt>
                <c:pt idx="692">
                  <c:v>-0.99589979729447498</c:v>
                </c:pt>
                <c:pt idx="693">
                  <c:v>-0.99248272988509534</c:v>
                </c:pt>
                <c:pt idx="694">
                  <c:v>-0.98805642739599864</c:v>
                </c:pt>
                <c:pt idx="695">
                  <c:v>-0.98263967566560428</c:v>
                </c:pt>
                <c:pt idx="696">
                  <c:v>-0.97625604098477936</c:v>
                </c:pt>
                <c:pt idx="697">
                  <c:v>-0.96893367963347432</c:v>
                </c:pt>
                <c:pt idx="698">
                  <c:v>-0.96070511094702216</c:v>
                </c:pt>
                <c:pt idx="699">
                  <c:v>-0.951606957216106</c:v>
                </c:pt>
                <c:pt idx="700">
                  <c:v>-0.94167965416317856</c:v>
                </c:pt>
                <c:pt idx="701">
                  <c:v>-0.93096713609490167</c:v>
                </c:pt>
                <c:pt idx="702">
                  <c:v>-0.91951650009896313</c:v>
                </c:pt>
                <c:pt idx="703">
                  <c:v>-0.90737765383102742</c:v>
                </c:pt>
                <c:pt idx="704">
                  <c:v>-0.89460295152285407</c:v>
                </c:pt>
                <c:pt idx="705">
                  <c:v>-0.88124682283756406</c:v>
                </c:pt>
                <c:pt idx="706">
                  <c:v>-0.86736539910680333</c:v>
                </c:pt>
                <c:pt idx="707">
                  <c:v>-0.8530161413134254</c:v>
                </c:pt>
                <c:pt idx="708">
                  <c:v>-0.83825747394031713</c:v>
                </c:pt>
                <c:pt idx="709">
                  <c:v>-0.82314842850060954</c:v>
                </c:pt>
                <c:pt idx="710">
                  <c:v>-0.8077483002072261</c:v>
                </c:pt>
                <c:pt idx="711">
                  <c:v>-0.79211632084164774</c:v>
                </c:pt>
                <c:pt idx="712">
                  <c:v>-0.77631135045426836</c:v>
                </c:pt>
                <c:pt idx="713">
                  <c:v>-0.7603915900830085</c:v>
                </c:pt>
                <c:pt idx="714">
                  <c:v>-0.74441431722370177</c:v>
                </c:pt>
                <c:pt idx="715">
                  <c:v>-0.72843564533521532</c:v>
                </c:pt>
                <c:pt idx="716">
                  <c:v>-0.7125103082233718</c:v>
                </c:pt>
                <c:pt idx="717">
                  <c:v>-0.69669146972843332</c:v>
                </c:pt>
                <c:pt idx="718">
                  <c:v>-0.68103055874786034</c:v>
                </c:pt>
                <c:pt idx="719">
                  <c:v>-0.66557712926467216</c:v>
                </c:pt>
                <c:pt idx="720">
                  <c:v>-0.65037874472601565</c:v>
                </c:pt>
                <c:pt idx="721">
                  <c:v>-0.63548088582932616</c:v>
                </c:pt>
                <c:pt idx="722">
                  <c:v>-0.62092688052625289</c:v>
                </c:pt>
                <c:pt idx="723">
                  <c:v>-0.60675785484783928</c:v>
                </c:pt>
                <c:pt idx="724">
                  <c:v>-0.59301270298773945</c:v>
                </c:pt>
                <c:pt idx="725">
                  <c:v>-0.57972807495221423</c:v>
                </c:pt>
                <c:pt idx="726">
                  <c:v>-0.5669383799942197</c:v>
                </c:pt>
                <c:pt idx="727">
                  <c:v>-0.55467580399153449</c:v>
                </c:pt>
                <c:pt idx="728">
                  <c:v>-0.54297033890258128</c:v>
                </c:pt>
                <c:pt idx="729">
                  <c:v>-0.53184982243520507</c:v>
                </c:pt>
                <c:pt idx="730">
                  <c:v>-0.52133998608976406</c:v>
                </c:pt>
                <c:pt idx="731">
                  <c:v>-0.51146450978517743</c:v>
                </c:pt>
                <c:pt idx="732">
                  <c:v>-0.502245081341674</c:v>
                </c:pt>
                <c:pt idx="733">
                  <c:v>-0.49370145917381136</c:v>
                </c:pt>
                <c:pt idx="734">
                  <c:v>-0.48585153663894542</c:v>
                </c:pt>
                <c:pt idx="735">
                  <c:v>-0.47871140658700001</c:v>
                </c:pt>
                <c:pt idx="736">
                  <c:v>-0.47229542476484709</c:v>
                </c:pt>
                <c:pt idx="737">
                  <c:v>-0.4666162708406677</c:v>
                </c:pt>
                <c:pt idx="738">
                  <c:v>-0.46168500592870898</c:v>
                </c:pt>
                <c:pt idx="739">
                  <c:v>-0.45751112561138413</c:v>
                </c:pt>
                <c:pt idx="740">
                  <c:v>-0.4541026075726084</c:v>
                </c:pt>
                <c:pt idx="741">
                  <c:v>-0.45146595307282628</c:v>
                </c:pt>
                <c:pt idx="742">
                  <c:v>-0.44960622161179908</c:v>
                </c:pt>
                <c:pt idx="743">
                  <c:v>-0.44852705823964267</c:v>
                </c:pt>
                <c:pt idx="744">
                  <c:v>-0.44823071308969298</c:v>
                </c:pt>
                <c:pt idx="745">
                  <c:v>-0.44871805281872457</c:v>
                </c:pt>
                <c:pt idx="746">
                  <c:v>-0.44998856375103058</c:v>
                </c:pt>
                <c:pt idx="747">
                  <c:v>-0.45204034663331305</c:v>
                </c:pt>
                <c:pt idx="748">
                  <c:v>-0.45487010301766778</c:v>
                </c:pt>
                <c:pt idx="749">
                  <c:v>-0.45847311340062169</c:v>
                </c:pt>
                <c:pt idx="750">
                  <c:v>-0.46284320735774298</c:v>
                </c:pt>
                <c:pt idx="751">
                  <c:v>-0.46797272602615564</c:v>
                </c:pt>
                <c:pt idx="752">
                  <c:v>-0.47385247740180364</c:v>
                </c:pt>
                <c:pt idx="753">
                  <c:v>-0.48047168503469506</c:v>
                </c:pt>
                <c:pt idx="754">
                  <c:v>-0.48781793082379565</c:v>
                </c:pt>
                <c:pt idx="755">
                  <c:v>-0.49587709273355962</c:v>
                </c:pt>
                <c:pt idx="756">
                  <c:v>-0.50463327837606387</c:v>
                </c:pt>
                <c:pt idx="757">
                  <c:v>-0.51406875552570108</c:v>
                </c:pt>
                <c:pt idx="758">
                  <c:v>-0.52416388075659748</c:v>
                </c:pt>
                <c:pt idx="759">
                  <c:v>-0.5348970275151288</c:v>
                </c:pt>
                <c:pt idx="760">
                  <c:v>-0.54624451505968841</c:v>
                </c:pt>
                <c:pt idx="761">
                  <c:v>-0.55818053981526894</c:v>
                </c:pt>
                <c:pt idx="762">
                  <c:v>-0.57067711079935224</c:v>
                </c:pt>
                <c:pt idx="763">
                  <c:v>-0.58370399087545055</c:v>
                </c:pt>
                <c:pt idx="764">
                  <c:v>-0.5972286456785294</c:v>
                </c:pt>
                <c:pt idx="765">
                  <c:v>-0.61121620212931127</c:v>
                </c:pt>
                <c:pt idx="766">
                  <c:v>-0.62562941850861908</c:v>
                </c:pt>
                <c:pt idx="767">
                  <c:v>-0.6404286680948762</c:v>
                </c:pt>
                <c:pt idx="768">
                  <c:v>-0.65557193837380412</c:v>
                </c:pt>
                <c:pt idx="769">
                  <c:v>-0.67101484780553078</c:v>
                </c:pt>
                <c:pt idx="770">
                  <c:v>-0.68671068207699848</c:v>
                </c:pt>
                <c:pt idx="771">
                  <c:v>-0.7026104516732874</c:v>
                </c:pt>
                <c:pt idx="772">
                  <c:v>-0.71866297246715527</c:v>
                </c:pt>
                <c:pt idx="773">
                  <c:v>-0.73481497084917646</c:v>
                </c:pt>
                <c:pt idx="774">
                  <c:v>-0.75101121469947274</c:v>
                </c:pt>
                <c:pt idx="775">
                  <c:v>-0.76719467123519802</c:v>
                </c:pt>
                <c:pt idx="776">
                  <c:v>-0.7833066924557206</c:v>
                </c:pt>
                <c:pt idx="777">
                  <c:v>-0.79928722855111145</c:v>
                </c:pt>
                <c:pt idx="778">
                  <c:v>-0.81507506924167528</c:v>
                </c:pt>
                <c:pt idx="779">
                  <c:v>-0.83060811258094347</c:v>
                </c:pt>
                <c:pt idx="780">
                  <c:v>-0.8458236602872905</c:v>
                </c:pt>
                <c:pt idx="781">
                  <c:v>-0.86065873817729699</c:v>
                </c:pt>
                <c:pt idx="782">
                  <c:v>-0.87505043976574659</c:v>
                </c:pt>
                <c:pt idx="783">
                  <c:v>-0.88893629058272383</c:v>
                </c:pt>
                <c:pt idx="784">
                  <c:v>-0.90225463024897534</c:v>
                </c:pt>
                <c:pt idx="785">
                  <c:v>-0.91494500885876273</c:v>
                </c:pt>
                <c:pt idx="786">
                  <c:v>-0.92694859375788863</c:v>
                </c:pt>
                <c:pt idx="787">
                  <c:v>-0.9382085823867663</c:v>
                </c:pt>
                <c:pt idx="788">
                  <c:v>-0.94867061649762363</c:v>
                </c:pt>
                <c:pt idx="789">
                  <c:v>-0.95828319276394269</c:v>
                </c:pt>
                <c:pt idx="790">
                  <c:v>-0.96699806459081172</c:v>
                </c:pt>
                <c:pt idx="791">
                  <c:v>-0.9747706298172758</c:v>
                </c:pt>
                <c:pt idx="792">
                  <c:v>-0.98156029898432207</c:v>
                </c:pt>
                <c:pt idx="793">
                  <c:v>-0.98733083893076523</c:v>
                </c:pt>
                <c:pt idx="794">
                  <c:v>-0.99205068667715046</c:v>
                </c:pt>
                <c:pt idx="795">
                  <c:v>-0.99569322886502143</c:v>
                </c:pt>
                <c:pt idx="796">
                  <c:v>-0.99823704243242173</c:v>
                </c:pt>
                <c:pt idx="797">
                  <c:v>-0.99966609271997731</c:v>
                </c:pt>
                <c:pt idx="798">
                  <c:v>-0.99996988580583168</c:v>
                </c:pt>
                <c:pt idx="799">
                  <c:v>-0.99914357254958208</c:v>
                </c:pt>
                <c:pt idx="800">
                  <c:v>-0.99718800257006035</c:v>
                </c:pt>
                <c:pt idx="801">
                  <c:v>-0.99410972717202806</c:v>
                </c:pt>
                <c:pt idx="802">
                  <c:v>-0.98992095105366928</c:v>
                </c:pt>
                <c:pt idx="803">
                  <c:v>-0.98463943345026961</c:v>
                </c:pt>
                <c:pt idx="804">
                  <c:v>-0.97828834017943822</c:v>
                </c:pt>
                <c:pt idx="805">
                  <c:v>-0.97089604882984526</c:v>
                </c:pt>
                <c:pt idx="806">
                  <c:v>-0.96249591005996338</c:v>
                </c:pt>
                <c:pt idx="807">
                  <c:v>-0.95312596862868582</c:v>
                </c:pt>
                <c:pt idx="808">
                  <c:v>-0.94282864835119706</c:v>
                </c:pt>
                <c:pt idx="809">
                  <c:v>-0.9316504056490722</c:v>
                </c:pt>
                <c:pt idx="810">
                  <c:v>-0.91964135673433245</c:v>
                </c:pt>
                <c:pt idx="811">
                  <c:v>-0.90685488372743384</c:v>
                </c:pt>
                <c:pt idx="812">
                  <c:v>-0.89334722515660836</c:v>
                </c:pt>
                <c:pt idx="813">
                  <c:v>-0.87917705632159182</c:v>
                </c:pt>
                <c:pt idx="814">
                  <c:v>-0.86440506493267499</c:v>
                </c:pt>
                <c:pt idx="815">
                  <c:v>-0.8490935272630814</c:v>
                </c:pt>
                <c:pt idx="816">
                  <c:v>-0.83330588978824727</c:v>
                </c:pt>
                <c:pt idx="817">
                  <c:v>-0.81710636094092193</c:v>
                </c:pt>
                <c:pt idx="818">
                  <c:v>-0.80055951719887819</c:v>
                </c:pt>
                <c:pt idx="819">
                  <c:v>-0.78372992725610768</c:v>
                </c:pt>
                <c:pt idx="820">
                  <c:v>-0.76668179752280807</c:v>
                </c:pt>
                <c:pt idx="821">
                  <c:v>-0.74947864166832734</c:v>
                </c:pt>
                <c:pt idx="822">
                  <c:v>-0.73218297637812058</c:v>
                </c:pt>
                <c:pt idx="823">
                  <c:v>-0.71485604495341981</c:v>
                </c:pt>
                <c:pt idx="824">
                  <c:v>-0.69755756985228812</c:v>
                </c:pt>
                <c:pt idx="825">
                  <c:v>-0.68034553476316628</c:v>
                </c:pt>
                <c:pt idx="826">
                  <c:v>-0.66327599632550738</c:v>
                </c:pt>
                <c:pt idx="827">
                  <c:v>-0.64640292517354936</c:v>
                </c:pt>
                <c:pt idx="828">
                  <c:v>-0.62977807558393961</c:v>
                </c:pt>
                <c:pt idx="829">
                  <c:v>-0.61345088265939618</c:v>
                </c:pt>
                <c:pt idx="830">
                  <c:v>-0.59746838568093785</c:v>
                </c:pt>
                <c:pt idx="831">
                  <c:v>-0.58187517601105865</c:v>
                </c:pt>
                <c:pt idx="832">
                  <c:v>-0.56671336772896541</c:v>
                </c:pt>
                <c:pt idx="833">
                  <c:v>-0.55202258902494283</c:v>
                </c:pt>
                <c:pt idx="834">
                  <c:v>-0.53783999227148971</c:v>
                </c:pt>
                <c:pt idx="835">
                  <c:v>-0.52420028062082402</c:v>
                </c:pt>
                <c:pt idx="836">
                  <c:v>-0.51113574894792924</c:v>
                </c:pt>
                <c:pt idx="837">
                  <c:v>-0.49867633696140484</c:v>
                </c:pt>
                <c:pt idx="838">
                  <c:v>-0.48684969233676217</c:v>
                </c:pt>
                <c:pt idx="839">
                  <c:v>-0.47568124178417753</c:v>
                </c:pt>
                <c:pt idx="840">
                  <c:v>-0.46519426804090486</c:v>
                </c:pt>
                <c:pt idx="841">
                  <c:v>-0.45540999087358763</c:v>
                </c:pt>
                <c:pt idx="842">
                  <c:v>-0.44634765028387602</c:v>
                </c:pt>
                <c:pt idx="843">
                  <c:v>-0.43802459022869539</c:v>
                </c:pt>
                <c:pt idx="844">
                  <c:v>-0.43045634129123039</c:v>
                </c:pt>
                <c:pt idx="845">
                  <c:v>-0.42365670086759605</c:v>
                </c:pt>
                <c:pt idx="846">
                  <c:v>-0.41763780956509416</c:v>
                </c:pt>
                <c:pt idx="847">
                  <c:v>-0.41241022263912125</c:v>
                </c:pt>
                <c:pt idx="848">
                  <c:v>-0.40798297542584866</c:v>
                </c:pt>
                <c:pt idx="849">
                  <c:v>-0.40436364185573026</c:v>
                </c:pt>
                <c:pt idx="850">
                  <c:v>-0.40155838525807624</c:v>
                </c:pt>
                <c:pt idx="851">
                  <c:v>-0.39957200078902372</c:v>
                </c:pt>
                <c:pt idx="852">
                  <c:v>-0.39840794893421266</c:v>
                </c:pt>
                <c:pt idx="853">
                  <c:v>-0.3980683796535216</c:v>
                </c:pt>
                <c:pt idx="854">
                  <c:v>-0.39855414684874885</c:v>
                </c:pt>
                <c:pt idx="855">
                  <c:v>-0.39986481294671666</c:v>
                </c:pt>
                <c:pt idx="856">
                  <c:v>-0.4019986435006232</c:v>
                </c:pt>
                <c:pt idx="857">
                  <c:v>-0.40495259182234289</c:v>
                </c:pt>
                <c:pt idx="858">
                  <c:v>-0.40872227376863157</c:v>
                </c:pt>
                <c:pt idx="859">
                  <c:v>-0.41330193291561929</c:v>
                </c:pt>
                <c:pt idx="860">
                  <c:v>-0.41868439646939692</c:v>
                </c:pt>
                <c:pt idx="861">
                  <c:v>-0.42486102237659235</c:v>
                </c:pt>
                <c:pt idx="862">
                  <c:v>-0.43182163821820696</c:v>
                </c:pt>
                <c:pt idx="863">
                  <c:v>-0.43955447259302932</c:v>
                </c:pt>
                <c:pt idx="864">
                  <c:v>-0.44804607982390143</c:v>
                </c:pt>
                <c:pt idx="865">
                  <c:v>-0.45728125895092392</c:v>
                </c:pt>
                <c:pt idx="866">
                  <c:v>-0.46724296811003879</c:v>
                </c:pt>
                <c:pt idx="867">
                  <c:v>-0.47791223553266921</c:v>
                </c:pt>
                <c:pt idx="868">
                  <c:v>-0.4892680685411967</c:v>
                </c:pt>
                <c:pt idx="869">
                  <c:v>-0.50128736205462443</c:v>
                </c:pt>
                <c:pt idx="870">
                  <c:v>-0.51394480825696065</c:v>
                </c:pt>
                <c:pt idx="871">
                  <c:v>-0.52721280921540115</c:v>
                </c:pt>
                <c:pt idx="872">
                  <c:v>-0.54106139436356715</c:v>
                </c:pt>
                <c:pt idx="873">
                  <c:v>-0.55545814488370071</c:v>
                </c:pt>
                <c:pt idx="874">
                  <c:v>-0.57036812712724838</c:v>
                </c:pt>
                <c:pt idx="875">
                  <c:v>-0.58575383730168884</c:v>
                </c:pt>
                <c:pt idx="876">
                  <c:v>-0.60157515971846842</c:v>
                </c:pt>
                <c:pt idx="877">
                  <c:v>-0.61778934093790772</c:v>
                </c:pt>
                <c:pt idx="878">
                  <c:v>-0.63435098215720953</c:v>
                </c:pt>
                <c:pt idx="879">
                  <c:v>-0.6512120521624275</c:v>
                </c:pt>
                <c:pt idx="880">
                  <c:v>-0.66832192309978145</c:v>
                </c:pt>
                <c:pt idx="881">
                  <c:v>-0.68562743121161984</c:v>
                </c:pt>
                <c:pt idx="882">
                  <c:v>-0.7030729645236945</c:v>
                </c:pt>
                <c:pt idx="883">
                  <c:v>-0.72060057925995413</c:v>
                </c:pt>
                <c:pt idx="884">
                  <c:v>-0.73815014649640598</c:v>
                </c:pt>
                <c:pt idx="885">
                  <c:v>-0.75565953024546273</c:v>
                </c:pt>
                <c:pt idx="886">
                  <c:v>-0.77306479778664383</c:v>
                </c:pt>
                <c:pt idx="887">
                  <c:v>-0.79030046263012799</c:v>
                </c:pt>
                <c:pt idx="888">
                  <c:v>-0.80729976001973913</c:v>
                </c:pt>
                <c:pt idx="889">
                  <c:v>-0.82399495435664427</c:v>
                </c:pt>
                <c:pt idx="890">
                  <c:v>-0.84031767736141139</c:v>
                </c:pt>
                <c:pt idx="891">
                  <c:v>-0.85619929519914095</c:v>
                </c:pt>
                <c:pt idx="892">
                  <c:v>-0.87157130218108902</c:v>
                </c:pt>
                <c:pt idx="893">
                  <c:v>-0.88636573803922825</c:v>
                </c:pt>
                <c:pt idx="894">
                  <c:v>-0.9005156251618136</c:v>
                </c:pt>
                <c:pt idx="895">
                  <c:v>-0.91395542159369758</c:v>
                </c:pt>
                <c:pt idx="896">
                  <c:v>-0.92662148506121966</c:v>
                </c:pt>
                <c:pt idx="897">
                  <c:v>-0.93845254279460844</c:v>
                </c:pt>
                <c:pt idx="898">
                  <c:v>-0.94939016150749733</c:v>
                </c:pt>
                <c:pt idx="899">
                  <c:v>-0.9593792115689701</c:v>
                </c:pt>
                <c:pt idx="900">
                  <c:v>-0.9683683191828163</c:v>
                </c:pt>
                <c:pt idx="901">
                  <c:v>-0.9763103002835084</c:v>
                </c:pt>
                <c:pt idx="902">
                  <c:v>-0.98316256987837791</c:v>
                </c:pt>
                <c:pt idx="903">
                  <c:v>-0.98888752071687502</c:v>
                </c:pt>
                <c:pt idx="904">
                  <c:v>-0.99345286545337097</c:v>
                </c:pt>
                <c:pt idx="905">
                  <c:v>-0.99683193688846095</c:v>
                </c:pt>
                <c:pt idx="906">
                  <c:v>-0.99900394141981319</c:v>
                </c:pt>
                <c:pt idx="907">
                  <c:v>-0.9999541614978017</c:v>
                </c:pt>
                <c:pt idx="908">
                  <c:v>-0.99967410365004894</c:v>
                </c:pt>
                <c:pt idx="909">
                  <c:v>-0.99816158949553757</c:v>
                </c:pt>
                <c:pt idx="910">
                  <c:v>-0.99542078809299162</c:v>
                </c:pt>
                <c:pt idx="911">
                  <c:v>-0.99146218893716553</c:v>
                </c:pt>
                <c:pt idx="912">
                  <c:v>-0.98630251590622087</c:v>
                </c:pt>
                <c:pt idx="913">
                  <c:v>-0.97996458344840498</c:v>
                </c:pt>
                <c:pt idx="914">
                  <c:v>-0.97247709725169251</c:v>
                </c:pt>
                <c:pt idx="915">
                  <c:v>-0.9638744025418482</c:v>
                </c:pt>
                <c:pt idx="916">
                  <c:v>-0.95419618398021289</c:v>
                </c:pt>
                <c:pt idx="917">
                  <c:v>-0.94348712186276573</c:v>
                </c:pt>
                <c:pt idx="918">
                  <c:v>-0.93179650994021845</c:v>
                </c:pt>
                <c:pt idx="919">
                  <c:v>-0.91917784067239727</c:v>
                </c:pt>
                <c:pt idx="920">
                  <c:v>-0.90568836409038567</c:v>
                </c:pt>
                <c:pt idx="921">
                  <c:v>-0.89138862666249441</c:v>
                </c:pt>
                <c:pt idx="922">
                  <c:v>-0.87634199664500823</c:v>
                </c:pt>
                <c:pt idx="923">
                  <c:v>-0.86061418234975406</c:v>
                </c:pt>
                <c:pt idx="924">
                  <c:v>-0.84427274958547871</c:v>
                </c:pt>
                <c:pt idx="925">
                  <c:v>-0.82738664423967456</c:v>
                </c:pt>
                <c:pt idx="926">
                  <c:v>-0.81002572557533847</c:v>
                </c:pt>
                <c:pt idx="927">
                  <c:v>-0.79226031533873453</c:v>
                </c:pt>
                <c:pt idx="928">
                  <c:v>-0.77416076722642813</c:v>
                </c:pt>
                <c:pt idx="929">
                  <c:v>-0.75579706066023722</c:v>
                </c:pt>
                <c:pt idx="930">
                  <c:v>-0.73723842218491653</c:v>
                </c:pt>
                <c:pt idx="931">
                  <c:v>-0.71855297715247901</c:v>
                </c:pt>
                <c:pt idx="932">
                  <c:v>-0.69980743370509457</c:v>
                </c:pt>
                <c:pt idx="933">
                  <c:v>-0.68106680043013446</c:v>
                </c:pt>
                <c:pt idx="934">
                  <c:v>-0.66239413844900774</c:v>
                </c:pt>
                <c:pt idx="935">
                  <c:v>-0.64385034812681596</c:v>
                </c:pt>
                <c:pt idx="936">
                  <c:v>-0.62549399006133066</c:v>
                </c:pt>
                <c:pt idx="937">
                  <c:v>-0.60738113953399486</c:v>
                </c:pt>
                <c:pt idx="938">
                  <c:v>-0.58956527318708807</c:v>
                </c:pt>
                <c:pt idx="939">
                  <c:v>-0.57209718633248674</c:v>
                </c:pt>
                <c:pt idx="940">
                  <c:v>-0.5550249389993287</c:v>
                </c:pt>
                <c:pt idx="941">
                  <c:v>-0.53839382858952356</c:v>
                </c:pt>
                <c:pt idx="942">
                  <c:v>-0.52224638682926838</c:v>
                </c:pt>
                <c:pt idx="943">
                  <c:v>-0.50662239857820479</c:v>
                </c:pt>
                <c:pt idx="944">
                  <c:v>-0.4915589399814167</c:v>
                </c:pt>
                <c:pt idx="945">
                  <c:v>-0.477090433418351</c:v>
                </c:pt>
                <c:pt idx="946">
                  <c:v>-0.46324871671169143</c:v>
                </c:pt>
                <c:pt idx="947">
                  <c:v>-0.45006312410293819</c:v>
                </c:pt>
                <c:pt idx="948">
                  <c:v>-0.4375605765744266</c:v>
                </c:pt>
                <c:pt idx="949">
                  <c:v>-0.42576567919460567</c:v>
                </c:pt>
                <c:pt idx="950">
                  <c:v>-0.41470082327951874</c:v>
                </c:pt>
                <c:pt idx="951">
                  <c:v>-0.40438629129398279</c:v>
                </c:pt>
                <c:pt idx="952">
                  <c:v>-0.39484036255675375</c:v>
                </c:pt>
                <c:pt idx="953">
                  <c:v>-0.38607941796124251</c:v>
                </c:pt>
                <c:pt idx="954">
                  <c:v>-0.3781180420739404</c:v>
                </c:pt>
                <c:pt idx="955">
                  <c:v>-0.37096912112390568</c:v>
                </c:pt>
                <c:pt idx="956">
                  <c:v>-0.36464393554628982</c:v>
                </c:pt>
                <c:pt idx="957">
                  <c:v>-0.35915224588925238</c:v>
                </c:pt>
                <c:pt idx="958">
                  <c:v>-0.35450237103555854</c:v>
                </c:pt>
                <c:pt idx="959">
                  <c:v>-0.35070125782680972</c:v>
                </c:pt>
                <c:pt idx="960">
                  <c:v>-0.34775454130936573</c:v>
                </c:pt>
                <c:pt idx="961">
                  <c:v>-0.34566659494643892</c:v>
                </c:pt>
                <c:pt idx="962">
                  <c:v>-0.34444057026093322</c:v>
                </c:pt>
                <c:pt idx="963">
                  <c:v>-0.3440784254888915</c:v>
                </c:pt>
                <c:pt idx="964">
                  <c:v>-0.34458094293465658</c:v>
                </c:pt>
                <c:pt idx="965">
                  <c:v>-0.34594773482702312</c:v>
                </c:pt>
                <c:pt idx="966">
                  <c:v>-0.34817723758179275</c:v>
                </c:pt>
                <c:pt idx="967">
                  <c:v>-0.35126669448145603</c:v>
                </c:pt>
                <c:pt idx="968">
                  <c:v>-0.35521212688837961</c:v>
                </c:pt>
                <c:pt idx="969">
                  <c:v>-0.36000829421510311</c:v>
                </c:pt>
                <c:pt idx="970">
                  <c:v>-0.36564864298534366</c:v>
                </c:pt>
                <c:pt idx="971">
                  <c:v>-0.3721252454331061</c:v>
                </c:pt>
                <c:pt idx="972">
                  <c:v>-0.37942872820592016</c:v>
                </c:pt>
                <c:pt idx="973">
                  <c:v>-0.3875481918624234</c:v>
                </c:pt>
                <c:pt idx="974">
                  <c:v>-0.39647112198486972</c:v>
                </c:pt>
                <c:pt idx="975">
                  <c:v>-0.40618329286398253</c:v>
                </c:pt>
                <c:pt idx="976">
                  <c:v>-0.41666866485685033</c:v>
                </c:pt>
                <c:pt idx="977">
                  <c:v>-0.42790927666797773</c:v>
                </c:pt>
                <c:pt idx="978">
                  <c:v>-0.43988513395829942</c:v>
                </c:pt>
                <c:pt idx="979">
                  <c:v>-0.45257409584581088</c:v>
                </c:pt>
                <c:pt idx="980">
                  <c:v>-0.46595176102267488</c:v>
                </c:pt>
                <c:pt idx="981">
                  <c:v>-0.47999135537505683</c:v>
                </c:pt>
                <c:pt idx="982">
                  <c:v>-0.49466362315068629</c:v>
                </c:pt>
                <c:pt idx="983">
                  <c:v>-0.50993672387195377</c:v>
                </c:pt>
                <c:pt idx="984">
                  <c:v>-0.52577613733525264</c:v>
                </c:pt>
                <c:pt idx="985">
                  <c:v>-0.5421445791659012</c:v>
                </c:pt>
                <c:pt idx="986">
                  <c:v>-0.55900192950731142</c:v>
                </c:pt>
                <c:pt idx="987">
                  <c:v>-0.57630517750776311</c:v>
                </c:pt>
                <c:pt idx="988">
                  <c:v>-0.59400838432246528</c:v>
                </c:pt>
                <c:pt idx="989">
                  <c:v>-0.61206266736657133</c:v>
                </c:pt>
                <c:pt idx="990">
                  <c:v>-0.63041620853045277</c:v>
                </c:pt>
                <c:pt idx="991">
                  <c:v>-0.64901428899591407</c:v>
                </c:pt>
                <c:pt idx="992">
                  <c:v>-0.6677993531655726</c:v>
                </c:pt>
                <c:pt idx="993">
                  <c:v>-0.68671110403230984</c:v>
                </c:pt>
                <c:pt idx="994">
                  <c:v>-0.70568663206736126</c:v>
                </c:pt>
                <c:pt idx="995">
                  <c:v>-0.72466057939118333</c:v>
                </c:pt>
                <c:pt idx="996">
                  <c:v>-0.74356534060903801</c:v>
                </c:pt>
                <c:pt idx="997">
                  <c:v>-0.76233130124332926</c:v>
                </c:pt>
                <c:pt idx="998">
                  <c:v>-0.7808871141790148</c:v>
                </c:pt>
                <c:pt idx="999">
                  <c:v>-0.79916001396108738</c:v>
                </c:pt>
                <c:pt idx="1000">
                  <c:v>-0.81707616815060635</c:v>
                </c:pt>
                <c:pt idx="1001">
                  <c:v>-0.83456106426703947</c:v>
                </c:pt>
                <c:pt idx="1002">
                  <c:v>-0.85153993013110885</c:v>
                </c:pt>
                <c:pt idx="1003">
                  <c:v>-0.86793818468781248</c:v>
                </c:pt>
                <c:pt idx="1004">
                  <c:v>-0.88368191564980092</c:v>
                </c:pt>
                <c:pt idx="1005">
                  <c:v>-0.89869837957483867</c:v>
                </c:pt>
                <c:pt idx="1006">
                  <c:v>-0.91291651929714346</c:v>
                </c:pt>
                <c:pt idx="1007">
                  <c:v>-0.92626749299139677</c:v>
                </c:pt>
                <c:pt idx="1008">
                  <c:v>-0.93868520858095328</c:v>
                </c:pt>
                <c:pt idx="1009">
                  <c:v>-0.95010685672860895</c:v>
                </c:pt>
                <c:pt idx="1010">
                  <c:v>-0.96047343528839313</c:v>
                </c:pt>
                <c:pt idx="1011">
                  <c:v>-0.96973025786744083</c:v>
                </c:pt>
                <c:pt idx="1012">
                  <c:v>-0.97782743906244185</c:v>
                </c:pt>
                <c:pt idx="1013">
                  <c:v>-0.9847203490062969</c:v>
                </c:pt>
                <c:pt idx="1014">
                  <c:v>-0.99037003009404068</c:v>
                </c:pt>
                <c:pt idx="1015">
                  <c:v>-0.99474356915469431</c:v>
                </c:pt>
                <c:pt idx="1016">
                  <c:v>-0.99781441889426781</c:v>
                </c:pt>
                <c:pt idx="1017">
                  <c:v>-0.99956266314615594</c:v>
                </c:pt>
                <c:pt idx="1018">
                  <c:v>-0.99997522131503314</c:v>
                </c:pt>
                <c:pt idx="1019">
                  <c:v>-0.99904598837050129</c:v>
                </c:pt>
                <c:pt idx="1020">
                  <c:v>-0.99677590781429293</c:v>
                </c:pt>
                <c:pt idx="1021">
                  <c:v>-0.99317297618327982</c:v>
                </c:pt>
                <c:pt idx="1022">
                  <c:v>-0.98825217883063332</c:v>
                </c:pt>
                <c:pt idx="1023">
                  <c:v>-0.98203535791836827</c:v>
                </c:pt>
                <c:pt idx="1024">
                  <c:v>-0.97455101472474137</c:v>
                </c:pt>
                <c:pt idx="1025">
                  <c:v>-0.96583404948881524</c:v>
                </c:pt>
                <c:pt idx="1026">
                  <c:v>-0.95592544305295812</c:v>
                </c:pt>
                <c:pt idx="1027">
                  <c:v>-0.94487188549598589</c:v>
                </c:pt>
                <c:pt idx="1028">
                  <c:v>-0.93272535775270193</c:v>
                </c:pt>
                <c:pt idx="1029">
                  <c:v>-0.91954267287190417</c:v>
                </c:pt>
                <c:pt idx="1030">
                  <c:v>-0.90538498406167112</c:v>
                </c:pt>
                <c:pt idx="1031">
                  <c:v>-0.89031726700046121</c:v>
                </c:pt>
                <c:pt idx="1032">
                  <c:v>-0.87440778405317809</c:v>
                </c:pt>
                <c:pt idx="1033">
                  <c:v>-0.85772753802604895</c:v>
                </c:pt>
                <c:pt idx="1034">
                  <c:v>-0.84034972293096799</c:v>
                </c:pt>
                <c:pt idx="1035">
                  <c:v>-0.82234917892120218</c:v>
                </c:pt>
                <c:pt idx="1036">
                  <c:v>-0.80380185812198968</c:v>
                </c:pt>
                <c:pt idx="1037">
                  <c:v>-0.78478430753032158</c:v>
                </c:pt>
                <c:pt idx="1038">
                  <c:v>-0.76537317451878162</c:v>
                </c:pt>
                <c:pt idx="1039">
                  <c:v>-0.74564473977049994</c:v>
                </c:pt>
                <c:pt idx="1040">
                  <c:v>-0.72567448171809157</c:v>
                </c:pt>
                <c:pt idx="1041">
                  <c:v>-0.70553667578040835</c:v>
                </c:pt>
                <c:pt idx="1042">
                  <c:v>-0.68530403090735192</c:v>
                </c:pt>
                <c:pt idx="1043">
                  <c:v>-0.66504736517344576</c:v>
                </c:pt>
                <c:pt idx="1044">
                  <c:v>-0.64483532142173106</c:v>
                </c:pt>
                <c:pt idx="1045">
                  <c:v>-0.62473412326471822</c:v>
                </c:pt>
                <c:pt idx="1046">
                  <c:v>-0.60480737110982652</c:v>
                </c:pt>
                <c:pt idx="1047">
                  <c:v>-0.58511587730149273</c:v>
                </c:pt>
                <c:pt idx="1048">
                  <c:v>-0.56571753896675991</c:v>
                </c:pt>
                <c:pt idx="1049">
                  <c:v>-0.54666724671900369</c:v>
                </c:pt>
                <c:pt idx="1050">
                  <c:v>-0.52801682701651853</c:v>
                </c:pt>
                <c:pt idx="1051">
                  <c:v>-0.50981501568795395</c:v>
                </c:pt>
                <c:pt idx="1052">
                  <c:v>-0.49210745992228727</c:v>
                </c:pt>
                <c:pt idx="1053">
                  <c:v>-0.47493674587297424</c:v>
                </c:pt>
                <c:pt idx="1054">
                  <c:v>-0.45834244893883896</c:v>
                </c:pt>
                <c:pt idx="1055">
                  <c:v>-0.44236120375210031</c:v>
                </c:pt>
                <c:pt idx="1056">
                  <c:v>-0.42702679092011775</c:v>
                </c:pt>
                <c:pt idx="1057">
                  <c:v>-0.41237023762518077</c:v>
                </c:pt>
                <c:pt idx="1058">
                  <c:v>-0.39841992927917813</c:v>
                </c:pt>
                <c:pt idx="1059">
                  <c:v>-0.38520172955064863</c:v>
                </c:pt>
                <c:pt idx="1060">
                  <c:v>-0.37273910622428047</c:v>
                </c:pt>
                <c:pt idx="1061">
                  <c:v>-0.36105326051159764</c:v>
                </c:pt>
                <c:pt idx="1062">
                  <c:v>-0.35016325760110822</c:v>
                </c:pt>
                <c:pt idx="1063">
                  <c:v>-0.34008615641196122</c:v>
                </c:pt>
                <c:pt idx="1064">
                  <c:v>-0.33083713669318848</c:v>
                </c:pt>
                <c:pt idx="1065">
                  <c:v>-0.32242962178754708</c:v>
                </c:pt>
                <c:pt idx="1066">
                  <c:v>-0.31487539555214578</c:v>
                </c:pt>
                <c:pt idx="1067">
                  <c:v>-0.30818471209534337</c:v>
                </c:pt>
                <c:pt idx="1068">
                  <c:v>-0.30236639714934677</c:v>
                </c:pt>
                <c:pt idx="1069">
                  <c:v>-0.29742794004955092</c:v>
                </c:pt>
                <c:pt idx="1070">
                  <c:v>-0.29337557543445586</c:v>
                </c:pt>
                <c:pt idx="1071">
                  <c:v>-0.29021435391392436</c:v>
                </c:pt>
                <c:pt idx="1072">
                  <c:v>-0.28794820107893454</c:v>
                </c:pt>
                <c:pt idx="1073">
                  <c:v>-0.28657996434349053</c:v>
                </c:pt>
                <c:pt idx="1074">
                  <c:v>-0.28611144721990611</c:v>
                </c:pt>
                <c:pt idx="1075">
                  <c:v>-0.28654343073344735</c:v>
                </c:pt>
                <c:pt idx="1076">
                  <c:v>-0.28787568178262513</c:v>
                </c:pt>
                <c:pt idx="1077">
                  <c:v>-0.290106948348759</c:v>
                </c:pt>
                <c:pt idx="1078">
                  <c:v>-0.29323494155434882</c:v>
                </c:pt>
                <c:pt idx="1079">
                  <c:v>-0.2972563046658882</c:v>
                </c:pt>
                <c:pt idx="1080">
                  <c:v>-0.30216656923468516</c:v>
                </c:pt>
                <c:pt idx="1081">
                  <c:v>-0.30796009867056717</c:v>
                </c:pt>
                <c:pt idx="1082">
                  <c:v>-0.31463001964958737</c:v>
                </c:pt>
                <c:pt idx="1083">
                  <c:v>-0.32216814186937609</c:v>
                </c:pt>
                <c:pt idx="1084">
                  <c:v>-0.33056486678584296</c:v>
                </c:pt>
                <c:pt idx="1085">
                  <c:v>-0.339809086093528</c:v>
                </c:pt>
                <c:pt idx="1086">
                  <c:v>-0.34988807084978096</c:v>
                </c:pt>
                <c:pt idx="1087">
                  <c:v>-0.36078735229054648</c:v>
                </c:pt>
                <c:pt idx="1088">
                  <c:v>-0.37249059554291092</c:v>
                </c:pt>
                <c:pt idx="1089">
                  <c:v>-0.38497946760635859</c:v>
                </c:pt>
                <c:pt idx="1090">
                  <c:v>-0.39823350115003731</c:v>
                </c:pt>
                <c:pt idx="1091">
                  <c:v>-0.41222995585586558</c:v>
                </c:pt>
                <c:pt idx="1092">
                  <c:v>-0.42694367922503479</c:v>
                </c:pt>
                <c:pt idx="1093">
                  <c:v>-0.44234696895575776</c:v>
                </c:pt>
                <c:pt idx="1094">
                  <c:v>-0.45840943918970128</c:v>
                </c:pt>
                <c:pt idx="1095">
                  <c:v>-0.47509789310942174</c:v>
                </c:pt>
                <c:pt idx="1096">
                  <c:v>-0.49237620454461645</c:v>
                </c:pt>
                <c:pt idx="1097">
                  <c:v>-0.51020521140572073</c:v>
                </c:pt>
                <c:pt idx="1098">
                  <c:v>-0.52854262390330353</c:v>
                </c:pt>
                <c:pt idx="1099">
                  <c:v>-0.54734295062423621</c:v>
                </c:pt>
                <c:pt idx="1100">
                  <c:v>-0.56655744561365007</c:v>
                </c:pt>
                <c:pt idx="1101">
                  <c:v>-0.58613407964786668</c:v>
                </c:pt>
                <c:pt idx="1102">
                  <c:v>-0.60601753887021625</c:v>
                </c:pt>
                <c:pt idx="1103">
                  <c:v>-0.62614925389150811</c:v>
                </c:pt>
                <c:pt idx="1104">
                  <c:v>-0.64646746232273922</c:v>
                </c:pt>
                <c:pt idx="1105">
                  <c:v>-0.66690730750296501</c:v>
                </c:pt>
                <c:pt idx="1106">
                  <c:v>-0.68740097590461557</c:v>
                </c:pt>
                <c:pt idx="1107">
                  <c:v>-0.70787787533776303</c:v>
                </c:pt>
                <c:pt idx="1108">
                  <c:v>-0.7282648556314979</c:v>
                </c:pt>
                <c:pt idx="1109">
                  <c:v>-0.74848647294427628</c:v>
                </c:pt>
                <c:pt idx="1110">
                  <c:v>-0.76846529824790144</c:v>
                </c:pt>
                <c:pt idx="1111">
                  <c:v>-0.78812226984645806</c:v>
                </c:pt>
                <c:pt idx="1112">
                  <c:v>-0.8073770890397467</c:v>
                </c:pt>
                <c:pt idx="1113">
                  <c:v>-0.82614865723137909</c:v>
                </c:pt>
                <c:pt idx="1114">
                  <c:v>-0.84435555192866074</c:v>
                </c:pt>
                <c:pt idx="1115">
                  <c:v>-0.86191653820174152</c:v>
                </c:pt>
                <c:pt idx="1116">
                  <c:v>-0.87875111128311822</c:v>
                </c:pt>
                <c:pt idx="1117">
                  <c:v>-0.8947800651177501</c:v>
                </c:pt>
                <c:pt idx="1118">
                  <c:v>-0.90992608084304216</c:v>
                </c:pt>
                <c:pt idx="1119">
                  <c:v>-0.92411432841221064</c:v>
                </c:pt>
                <c:pt idx="1120">
                  <c:v>-0.93727307389994574</c:v>
                </c:pt>
                <c:pt idx="1121">
                  <c:v>-0.94933428447112334</c:v>
                </c:pt>
                <c:pt idx="1122">
                  <c:v>-0.96023422257536095</c:v>
                </c:pt>
                <c:pt idx="1123">
                  <c:v>-0.96991402067357846</c:v>
                </c:pt>
                <c:pt idx="1124">
                  <c:v>-0.97832022772492233</c:v>
                </c:pt>
                <c:pt idx="1125">
                  <c:v>-0.98540531877630155</c:v>
                </c:pt>
                <c:pt idx="1126">
                  <c:v>-0.99112815930980858</c:v>
                </c:pt>
                <c:pt idx="1127">
                  <c:v>-0.99545441651679645</c:v>
                </c:pt>
                <c:pt idx="1128">
                  <c:v>-0.99835691037618135</c:v>
                </c:pt>
                <c:pt idx="1129">
                  <c:v>-0.99981589830680206</c:v>
                </c:pt>
                <c:pt idx="1130">
                  <c:v>-0.99981928822105781</c:v>
                </c:pt>
                <c:pt idx="1131">
                  <c:v>-0.99836277600513856</c:v>
                </c:pt>
                <c:pt idx="1132">
                  <c:v>-0.99544990476023132</c:v>
                </c:pt>
                <c:pt idx="1133">
                  <c:v>-0.9910920445250766</c:v>
                </c:pt>
                <c:pt idx="1134">
                  <c:v>-0.98530829262603281</c:v>
                </c:pt>
                <c:pt idx="1135">
                  <c:v>-0.9781252962275605</c:v>
                </c:pt>
                <c:pt idx="1136">
                  <c:v>-0.96957700004475067</c:v>
                </c:pt>
                <c:pt idx="1137">
                  <c:v>-0.95970432349248047</c:v>
                </c:pt>
                <c:pt idx="1138">
                  <c:v>-0.94855477274803657</c:v>
                </c:pt>
                <c:pt idx="1139">
                  <c:v>-0.93618199426471693</c:v>
                </c:pt>
                <c:pt idx="1140">
                  <c:v>-0.9226452771672895</c:v>
                </c:pt>
                <c:pt idx="1141">
                  <c:v>-0.90800901266658274</c:v>
                </c:pt>
                <c:pt idx="1142">
                  <c:v>-0.89234211913681383</c:v>
                </c:pt>
                <c:pt idx="1143">
                  <c:v>-0.87571744179930966</c:v>
                </c:pt>
                <c:pt idx="1144">
                  <c:v>-0.85821113605058996</c:v>
                </c:pt>
                <c:pt idx="1145">
                  <c:v>-0.83990204336838015</c:v>
                </c:pt>
                <c:pt idx="1146">
                  <c:v>-0.82087106843887103</c:v>
                </c:pt>
                <c:pt idx="1147">
                  <c:v>-0.80120056569026898</c:v>
                </c:pt>
                <c:pt idx="1148">
                  <c:v>-0.78097374281335441</c:v>
                </c:pt>
                <c:pt idx="1149">
                  <c:v>-0.76027408812420139</c:v>
                </c:pt>
                <c:pt idx="1150">
                  <c:v>-0.7391848278041524</c:v>
                </c:pt>
                <c:pt idx="1151">
                  <c:v>-0.71778841816504313</c:v>
                </c:pt>
                <c:pt idx="1152">
                  <c:v>-0.69616607716066714</c:v>
                </c:pt>
                <c:pt idx="1153">
                  <c:v>-0.67439735842456006</c:v>
                </c:pt>
                <c:pt idx="1154">
                  <c:v>-0.65255977018326516</c:v>
                </c:pt>
                <c:pt idx="1155">
                  <c:v>-0.63072844049473342</c:v>
                </c:pt>
                <c:pt idx="1156">
                  <c:v>-0.60897582941162753</c:v>
                </c:pt>
                <c:pt idx="1157">
                  <c:v>-0.58737148788406102</c:v>
                </c:pt>
                <c:pt idx="1158">
                  <c:v>-0.56598186250717197</c:v>
                </c:pt>
                <c:pt idx="1159">
                  <c:v>-0.5448701445940296</c:v>
                </c:pt>
                <c:pt idx="1160">
                  <c:v>-0.52409616151850569</c:v>
                </c:pt>
                <c:pt idx="1161">
                  <c:v>-0.50371630782777799</c:v>
                </c:pt>
                <c:pt idx="1162">
                  <c:v>-0.4837835132692066</c:v>
                </c:pt>
                <c:pt idx="1163">
                  <c:v>-0.46434724460833982</c:v>
                </c:pt>
                <c:pt idx="1164">
                  <c:v>-0.44545353792875747</c:v>
                </c:pt>
                <c:pt idx="1165">
                  <c:v>-0.42714505799392649</c:v>
                </c:pt>
                <c:pt idx="1166">
                  <c:v>-0.4094611812086853</c:v>
                </c:pt>
                <c:pt idx="1167">
                  <c:v>-0.39243809873525087</c:v>
                </c:pt>
                <c:pt idx="1168">
                  <c:v>-0.3761089363872594</c:v>
                </c:pt>
                <c:pt idx="1169">
                  <c:v>-0.36050388803670641</c:v>
                </c:pt>
                <c:pt idx="1170">
                  <c:v>-0.34565035941452193</c:v>
                </c:pt>
                <c:pt idx="1171">
                  <c:v>-0.33157311935792183</c:v>
                </c:pt>
                <c:pt idx="1172">
                  <c:v>-0.31829445574934789</c:v>
                </c:pt>
                <c:pt idx="1173">
                  <c:v>-0.30583433359612283</c:v>
                </c:pt>
                <c:pt idx="1174">
                  <c:v>-0.29421055291101533</c:v>
                </c:pt>
                <c:pt idx="1175">
                  <c:v>-0.28343890426671531</c:v>
                </c:pt>
                <c:pt idx="1176">
                  <c:v>-0.27353332010750619</c:v>
                </c:pt>
                <c:pt idx="1177">
                  <c:v>-0.26450602010573104</c:v>
                </c:pt>
                <c:pt idx="1178">
                  <c:v>-0.25636764904632048</c:v>
                </c:pt>
                <c:pt idx="1179">
                  <c:v>-0.24912740590771537</c:v>
                </c:pt>
                <c:pt idx="1180">
                  <c:v>-0.24279316298064191</c:v>
                </c:pt>
                <c:pt idx="1181">
                  <c:v>-0.23737157402670819</c:v>
                </c:pt>
                <c:pt idx="1182">
                  <c:v>-0.23286817062645243</c:v>
                </c:pt>
                <c:pt idx="1183">
                  <c:v>-0.22928744600162043</c:v>
                </c:pt>
                <c:pt idx="1184">
                  <c:v>-0.22663292571970009</c:v>
                </c:pt>
                <c:pt idx="1185">
                  <c:v>-0.22490722480117126</c:v>
                </c:pt>
                <c:pt idx="1186">
                  <c:v>-0.22411209085278183</c:v>
                </c:pt>
                <c:pt idx="1187">
                  <c:v>-0.2242484329450149</c:v>
                </c:pt>
                <c:pt idx="1188">
                  <c:v>-0.22531633604043297</c:v>
                </c:pt>
                <c:pt idx="1189">
                  <c:v>-0.22731506086366884</c:v>
                </c:pt>
                <c:pt idx="1190">
                  <c:v>-0.23024302918535269</c:v>
                </c:pt>
                <c:pt idx="1191">
                  <c:v>-0.23409779457332383</c:v>
                </c:pt>
                <c:pt idx="1192">
                  <c:v>-0.23887599874695248</c:v>
                </c:pt>
                <c:pt idx="1193">
                  <c:v>-0.24457331375644722</c:v>
                </c:pt>
                <c:pt idx="1194">
                  <c:v>-0.25118437030045582</c:v>
                </c:pt>
                <c:pt idx="1195">
                  <c:v>-0.2587026725940299</c:v>
                </c:pt>
                <c:pt idx="1196">
                  <c:v>-0.26712050030677553</c:v>
                </c:pt>
                <c:pt idx="1197">
                  <c:v>-0.27642879820930627</c:v>
                </c:pt>
                <c:pt idx="1198">
                  <c:v>-0.28661705429626821</c:v>
                </c:pt>
                <c:pt idx="1199">
                  <c:v>-0.29767316729718407</c:v>
                </c:pt>
                <c:pt idx="1200">
                  <c:v>-0.30958330464292427</c:v>
                </c:pt>
                <c:pt idx="1201">
                  <c:v>-0.32233175212591514</c:v>
                </c:pt>
                <c:pt idx="1202">
                  <c:v>-0.33590075667612684</c:v>
                </c:pt>
                <c:pt idx="1203">
                  <c:v>-0.35027036387162902</c:v>
                </c:pt>
                <c:pt idx="1204">
                  <c:v>-0.36541825201071665</c:v>
                </c:pt>
                <c:pt idx="1205">
                  <c:v>-0.38131956479023366</c:v>
                </c:pt>
                <c:pt idx="1206">
                  <c:v>-0.39794674485895526</c:v>
                </c:pt>
                <c:pt idx="1207">
                  <c:v>-0.41526937074213038</c:v>
                </c:pt>
                <c:pt idx="1208">
                  <c:v>-0.43325399985906188</c:v>
                </c:pt>
                <c:pt idx="1209">
                  <c:v>-0.45186402057461078</c:v>
                </c:pt>
                <c:pt idx="1210">
                  <c:v>-0.47105951643153021</c:v>
                </c:pt>
                <c:pt idx="1211">
                  <c:v>-0.49079714589651857</c:v>
                </c:pt>
                <c:pt idx="1212">
                  <c:v>-0.51103004111101547</c:v>
                </c:pt>
                <c:pt idx="1213">
                  <c:v>-0.53170772925951371</c:v>
                </c:pt>
                <c:pt idx="1214">
                  <c:v>-0.55277608024451419</c:v>
                </c:pt>
                <c:pt idx="1215">
                  <c:v>-0.57417728437884252</c:v>
                </c:pt>
                <c:pt idx="1216">
                  <c:v>-0.5958498637634545</c:v>
                </c:pt>
                <c:pt idx="1217">
                  <c:v>-0.61772872090292352</c:v>
                </c:pt>
                <c:pt idx="1218">
                  <c:v>-0.63974522791292909</c:v>
                </c:pt>
                <c:pt idx="1219">
                  <c:v>-0.66182735938674597</c:v>
                </c:pt>
                <c:pt idx="1220">
                  <c:v>-0.68389987160484922</c:v>
                </c:pt>
                <c:pt idx="1221">
                  <c:v>-0.7058845302891531</c:v>
                </c:pt>
                <c:pt idx="1222">
                  <c:v>-0.72770038851936647</c:v>
                </c:pt>
                <c:pt idx="1223">
                  <c:v>-0.74926411574455953</c:v>
                </c:pt>
                <c:pt idx="1224">
                  <c:v>-0.77049037804269438</c:v>
                </c:pt>
                <c:pt idx="1225">
                  <c:v>-0.79129226891262394</c:v>
                </c:pt>
                <c:pt idx="1226">
                  <c:v>-0.81158178893873156</c:v>
                </c:pt>
                <c:pt idx="1227">
                  <c:v>-0.83127037166391271</c:v>
                </c:pt>
                <c:pt idx="1228">
                  <c:v>-0.85026945196172121</c:v>
                </c:pt>
                <c:pt idx="1229">
                  <c:v>-0.86849107213681553</c:v>
                </c:pt>
                <c:pt idx="1230">
                  <c:v>-0.88584851993108615</c:v>
                </c:pt>
                <c:pt idx="1231">
                  <c:v>-0.9022569916005857</c:v>
                </c:pt>
                <c:pt idx="1232">
                  <c:v>-0.91763427228686556</c:v>
                </c:pt>
                <c:pt idx="1233">
                  <c:v>-0.93190142506773177</c:v>
                </c:pt>
                <c:pt idx="1234">
                  <c:v>-0.94498347936850002</c:v>
                </c:pt>
                <c:pt idx="1235">
                  <c:v>-0.95681010887570117</c:v>
                </c:pt>
                <c:pt idx="1236">
                  <c:v>-0.96731628874794739</c:v>
                </c:pt>
                <c:pt idx="1237">
                  <c:v>-0.9764429217861067</c:v>
                </c:pt>
                <c:pt idx="1238">
                  <c:v>-0.98413742332416954</c:v>
                </c:pt>
                <c:pt idx="1239">
                  <c:v>-0.99035425494367268</c:v>
                </c:pt>
                <c:pt idx="1240">
                  <c:v>-0.99505539770106932</c:v>
                </c:pt>
                <c:pt idx="1241">
                  <c:v>-0.99821075638364132</c:v>
                </c:pt>
                <c:pt idx="1242">
                  <c:v>-0.99979848736161891</c:v>
                </c:pt>
                <c:pt idx="1243">
                  <c:v>-0.99980524386002445</c:v>
                </c:pt>
                <c:pt idx="1244">
                  <c:v>-0.99822633390354087</c:v>
                </c:pt>
                <c:pt idx="1245">
                  <c:v>-0.99506578775478194</c:v>
                </c:pt>
                <c:pt idx="1246">
                  <c:v>-0.990336333328525</c:v>
                </c:pt>
                <c:pt idx="1247">
                  <c:v>-0.98405927977562657</c:v>
                </c:pt>
                <c:pt idx="1248">
                  <c:v>-0.9762643111421877</c:v>
                </c:pt>
                <c:pt idx="1249">
                  <c:v>-0.96698919367355995</c:v>
                </c:pt>
                <c:pt idx="1250">
                  <c:v>-0.95627940190215166</c:v>
                </c:pt>
                <c:pt idx="1251">
                  <c:v>-0.94418767008948934</c:v>
                </c:pt>
                <c:pt idx="1252">
                  <c:v>-0.93077347684860279</c:v>
                </c:pt>
                <c:pt idx="1253">
                  <c:v>-0.91610247182120375</c:v>
                </c:pt>
                <c:pt idx="1254">
                  <c:v>-0.90024585410171265</c:v>
                </c:pt>
                <c:pt idx="1255">
                  <c:v>-0.88327971267177818</c:v>
                </c:pt>
                <c:pt idx="1256">
                  <c:v>-0.8652843394280203</c:v>
                </c:pt>
                <c:pt idx="1257">
                  <c:v>-0.84634352545439473</c:v>
                </c:pt>
                <c:pt idx="1258">
                  <c:v>-0.826543851018961</c:v>
                </c:pt>
                <c:pt idx="1259">
                  <c:v>-0.80597397938027082</c:v>
                </c:pt>
                <c:pt idx="1260">
                  <c:v>-0.78472396389457133</c:v>
                </c:pt>
                <c:pt idx="1261">
                  <c:v>-0.76288457714979396</c:v>
                </c:pt>
                <c:pt idx="1262">
                  <c:v>-0.74054666994758489</c:v>
                </c:pt>
                <c:pt idx="1263">
                  <c:v>-0.71780056694405225</c:v>
                </c:pt>
                <c:pt idx="1264">
                  <c:v>-0.69473550467767264</c:v>
                </c:pt>
                <c:pt idx="1265">
                  <c:v>-0.67143911659238076</c:v>
                </c:pt>
                <c:pt idx="1266">
                  <c:v>-0.6479969685368403</c:v>
                </c:pt>
                <c:pt idx="1267">
                  <c:v>-0.62449214711604417</c:v>
                </c:pt>
                <c:pt idx="1268">
                  <c:v>-0.60100490221394787</c:v>
                </c:pt>
                <c:pt idx="1269">
                  <c:v>-0.57761234401699335</c:v>
                </c:pt>
                <c:pt idx="1270">
                  <c:v>-0.55438819396503736</c:v>
                </c:pt>
                <c:pt idx="1271">
                  <c:v>-0.53140258825085107</c:v>
                </c:pt>
                <c:pt idx="1272">
                  <c:v>-0.50872193179027647</c:v>
                </c:pt>
                <c:pt idx="1273">
                  <c:v>-0.48640879999654019</c:v>
                </c:pt>
                <c:pt idx="1274">
                  <c:v>-0.46452188521478371</c:v>
                </c:pt>
                <c:pt idx="1275">
                  <c:v>-0.4431159843040301</c:v>
                </c:pt>
                <c:pt idx="1276">
                  <c:v>-0.42224202358842133</c:v>
                </c:pt>
                <c:pt idx="1277">
                  <c:v>-0.40194711723035603</c:v>
                </c:pt>
                <c:pt idx="1278">
                  <c:v>-0.38227465499629693</c:v>
                </c:pt>
                <c:pt idx="1279">
                  <c:v>-0.36326441538160814</c:v>
                </c:pt>
                <c:pt idx="1280">
                  <c:v>-0.34495270012330637</c:v>
                </c:pt>
                <c:pt idx="1281">
                  <c:v>-0.32737248624838461</c:v>
                </c:pt>
                <c:pt idx="1282">
                  <c:v>-0.31055359196983434</c:v>
                </c:pt>
                <c:pt idx="1283">
                  <c:v>-0.29452285294256331</c:v>
                </c:pt>
                <c:pt idx="1284">
                  <c:v>-0.27930430561763203</c:v>
                </c:pt>
                <c:pt idx="1285">
                  <c:v>-0.26491937467700366</c:v>
                </c:pt>
                <c:pt idx="1286">
                  <c:v>-0.25138706178464026</c:v>
                </c:pt>
                <c:pt idx="1287">
                  <c:v>-0.23872413314660523</c:v>
                </c:pt>
                <c:pt idx="1288">
                  <c:v>-0.22694530362717302</c:v>
                </c:pt>
                <c:pt idx="1289">
                  <c:v>-0.21606341541514257</c:v>
                </c:pt>
                <c:pt idx="1290">
                  <c:v>-0.20608960947090663</c:v>
                </c:pt>
                <c:pt idx="1291">
                  <c:v>-0.19703348820752398</c:v>
                </c:pt>
                <c:pt idx="1292">
                  <c:v>-0.18890326806614069</c:v>
                </c:pt>
                <c:pt idx="1293">
                  <c:v>-0.18170592083635798</c:v>
                </c:pt>
                <c:pt idx="1294">
                  <c:v>-0.17544730274502446</c:v>
                </c:pt>
                <c:pt idx="1295">
                  <c:v>-0.17013227049244856</c:v>
                </c:pt>
                <c:pt idx="1296">
                  <c:v>-0.16576478355373087</c:v>
                </c:pt>
                <c:pt idx="1297">
                  <c:v>-0.16234799218574242</c:v>
                </c:pt>
                <c:pt idx="1298">
                  <c:v>-0.15988431068854717</c:v>
                </c:pt>
                <c:pt idx="1299">
                  <c:v>-0.15837547556537196</c:v>
                </c:pt>
                <c:pt idx="1300">
                  <c:v>-0.15782258830939833</c:v>
                </c:pt>
                <c:pt idx="1301">
                  <c:v>-0.15822614262070364</c:v>
                </c:pt>
                <c:pt idx="1302">
                  <c:v>-0.15958603592476481</c:v>
                </c:pt>
                <c:pt idx="1303">
                  <c:v>-0.16190156512731149</c:v>
                </c:pt>
                <c:pt idx="1304">
                  <c:v>-0.16517140660130256</c:v>
                </c:pt>
                <c:pt idx="1305">
                  <c:v>-0.16939358046275588</c:v>
                </c:pt>
                <c:pt idx="1306">
                  <c:v>-0.1745653992554545</c:v>
                </c:pt>
                <c:pt idx="1307">
                  <c:v>-0.1806834012325273</c:v>
                </c:pt>
                <c:pt idx="1308">
                  <c:v>-0.18774326849785247</c:v>
                </c:pt>
                <c:pt idx="1309">
                  <c:v>-0.19573973035436587</c:v>
                </c:pt>
                <c:pt idx="1310">
                  <c:v>-0.20466645230175645</c:v>
                </c:pt>
                <c:pt idx="1311">
                  <c:v>-0.21451591123463368</c:v>
                </c:pt>
                <c:pt idx="1312">
                  <c:v>-0.22527925751575764</c:v>
                </c:pt>
                <c:pt idx="1313">
                  <c:v>-0.23694616473879038</c:v>
                </c:pt>
                <c:pt idx="1314">
                  <c:v>-0.24950466815237826</c:v>
                </c:pt>
                <c:pt idx="1315">
                  <c:v>-0.26294099289293515</c:v>
                </c:pt>
                <c:pt idx="1316">
                  <c:v>-0.2772393733675152</c:v>
                </c:pt>
                <c:pt idx="1317">
                  <c:v>-0.29238186534035054</c:v>
                </c:pt>
                <c:pt idx="1318">
                  <c:v>-0.30834815250602354</c:v>
                </c:pt>
                <c:pt idx="1319">
                  <c:v>-0.32511534957717475</c:v>
                </c:pt>
                <c:pt idx="1320">
                  <c:v>-0.34265780417260527</c:v>
                </c:pt>
                <c:pt idx="1321">
                  <c:v>-0.36094690005921015</c:v>
                </c:pt>
                <c:pt idx="1322">
                  <c:v>-0.37995086457396876</c:v>
                </c:pt>
                <c:pt idx="1323">
                  <c:v>-0.39963458332478458</c:v>
                </c:pt>
                <c:pt idx="1324">
                  <c:v>-0.4199594255347775</c:v>
                </c:pt>
                <c:pt idx="1325">
                  <c:v>-0.44088308364606432</c:v>
                </c:pt>
                <c:pt idx="1326">
                  <c:v>-0.46235943102744675</c:v>
                </c:pt>
                <c:pt idx="1327">
                  <c:v>-0.48433840182606575</c:v>
                </c:pt>
                <c:pt idx="1328">
                  <c:v>-0.50676589715545861</c:v>
                </c:pt>
                <c:pt idx="1329">
                  <c:v>-0.5295837219103553</c:v>
                </c:pt>
                <c:pt idx="1330">
                  <c:v>-0.5527295565303344</c:v>
                </c:pt>
                <c:pt idx="1331">
                  <c:v>-0.57613696798841563</c:v>
                </c:pt>
                <c:pt idx="1332">
                  <c:v>-0.59973546414536139</c:v>
                </c:pt>
                <c:pt idx="1333">
                  <c:v>-0.62345059537524017</c:v>
                </c:pt>
                <c:pt idx="1334">
                  <c:v>-0.64720410702329534</c:v>
                </c:pt>
                <c:pt idx="1335">
                  <c:v>-0.6709141457958594</c:v>
                </c:pt>
                <c:pt idx="1336">
                  <c:v>-0.69449552259890879</c:v>
                </c:pt>
                <c:pt idx="1337">
                  <c:v>-0.7178600336348937</c:v>
                </c:pt>
                <c:pt idx="1338">
                  <c:v>-0.74091684073839026</c:v>
                </c:pt>
                <c:pt idx="1339">
                  <c:v>-0.7635729109857774</c:v>
                </c:pt>
                <c:pt idx="1340">
                  <c:v>-0.78573351456303175</c:v>
                </c:pt>
                <c:pt idx="1341">
                  <c:v>-0.80730277873426903</c:v>
                </c:pt>
                <c:pt idx="1342">
                  <c:v>-0.82818429454228271</c:v>
                </c:pt>
                <c:pt idx="1343">
                  <c:v>-0.8482817716164468</c:v>
                </c:pt>
                <c:pt idx="1344">
                  <c:v>-0.86749973519296764</c:v>
                </c:pt>
                <c:pt idx="1345">
                  <c:v>-0.88574425820164659</c:v>
                </c:pt>
                <c:pt idx="1346">
                  <c:v>-0.90292372007925104</c:v>
                </c:pt>
                <c:pt idx="1347">
                  <c:v>-0.91894958287154549</c:v>
                </c:pt>
                <c:pt idx="1348">
                  <c:v>-0.93373717422392333</c:v>
                </c:pt>
                <c:pt idx="1349">
                  <c:v>-0.94720646607345216</c:v>
                </c:pt>
                <c:pt idx="1350">
                  <c:v>-0.95928283727946251</c:v>
                </c:pt>
                <c:pt idx="1351">
                  <c:v>-0.96989780809772164</c:v>
                </c:pt>
                <c:pt idx="1352">
                  <c:v>-0.97898973434086523</c:v>
                </c:pt>
                <c:pt idx="1353">
                  <c:v>-0.98650444929361891</c:v>
                </c:pt>
                <c:pt idx="1354">
                  <c:v>-0.99239584197502406</c:v>
                </c:pt>
                <c:pt idx="1355">
                  <c:v>-0.99662636116100944</c:v>
                </c:pt>
                <c:pt idx="1356">
                  <c:v>-0.99916743568835342</c:v>
                </c:pt>
                <c:pt idx="1357">
                  <c:v>-0.99999980293379842</c:v>
                </c:pt>
                <c:pt idx="1358">
                  <c:v>-0.999113738968058</c:v>
                </c:pt>
                <c:pt idx="1359">
                  <c:v>-0.99650918568257774</c:v>
                </c:pt>
                <c:pt idx="1360">
                  <c:v>-0.99219577212817445</c:v>
                </c:pt>
                <c:pt idx="1361">
                  <c:v>-0.98619272933401347</c:v>
                </c:pt>
                <c:pt idx="1362">
                  <c:v>-0.97852869993382352</c:v>
                </c:pt>
                <c:pt idx="1363">
                  <c:v>-0.96924144595337824</c:v>
                </c:pt>
                <c:pt idx="1364">
                  <c:v>-0.95837746004969659</c:v>
                </c:pt>
                <c:pt idx="1365">
                  <c:v>-0.94599148728223237</c:v>
                </c:pt>
                <c:pt idx="1366">
                  <c:v>-0.93214596608941325</c:v>
                </c:pt>
                <c:pt idx="1367">
                  <c:v>-0.91691039849787148</c:v>
                </c:pt>
                <c:pt idx="1368">
                  <c:v>-0.90036066067350562</c:v>
                </c:pt>
                <c:pt idx="1369">
                  <c:v>-0.88257826571044451</c:v>
                </c:pt>
                <c:pt idx="1370">
                  <c:v>-0.86364959103428107</c:v>
                </c:pt>
                <c:pt idx="1371">
                  <c:v>-0.84366508296881415</c:v>
                </c:pt>
                <c:pt idx="1372">
                  <c:v>-0.82271845089059603</c:v>
                </c:pt>
                <c:pt idx="1373">
                  <c:v>-0.80090586299197142</c:v>
                </c:pt>
                <c:pt idx="1374">
                  <c:v>-0.7783251550182857</c:v>
                </c:pt>
                <c:pt idx="1375">
                  <c:v>-0.75507506247233847</c:v>
                </c:pt>
                <c:pt idx="1376">
                  <c:v>-0.73125448572755858</c:v>
                </c:pt>
                <c:pt idx="1377">
                  <c:v>-0.70696179630218314</c:v>
                </c:pt>
                <c:pt idx="1378">
                  <c:v>-0.68229419126249835</c:v>
                </c:pt>
                <c:pt idx="1379">
                  <c:v>-0.65734710138578101</c:v>
                </c:pt>
                <c:pt idx="1380">
                  <c:v>-0.63221365736269253</c:v>
                </c:pt>
                <c:pt idx="1381">
                  <c:v>-0.60698421699087612</c:v>
                </c:pt>
                <c:pt idx="1382">
                  <c:v>-0.58174595503830351</c:v>
                </c:pt>
                <c:pt idx="1383">
                  <c:v>-0.55658251626341715</c:v>
                </c:pt>
                <c:pt idx="1384">
                  <c:v>-0.5315737309908084</c:v>
                </c:pt>
                <c:pt idx="1385">
                  <c:v>-0.50679539167194443</c:v>
                </c:pt>
                <c:pt idx="1386">
                  <c:v>-0.482319088020848</c:v>
                </c:pt>
                <c:pt idx="1387">
                  <c:v>-0.45821209761005688</c:v>
                </c:pt>
                <c:pt idx="1388">
                  <c:v>-0.43453732824348784</c:v>
                </c:pt>
                <c:pt idx="1389">
                  <c:v>-0.41135330798681791</c:v>
                </c:pt>
                <c:pt idx="1390">
                  <c:v>-0.38871421842622389</c:v>
                </c:pt>
                <c:pt idx="1391">
                  <c:v>-0.36666996653357647</c:v>
                </c:pt>
                <c:pt idx="1392">
                  <c:v>-0.34526629042946227</c:v>
                </c:pt>
                <c:pt idx="1393">
                  <c:v>-0.32454489434220435</c:v>
                </c:pt>
                <c:pt idx="1394">
                  <c:v>-0.30454360814832987</c:v>
                </c:pt>
                <c:pt idx="1395">
                  <c:v>-0.28529656703428385</c:v>
                </c:pt>
                <c:pt idx="1396">
                  <c:v>-0.26683440702760924</c:v>
                </c:pt>
                <c:pt idx="1397">
                  <c:v>-0.24918447239572578</c:v>
                </c:pt>
                <c:pt idx="1398">
                  <c:v>-0.23237103119028443</c:v>
                </c:pt>
                <c:pt idx="1399">
                  <c:v>-0.21641549551428599</c:v>
                </c:pt>
                <c:pt idx="1400">
                  <c:v>-0.20133664339832164</c:v>
                </c:pt>
                <c:pt idx="1401">
                  <c:v>-0.18715083948337108</c:v>
                </c:pt>
                <c:pt idx="1402">
                  <c:v>-0.17387225201372303</c:v>
                </c:pt>
                <c:pt idx="1403">
                  <c:v>-0.16151306393913986</c:v>
                </c:pt>
                <c:pt idx="1404">
                  <c:v>-0.15008367620602581</c:v>
                </c:pt>
                <c:pt idx="1405">
                  <c:v>-0.13959290157970125</c:v>
                </c:pt>
                <c:pt idx="1406">
                  <c:v>-0.13004814758167113</c:v>
                </c:pt>
                <c:pt idx="1407">
                  <c:v>-0.12145558734554662</c:v>
                </c:pt>
                <c:pt idx="1408">
                  <c:v>-0.11382031739243585</c:v>
                </c:pt>
                <c:pt idx="1409">
                  <c:v>-0.10714650150115652</c:v>
                </c:pt>
                <c:pt idx="1410">
                  <c:v>-0.10143750000119477</c:v>
                </c:pt>
                <c:pt idx="1411">
                  <c:v>-9.6695983947962139E-2</c:v>
                </c:pt>
                <c:pt idx="1412">
                  <c:v>-9.2924033752120591E-2</c:v>
                </c:pt>
                <c:pt idx="1413">
                  <c:v>-9.0123221929268346E-2</c:v>
                </c:pt>
                <c:pt idx="1414">
                  <c:v>-8.829467971519156E-2</c:v>
                </c:pt>
                <c:pt idx="1415">
                  <c:v>-8.7439147357347258E-2</c:v>
                </c:pt>
                <c:pt idx="1416">
                  <c:v>-8.7557007947653434E-2</c:v>
                </c:pt>
                <c:pt idx="1417">
                  <c:v>-8.8648304707470663E-2</c:v>
                </c:pt>
                <c:pt idx="1418">
                  <c:v>-9.0712741675381681E-2</c:v>
                </c:pt>
                <c:pt idx="1419">
                  <c:v>-9.3749667784638641E-2</c:v>
                </c:pt>
                <c:pt idx="1420">
                  <c:v>-9.775804435253449E-2</c:v>
                </c:pt>
                <c:pt idx="1421">
                  <c:v>-0.10273639604109673</c:v>
                </c:pt>
                <c:pt idx="1422">
                  <c:v>-0.10868274539003139</c:v>
                </c:pt>
                <c:pt idx="1423">
                  <c:v>-0.11559453107131845</c:v>
                </c:pt>
                <c:pt idx="1424">
                  <c:v>-0.12346851007286731</c:v>
                </c:pt>
                <c:pt idx="1425">
                  <c:v>-0.13230064408861023</c:v>
                </c:pt>
                <c:pt idx="1426">
                  <c:v>-0.14208597047673777</c:v>
                </c:pt>
                <c:pt idx="1427">
                  <c:v>-0.15281845824868356</c:v>
                </c:pt>
                <c:pt idx="1428">
                  <c:v>-0.16449084967098496</c:v>
                </c:pt>
                <c:pt idx="1429">
                  <c:v>-0.17709448820210927</c:v>
                </c:pt>
                <c:pt idx="1430">
                  <c:v>-0.19061913364815852</c:v>
                </c:pt>
                <c:pt idx="1431">
                  <c:v>-0.20505276560626909</c:v>
                </c:pt>
                <c:pt idx="1432">
                  <c:v>-0.22038137647301093</c:v>
                </c:pt>
                <c:pt idx="1433">
                  <c:v>-0.23658875552731684</c:v>
                </c:pt>
                <c:pt idx="1434">
                  <c:v>-0.25365626585276196</c:v>
                </c:pt>
                <c:pt idx="1435">
                  <c:v>-0.27156261614096827</c:v>
                </c:pt>
                <c:pt idx="1436">
                  <c:v>-0.29028362971418881</c:v>
                </c:pt>
                <c:pt idx="1437">
                  <c:v>-0.30979201341739659</c:v>
                </c:pt>
                <c:pt idx="1438">
                  <c:v>-0.33005712935394632</c:v>
                </c:pt>
                <c:pt idx="1439">
                  <c:v>-0.35104477276839174</c:v>
                </c:pt>
                <c:pt idx="1440">
                  <c:v>-0.37271695970827057</c:v>
                </c:pt>
                <c:pt idx="1441">
                  <c:v>-0.39503172841523543</c:v>
                </c:pt>
                <c:pt idx="1442">
                  <c:v>-0.41794295869505227</c:v>
                </c:pt>
                <c:pt idx="1443">
                  <c:v>-0.44140021378464966</c:v>
                </c:pt>
                <c:pt idx="1444">
                  <c:v>-0.46534860946027878</c:v>
                </c:pt>
                <c:pt idx="1445">
                  <c:v>-0.48972871530068096</c:v>
                </c:pt>
                <c:pt idx="1446">
                  <c:v>-0.51447649311880783</c:v>
                </c:pt>
                <c:pt idx="1447">
                  <c:v>-0.53952327759067054</c:v>
                </c:pt>
                <c:pt idx="1448">
                  <c:v>-0.56479580402578444</c:v>
                </c:pt>
                <c:pt idx="1449">
                  <c:v>-0.59021628802651627</c:v>
                </c:pt>
                <c:pt idx="1450">
                  <c:v>-0.61570256146069291</c:v>
                </c:pt>
                <c:pt idx="1451">
                  <c:v>-0.64116826871215826</c:v>
                </c:pt>
                <c:pt idx="1452">
                  <c:v>-0.66652312656939272</c:v>
                </c:pt>
                <c:pt idx="1453">
                  <c:v>-0.69167325035784022</c:v>
                </c:pt>
                <c:pt idx="1454">
                  <c:v>-0.71652154801665968</c:v>
                </c:pt>
                <c:pt idx="1455">
                  <c:v>-0.74096818276929799</c:v>
                </c:pt>
                <c:pt idx="1456">
                  <c:v>-0.76491110384940086</c:v>
                </c:pt>
                <c:pt idx="1457">
                  <c:v>-0.78824664343481665</c:v>
                </c:pt>
                <c:pt idx="1458">
                  <c:v>-0.81087017653486781</c:v>
                </c:pt>
                <c:pt idx="1459">
                  <c:v>-0.83267683909805912</c:v>
                </c:pt>
                <c:pt idx="1460">
                  <c:v>-0.85356229809339668</c:v>
                </c:pt>
                <c:pt idx="1461">
                  <c:v>-0.87342356580843949</c:v>
                </c:pt>
                <c:pt idx="1462">
                  <c:v>-0.89215984914559132</c:v>
                </c:pt>
                <c:pt idx="1463">
                  <c:v>-0.90967342333265178</c:v>
                </c:pt>
                <c:pt idx="1464">
                  <c:v>-0.92587051824363975</c:v>
                </c:pt>
                <c:pt idx="1465">
                  <c:v>-0.94066220450042859</c:v>
                </c:pt>
                <c:pt idx="1466">
                  <c:v>-0.95396526574145202</c:v>
                </c:pt>
                <c:pt idx="1467">
                  <c:v>-0.96570304294270226</c:v>
                </c:pt>
                <c:pt idx="1468">
                  <c:v>-0.97580623649363041</c:v>
                </c:pt>
                <c:pt idx="1469">
                  <c:v>-0.9842136518926452</c:v>
                </c:pt>
                <c:pt idx="1470">
                  <c:v>-0.99087287544916236</c:v>
                </c:pt>
                <c:pt idx="1471">
                  <c:v>-0.99574086726487121</c:v>
                </c:pt>
                <c:pt idx="1472">
                  <c:v>-0.99878446000620225</c:v>
                </c:pt>
                <c:pt idx="1473">
                  <c:v>-0.99998075354960669</c:v>
                </c:pt>
                <c:pt idx="1474">
                  <c:v>-0.99931739744477799</c:v>
                </c:pt>
                <c:pt idx="1475">
                  <c:v>-0.99679275524987376</c:v>
                </c:pt>
                <c:pt idx="1476">
                  <c:v>-0.99241594708822511</c:v>
                </c:pt>
                <c:pt idx="1477">
                  <c:v>-0.98620676919090744</c:v>
                </c:pt>
                <c:pt idx="1478">
                  <c:v>-0.97819549165142639</c:v>
                </c:pt>
                <c:pt idx="1479">
                  <c:v>-0.96842253805283585</c:v>
                </c:pt>
                <c:pt idx="1480">
                  <c:v>-0.95693805295988887</c:v>
                </c:pt>
                <c:pt idx="1481">
                  <c:v>-0.94380136542939841</c:v>
                </c:pt>
                <c:pt idx="1482">
                  <c:v>-0.92908035861792171</c:v>
                </c:pt>
                <c:pt idx="1483">
                  <c:v>-0.91285075720382325</c:v>
                </c:pt>
                <c:pt idx="1484">
                  <c:v>-0.89519534564896797</c:v>
                </c:pt>
                <c:pt idx="1485">
                  <c:v>-0.87620313127508886</c:v>
                </c:pt>
                <c:pt idx="1486">
                  <c:v>-0.85596846670633431</c:v>
                </c:pt>
                <c:pt idx="1487">
                  <c:v>-0.83459014643157947</c:v>
                </c:pt>
                <c:pt idx="1488">
                  <c:v>-0.81217049207986647</c:v>
                </c:pt>
                <c:pt idx="1489">
                  <c:v>-0.78881444050388339</c:v>
                </c:pt>
                <c:pt idx="1490">
                  <c:v>-0.76462864796397512</c:v>
                </c:pt>
                <c:pt idx="1491">
                  <c:v>-0.73972062264119898</c:v>
                </c:pt>
                <c:pt idx="1492">
                  <c:v>-0.71419789643062204</c:v>
                </c:pt>
                <c:pt idx="1493">
                  <c:v>-0.6881672455270661</c:v>
                </c:pt>
                <c:pt idx="1494">
                  <c:v>-0.66173396776757232</c:v>
                </c:pt>
                <c:pt idx="1495">
                  <c:v>-0.6350012230896781</c:v>
                </c:pt>
                <c:pt idx="1496">
                  <c:v>-0.60806944185086675</c:v>
                </c:pt>
                <c:pt idx="1497">
                  <c:v>-0.58103580417647982</c:v>
                </c:pt>
                <c:pt idx="1498">
                  <c:v>-0.55399379199943311</c:v>
                </c:pt>
                <c:pt idx="1499">
                  <c:v>-0.527032814057244</c:v>
                </c:pt>
                <c:pt idx="1500">
                  <c:v>-0.50023790284521041</c:v>
                </c:pt>
                <c:pt idx="1501">
                  <c:v>-0.47368948140715611</c:v>
                </c:pt>
                <c:pt idx="1502">
                  <c:v>-0.44746319688829594</c:v>
                </c:pt>
                <c:pt idx="1503">
                  <c:v>-0.42162981698352786</c:v>
                </c:pt>
                <c:pt idx="1504">
                  <c:v>-0.39625518478827837</c:v>
                </c:pt>
                <c:pt idx="1505">
                  <c:v>-0.37140022709259463</c:v>
                </c:pt>
                <c:pt idx="1506">
                  <c:v>-0.34712101084319685</c:v>
                </c:pt>
                <c:pt idx="1507">
                  <c:v>-0.32346884232040118</c:v>
                </c:pt>
                <c:pt idx="1508">
                  <c:v>-0.30049040352271184</c:v>
                </c:pt>
                <c:pt idx="1509">
                  <c:v>-0.27822792030562904</c:v>
                </c:pt>
                <c:pt idx="1510">
                  <c:v>-0.25671935696635817</c:v>
                </c:pt>
                <c:pt idx="1511">
                  <c:v>-0.23599863218614875</c:v>
                </c:pt>
                <c:pt idx="1512">
                  <c:v>-0.21609585152096797</c:v>
                </c:pt>
                <c:pt idx="1513">
                  <c:v>-0.19703755195406211</c:v>
                </c:pt>
                <c:pt idx="1514">
                  <c:v>-0.17884695437684586</c:v>
                </c:pt>
                <c:pt idx="1515">
                  <c:v>-0.16154422023506887</c:v>
                </c:pt>
                <c:pt idx="1516">
                  <c:v>-0.14514670895448745</c:v>
                </c:pt>
                <c:pt idx="1517">
                  <c:v>-0.12966923313504092</c:v>
                </c:pt>
                <c:pt idx="1518">
                  <c:v>-0.11512430886711132</c:v>
                </c:pt>
                <c:pt idx="1519">
                  <c:v>-0.10152239887166063</c:v>
                </c:pt>
                <c:pt idx="1520">
                  <c:v>-8.8872146493134907E-2</c:v>
                </c:pt>
                <c:pt idx="1521">
                  <c:v>-7.718059887653618E-2</c:v>
                </c:pt>
                <c:pt idx="1522">
                  <c:v>-6.6453417935700643E-2</c:v>
                </c:pt>
                <c:pt idx="1523">
                  <c:v>-5.669507796728443E-2</c:v>
                </c:pt>
                <c:pt idx="1524">
                  <c:v>-4.7909048983837021E-2</c:v>
                </c:pt>
                <c:pt idx="1525">
                  <c:v>-4.0097965029958299E-2</c:v>
                </c:pt>
                <c:pt idx="1526">
                  <c:v>-3.3263776908791322E-2</c:v>
                </c:pt>
                <c:pt idx="1527">
                  <c:v>-2.7407888883426837E-2</c:v>
                </c:pt>
                <c:pt idx="1528">
                  <c:v>-2.2531279030963774E-2</c:v>
                </c:pt>
                <c:pt idx="1529">
                  <c:v>-1.8634603018072335E-2</c:v>
                </c:pt>
                <c:pt idx="1530">
                  <c:v>-1.5718281138251355E-2</c:v>
                </c:pt>
                <c:pt idx="1531">
                  <c:v>-1.3782568505021733E-2</c:v>
                </c:pt>
                <c:pt idx="1532">
                  <c:v>-1.2827608334622084E-2</c:v>
                </c:pt>
                <c:pt idx="1533">
                  <c:v>-1.2853468279029411E-2</c:v>
                </c:pt>
                <c:pt idx="1534">
                  <c:v>-1.3860159788002476E-2</c:v>
                </c:pt>
                <c:pt idx="1535">
                  <c:v>-1.5847640490056124E-2</c:v>
                </c:pt>
                <c:pt idx="1536">
                  <c:v>-1.88157995895636E-2</c:v>
                </c:pt>
                <c:pt idx="1537">
                  <c:v>-2.2764426283289528E-2</c:v>
                </c:pt>
                <c:pt idx="1538">
                  <c:v>-2.7693161207314507E-2</c:v>
                </c:pt>
                <c:pt idx="1539">
                  <c:v>-3.3601430937279991E-2</c:v>
                </c:pt>
                <c:pt idx="1540">
                  <c:v>-4.0488365583881615E-2</c:v>
                </c:pt>
                <c:pt idx="1541">
                  <c:v>-4.8352699554308307E-2</c:v>
                </c:pt>
                <c:pt idx="1542">
                  <c:v>-5.7192655591555168E-2</c:v>
                </c:pt>
                <c:pt idx="1543">
                  <c:v>-6.7005812259899503E-2</c:v>
                </c:pt>
                <c:pt idx="1544">
                  <c:v>-7.7788955118914288E-2</c:v>
                </c:pt>
                <c:pt idx="1545">
                  <c:v>-8.9537911922702509E-2</c:v>
                </c:pt>
                <c:pt idx="1546">
                  <c:v>-0.10224737229792043</c:v>
                </c:pt>
                <c:pt idx="1547">
                  <c:v>-0.11591069249576681</c:v>
                </c:pt>
                <c:pt idx="1548">
                  <c:v>-0.13051968598132141</c:v>
                </c:pt>
                <c:pt idx="1549">
                  <c:v>-0.14606440081993688</c:v>
                </c:pt>
                <c:pt idx="1550">
                  <c:v>-0.16253288504586477</c:v>
                </c:pt>
                <c:pt idx="1551">
                  <c:v>-0.17991094145340902</c:v>
                </c:pt>
                <c:pt idx="1552">
                  <c:v>-0.19818187353540084</c:v>
                </c:pt>
                <c:pt idx="1553">
                  <c:v>-0.217326224606602</c:v>
                </c:pt>
                <c:pt idx="1554">
                  <c:v>-0.2373215124886785</c:v>
                </c:pt>
                <c:pt idx="1555">
                  <c:v>-0.25814196249541571</c:v>
                </c:pt>
                <c:pt idx="1556">
                  <c:v>-0.27975824183733095</c:v>
                </c:pt>
                <c:pt idx="1557">
                  <c:v>-0.30213719895781554</c:v>
                </c:pt>
                <c:pt idx="1558">
                  <c:v>-0.32524161171086857</c:v>
                </c:pt>
                <c:pt idx="1559">
                  <c:v>-0.34902994868418058</c:v>
                </c:pt>
                <c:pt idx="1560">
                  <c:v>-0.37345614834991836</c:v>
                </c:pt>
                <c:pt idx="1561">
                  <c:v>-0.39846942107646155</c:v>
                </c:pt>
                <c:pt idx="1562">
                  <c:v>-0.42401407934337532</c:v>
                </c:pt>
                <c:pt idx="1563">
                  <c:v>-0.45002940175342881</c:v>
                </c:pt>
                <c:pt idx="1564">
                  <c:v>-0.47644953661266631</c:v>
                </c:pt>
                <c:pt idx="1565">
                  <c:v>-0.50320345093476615</c:v>
                </c:pt>
                <c:pt idx="1566">
                  <c:v>-0.53021493070121073</c:v>
                </c:pt>
                <c:pt idx="1567">
                  <c:v>-0.55740263805645185</c:v>
                </c:pt>
                <c:pt idx="1568">
                  <c:v>-0.58468023082060239</c:v>
                </c:pt>
                <c:pt idx="1569">
                  <c:v>-0.61195654924638154</c:v>
                </c:pt>
                <c:pt idx="1570">
                  <c:v>-0.63913587431999863</c:v>
                </c:pt>
                <c:pt idx="1571">
                  <c:v>-0.66611826109906647</c:v>
                </c:pt>
                <c:pt idx="1572">
                  <c:v>-0.69279994959087443</c:v>
                </c:pt>
                <c:pt idx="1573">
                  <c:v>-0.71907385450357642</c:v>
                </c:pt>
                <c:pt idx="1574">
                  <c:v>-0.74483013385975072</c:v>
                </c:pt>
                <c:pt idx="1575">
                  <c:v>-0.76995683496239486</c:v>
                </c:pt>
                <c:pt idx="1576">
                  <c:v>-0.79434061457154681</c:v>
                </c:pt>
                <c:pt idx="1577">
                  <c:v>-0.81786752841716681</c:v>
                </c:pt>
                <c:pt idx="1578">
                  <c:v>-0.84042388338030882</c:v>
                </c:pt>
                <c:pt idx="1579">
                  <c:v>-0.86189714386680349</c:v>
                </c:pt>
                <c:pt idx="1580">
                  <c:v>-0.88217688212873113</c:v>
                </c:pt>
                <c:pt idx="1581">
                  <c:v>-0.90115576061666203</c:v>
                </c:pt>
                <c:pt idx="1582">
                  <c:v>-0.91873053293051676</c:v>
                </c:pt>
                <c:pt idx="1583">
                  <c:v>-0.93480304863997166</c:v>
                </c:pt>
                <c:pt idx="1584">
                  <c:v>-0.94928124622541188</c:v>
                </c:pt>
                <c:pt idx="1585">
                  <c:v>-0.96208011770135393</c:v>
                </c:pt>
                <c:pt idx="1586">
                  <c:v>-0.97312262817197515</c:v>
                </c:pt>
                <c:pt idx="1587">
                  <c:v>-0.98234057366826988</c:v>
                </c:pt>
                <c:pt idx="1588">
                  <c:v>-0.98967536115070776</c:v>
                </c:pt>
                <c:pt idx="1589">
                  <c:v>-0.99507869553741046</c:v>
                </c:pt>
                <c:pt idx="1590">
                  <c:v>-0.99851316002676194</c:v>
                </c:pt>
                <c:pt idx="1591">
                  <c:v>-0.99995267779907082</c:v>
                </c:pt>
                <c:pt idx="1592">
                  <c:v>-0.99938284536188315</c:v>
                </c:pt>
                <c:pt idx="1593">
                  <c:v>-0.99680113028977357</c:v>
                </c:pt>
                <c:pt idx="1594">
                  <c:v>-0.99221692883054213</c:v>
                </c:pt>
                <c:pt idx="1595">
                  <c:v>-0.98565148172368955</c:v>
                </c:pt>
                <c:pt idx="1596">
                  <c:v>-0.97713764951470794</c:v>
                </c:pt>
                <c:pt idx="1597">
                  <c:v>-0.96671955155766043</c:v>
                </c:pt>
                <c:pt idx="1598">
                  <c:v>-0.95445207568719526</c:v>
                </c:pt>
                <c:pt idx="1599">
                  <c:v>-0.94040026812285404</c:v>
                </c:pt>
                <c:pt idx="1600">
                  <c:v>-0.92463861546538961</c:v>
                </c:pt>
                <c:pt idx="1601">
                  <c:v>-0.90725023259087689</c:v>
                </c:pt>
                <c:pt idx="1602">
                  <c:v>-0.88832597179246331</c:v>
                </c:pt>
                <c:pt idx="1603">
                  <c:v>-0.86796346962686144</c:v>
                </c:pt>
                <c:pt idx="1604">
                  <c:v>-0.84626614857575877</c:v>
                </c:pt>
                <c:pt idx="1605">
                  <c:v>-0.82334219083114857</c:v>
                </c:pt>
                <c:pt idx="1606">
                  <c:v>-0.79930350127462479</c:v>
                </c:pt>
                <c:pt idx="1607">
                  <c:v>-0.77426467607524074</c:v>
                </c:pt>
                <c:pt idx="1608">
                  <c:v>-0.74834199232244514</c:v>
                </c:pt>
                <c:pt idx="1609">
                  <c:v>-0.72165243279360902</c:v>
                </c:pt>
                <c:pt idx="1610">
                  <c:v>-0.69431275839029283</c:v>
                </c:pt>
                <c:pt idx="1611">
                  <c:v>-0.66643863902807521</c:v>
                </c:pt>
                <c:pt idx="1612">
                  <c:v>-0.63814385189661149</c:v>
                </c:pt>
                <c:pt idx="1613">
                  <c:v>-0.60953955408301475</c:v>
                </c:pt>
                <c:pt idx="1614">
                  <c:v>-0.58073363463167926</c:v>
                </c:pt>
                <c:pt idx="1615">
                  <c:v>-0.551830149250361</c:v>
                </c:pt>
                <c:pt idx="1616">
                  <c:v>-0.52292883911113264</c:v>
                </c:pt>
                <c:pt idx="1617">
                  <c:v>-0.49412473357291214</c:v>
                </c:pt>
                <c:pt idx="1618">
                  <c:v>-0.46550783519789429</c:v>
                </c:pt>
                <c:pt idx="1619">
                  <c:v>-0.4371628841670544</c:v>
                </c:pt>
                <c:pt idx="1620">
                  <c:v>-0.40916919813112923</c:v>
                </c:pt>
                <c:pt idx="1621">
                  <c:v>-0.38160058266680014</c:v>
                </c:pt>
                <c:pt idx="1622">
                  <c:v>-0.35452530684015526</c:v>
                </c:pt>
                <c:pt idx="1623">
                  <c:v>-0.32800613790218996</c:v>
                </c:pt>
                <c:pt idx="1624">
                  <c:v>-0.30210042884099408</c:v>
                </c:pt>
                <c:pt idx="1625">
                  <c:v>-0.276860252375839</c:v>
                </c:pt>
                <c:pt idx="1626">
                  <c:v>-0.25233257498082201</c:v>
                </c:pt>
                <c:pt idx="1627">
                  <c:v>-0.22855946465001004</c:v>
                </c:pt>
                <c:pt idx="1628">
                  <c:v>-0.2055783263416244</c:v>
                </c:pt>
                <c:pt idx="1629">
                  <c:v>-0.18342215934562758</c:v>
                </c:pt>
                <c:pt idx="1630">
                  <c:v>-0.16211983118781542</c:v>
                </c:pt>
                <c:pt idx="1631">
                  <c:v>-0.14169636309638692</c:v>
                </c:pt>
                <c:pt idx="1632">
                  <c:v>-0.12217322249772676</c:v>
                </c:pt>
                <c:pt idx="1633">
                  <c:v>-0.10356861846255472</c:v>
                </c:pt>
                <c:pt idx="1634">
                  <c:v>-8.5897796479373803E-2</c:v>
                </c:pt>
                <c:pt idx="1635">
                  <c:v>-6.9173329378955845E-2</c:v>
                </c:pt>
                <c:pt idx="1636">
                  <c:v>-5.3405401663141928E-2</c:v>
                </c:pt>
                <c:pt idx="1637">
                  <c:v>-3.8602084896886324E-2</c:v>
                </c:pt>
                <c:pt idx="1638">
                  <c:v>-2.4769602199457206E-2</c:v>
                </c:pt>
                <c:pt idx="1639">
                  <c:v>-1.1912580215585881E-2</c:v>
                </c:pt>
                <c:pt idx="1640">
                  <c:v>-3.4287258126996149E-5</c:v>
                </c:pt>
                <c:pt idx="1641">
                  <c:v>1.0863143410499185E-2</c:v>
                </c:pt>
                <c:pt idx="1642">
                  <c:v>2.0778505950152109E-2</c:v>
                </c:pt>
                <c:pt idx="1643">
                  <c:v>2.9711330553730608E-2</c:v>
                </c:pt>
                <c:pt idx="1644">
                  <c:v>3.766170870894061E-2</c:v>
                </c:pt>
                <c:pt idx="1645">
                  <c:v>4.4630135380533668E-2</c:v>
                </c:pt>
                <c:pt idx="1646">
                  <c:v>5.0617368268662123E-2</c:v>
                </c:pt>
                <c:pt idx="1647">
                  <c:v>5.5624304211403845E-2</c:v>
                </c:pt>
                <c:pt idx="1648">
                  <c:v>5.9651872735541817E-2</c:v>
                </c:pt>
                <c:pt idx="1649">
                  <c:v>6.2700946716618564E-2</c:v>
                </c:pt>
                <c:pt idx="1650">
                  <c:v>6.4772270084255998E-2</c:v>
                </c:pt>
                <c:pt idx="1651">
                  <c:v>6.5866402499010532E-2</c:v>
                </c:pt>
                <c:pt idx="1652">
                  <c:v>6.5983680929768002E-2</c:v>
                </c:pt>
                <c:pt idx="1653">
                  <c:v>6.5124198073113052E-2</c:v>
                </c:pt>
                <c:pt idx="1654">
                  <c:v>6.3287797575526605E-2</c:v>
                </c:pt>
                <c:pt idx="1655">
                  <c:v>6.0474086042880223E-2</c:v>
                </c:pt>
                <c:pt idx="1656">
                  <c:v>5.66824618469043E-2</c:v>
                </c:pt>
                <c:pt idx="1657">
                  <c:v>5.1912160762340169E-2</c:v>
                </c:pt>
                <c:pt idx="1658">
                  <c:v>4.6162318488704335E-2</c:v>
                </c:pt>
                <c:pt idx="1659">
                  <c:v>3.9432050124273296E-2</c:v>
                </c:pt>
                <c:pt idx="1660">
                  <c:v>3.172054666431498E-2</c:v>
                </c:pt>
                <c:pt idx="1661">
                  <c:v>2.3027188588005953E-2</c:v>
                </c:pt>
                <c:pt idx="1662">
                  <c:v>1.3351676576083804E-2</c:v>
                </c:pt>
                <c:pt idx="1663">
                  <c:v>2.6941793612876817E-3</c:v>
                </c:pt>
                <c:pt idx="1664">
                  <c:v>-8.9445013467153497E-3</c:v>
                </c:pt>
                <c:pt idx="1665">
                  <c:v>-2.1562749003797167E-2</c:v>
                </c:pt>
                <c:pt idx="1666">
                  <c:v>-3.515793369252454E-2</c:v>
                </c:pt>
                <c:pt idx="1667">
                  <c:v>-4.9726197291166903E-2</c:v>
                </c:pt>
                <c:pt idx="1668">
                  <c:v>-6.5262222908441997E-2</c:v>
                </c:pt>
                <c:pt idx="1669">
                  <c:v>-8.1758989343472838E-2</c:v>
                </c:pt>
                <c:pt idx="1670">
                  <c:v>-9.9207511566607648E-2</c:v>
                </c:pt>
                <c:pt idx="1671">
                  <c:v>-0.11759656848866651</c:v>
                </c:pt>
                <c:pt idx="1672">
                  <c:v>-0.13691241959421432</c:v>
                </c:pt>
                <c:pt idx="1673">
                  <c:v>-0.15713851235828502</c:v>
                </c:pt>
                <c:pt idx="1674">
                  <c:v>-0.17825518274413452</c:v>
                </c:pt>
                <c:pt idx="1675">
                  <c:v>-0.20023935148938365</c:v>
                </c:pt>
                <c:pt idx="1676">
                  <c:v>-0.22306421932529907</c:v>
                </c:pt>
                <c:pt idx="1677">
                  <c:v>-0.24669896473319489</c:v>
                </c:pt>
                <c:pt idx="1678">
                  <c:v>-0.27110844831554504</c:v>
                </c:pt>
                <c:pt idx="1679">
                  <c:v>-0.29625292833790806</c:v>
                </c:pt>
                <c:pt idx="1680">
                  <c:v>-0.32208779246966551</c:v>
                </c:pt>
                <c:pt idx="1681">
                  <c:v>-0.34856331120324652</c:v>
                </c:pt>
                <c:pt idx="1682">
                  <c:v>-0.37562441884715669</c:v>
                </c:pt>
                <c:pt idx="1683">
                  <c:v>-0.40321052835006632</c:v>
                </c:pt>
                <c:pt idx="1684">
                  <c:v>-0.43125538650191425</c:v>
                </c:pt>
                <c:pt idx="1685">
                  <c:v>-0.45968697625249905</c:v>
                </c:pt>
                <c:pt idx="1686">
                  <c:v>-0.48842747296658762</c:v>
                </c:pt>
                <c:pt idx="1687">
                  <c:v>-0.51739326137498121</c:v>
                </c:pt>
                <c:pt idx="1688">
                  <c:v>-0.54649501976174431</c:v>
                </c:pt>
                <c:pt idx="1689">
                  <c:v>-0.57563787752881823</c:v>
                </c:pt>
                <c:pt idx="1690">
                  <c:v>-0.60472165168304448</c:v>
                </c:pt>
                <c:pt idx="1691">
                  <c:v>-0.63364116698353812</c:v>
                </c:pt>
                <c:pt idx="1692">
                  <c:v>-0.66228666346075193</c:v>
                </c:pt>
                <c:pt idx="1693">
                  <c:v>-0.69054429377015336</c:v>
                </c:pt>
                <c:pt idx="1694">
                  <c:v>-0.71829671137843432</c:v>
                </c:pt>
                <c:pt idx="1695">
                  <c:v>-0.74542374891238838</c:v>
                </c:pt>
                <c:pt idx="1696">
                  <c:v>-0.77180318415327309</c:v>
                </c:pt>
                <c:pt idx="1697">
                  <c:v>-0.79731158916573031</c:v>
                </c:pt>
                <c:pt idx="1698">
                  <c:v>-0.82182525595330103</c:v>
                </c:pt>
                <c:pt idx="1699">
                  <c:v>-0.84522118988490857</c:v>
                </c:pt>
                <c:pt idx="1700">
                  <c:v>-0.86737815999965662</c:v>
                </c:pt>
                <c:pt idx="1701">
                  <c:v>-0.88817779323915191</c:v>
                </c:pt>
                <c:pt idx="1702">
                  <c:v>-0.90750569775044365</c:v>
                </c:pt>
                <c:pt idx="1703">
                  <c:v>-0.92525259872378129</c:v>
                </c:pt>
                <c:pt idx="1704">
                  <c:v>-0.94131546885197648</c:v>
                </c:pt>
                <c:pt idx="1705">
                  <c:v>-0.95559863449184423</c:v>
                </c:pt>
                <c:pt idx="1706">
                  <c:v>-0.96801483803451416</c:v>
                </c:pt>
                <c:pt idx="1707">
                  <c:v>-0.97848623690002445</c:v>
                </c:pt>
                <c:pt idx="1708">
                  <c:v>-0.98694531999718571</c:v>
                </c:pt>
                <c:pt idx="1709">
                  <c:v>-0.99333572344895693</c:v>
                </c:pt>
                <c:pt idx="1710">
                  <c:v>-0.99761292887333841</c:v>
                </c:pt>
                <c:pt idx="1711">
                  <c:v>-0.99974482950583865</c:v>
                </c:pt>
                <c:pt idx="1712">
                  <c:v>-0.9997121519065989</c:v>
                </c:pt>
                <c:pt idx="1713">
                  <c:v>-0.9975087238479633</c:v>
                </c:pt>
                <c:pt idx="1714">
                  <c:v>-0.99314158214360282</c:v>
                </c:pt>
                <c:pt idx="1715">
                  <c:v>-0.9866309175607112</c:v>
                </c:pt>
                <c:pt idx="1716">
                  <c:v>-0.97800985744445357</c:v>
                </c:pt>
                <c:pt idx="1717">
                  <c:v>-0.96732409016547471</c:v>
                </c:pt>
                <c:pt idx="1718">
                  <c:v>-0.95463133886327223</c:v>
                </c:pt>
                <c:pt idx="1719">
                  <c:v>-0.94000069509199502</c:v>
                </c:pt>
                <c:pt idx="1720">
                  <c:v>-0.92351182578203139</c:v>
                </c:pt>
                <c:pt idx="1721">
                  <c:v>-0.90525406932620422</c:v>
                </c:pt>
                <c:pt idx="1722">
                  <c:v>-0.88532543851692302</c:v>
                </c:pt>
                <c:pt idx="1723">
                  <c:v>-0.86383154945403884</c:v>
                </c:pt>
                <c:pt idx="1724">
                  <c:v>-0.84088449638786911</c:v>
                </c:pt>
                <c:pt idx="1725">
                  <c:v>-0.81660169275523053</c:v>
                </c:pt>
                <c:pt idx="1726">
                  <c:v>-0.79110469842649767</c:v>
                </c:pt>
                <c:pt idx="1727">
                  <c:v>-0.76451805244576521</c:v>
                </c:pt>
                <c:pt idx="1728">
                  <c:v>-0.73696812936716949</c:v>
                </c:pt>
                <c:pt idx="1729">
                  <c:v>-0.70858203573400302</c:v>
                </c:pt>
                <c:pt idx="1730">
                  <c:v>-0.67948656138786279</c:v>
                </c:pt>
                <c:pt idx="1731">
                  <c:v>-0.64980719821203825</c:v>
                </c:pt>
                <c:pt idx="1732">
                  <c:v>-0.61966723668707113</c:v>
                </c:pt>
                <c:pt idx="1733">
                  <c:v>-0.58918694834494789</c:v>
                </c:pt>
                <c:pt idx="1734">
                  <c:v>-0.55848285992440561</c:v>
                </c:pt>
                <c:pt idx="1735">
                  <c:v>-0.52766712281826478</c:v>
                </c:pt>
                <c:pt idx="1736">
                  <c:v>-0.49684697932000388</c:v>
                </c:pt>
                <c:pt idx="1737">
                  <c:v>-0.46612432526582248</c:v>
                </c:pt>
                <c:pt idx="1738">
                  <c:v>-0.43559536696401724</c:v>
                </c:pt>
                <c:pt idx="1739">
                  <c:v>-0.40535036882851494</c:v>
                </c:pt>
                <c:pt idx="1740">
                  <c:v>-0.37547348690039722</c:v>
                </c:pt>
                <c:pt idx="1741">
                  <c:v>-0.34604268245332959</c:v>
                </c:pt>
                <c:pt idx="1742">
                  <c:v>-0.31712970913092325</c:v>
                </c:pt>
                <c:pt idx="1743">
                  <c:v>-0.28880016654434448</c:v>
                </c:pt>
                <c:pt idx="1744">
                  <c:v>-0.26111361294974084</c:v>
                </c:pt>
                <c:pt idx="1745">
                  <c:v>-0.2341237295061519</c:v>
                </c:pt>
                <c:pt idx="1746">
                  <c:v>-0.20787852866186693</c:v>
                </c:pt>
                <c:pt idx="1747">
                  <c:v>-0.18242059940568303</c:v>
                </c:pt>
                <c:pt idx="1748">
                  <c:v>-0.15778738242400056</c:v>
                </c:pt>
                <c:pt idx="1749">
                  <c:v>-0.13401146860057023</c:v>
                </c:pt>
                <c:pt idx="1750">
                  <c:v>-0.11112091475974532</c:v>
                </c:pt>
                <c:pt idx="1751">
                  <c:v>-8.9139571064930201E-2</c:v>
                </c:pt>
                <c:pt idx="1752">
                  <c:v>-6.8087415022398123E-2</c:v>
                </c:pt>
                <c:pt idx="1753">
                  <c:v>-4.7980887590072081E-2</c:v>
                </c:pt>
                <c:pt idx="1754">
                  <c:v>-2.8833227437005875E-2</c:v>
                </c:pt>
                <c:pt idx="1755">
                  <c:v>-1.0654799930443128E-2</c:v>
                </c:pt>
                <c:pt idx="1756">
                  <c:v>6.5465820658831362E-3</c:v>
                </c:pt>
                <c:pt idx="1757">
                  <c:v>2.2765348023275893E-2</c:v>
                </c:pt>
                <c:pt idx="1758">
                  <c:v>3.7997872211882194E-2</c:v>
                </c:pt>
                <c:pt idx="1759">
                  <c:v>5.2242190400704255E-2</c:v>
                </c:pt>
                <c:pt idx="1760">
                  <c:v>6.5497732041123718E-2</c:v>
                </c:pt>
                <c:pt idx="1761">
                  <c:v>7.7765068867190576E-2</c:v>
                </c:pt>
                <c:pt idx="1762">
                  <c:v>8.9045680573939107E-2</c:v>
                </c:pt>
                <c:pt idx="1763">
                  <c:v>9.9341738003809271E-2</c:v>
                </c:pt>
                <c:pt idx="1764">
                  <c:v>0.10865590407893588</c:v>
                </c:pt>
                <c:pt idx="1765">
                  <c:v>0.1169911525612097</c:v>
                </c:pt>
                <c:pt idx="1766">
                  <c:v>0.1243506045998921</c:v>
                </c:pt>
                <c:pt idx="1767">
                  <c:v>0.13073738293523873</c:v>
                </c:pt>
                <c:pt idx="1768">
                  <c:v>0.13615448356300125</c:v>
                </c:pt>
                <c:pt idx="1769">
                  <c:v>0.14060466462576288</c:v>
                </c:pt>
                <c:pt idx="1770">
                  <c:v>0.14409035227975794</c:v>
                </c:pt>
                <c:pt idx="1771">
                  <c:v>0.14661356328714106</c:v>
                </c:pt>
                <c:pt idx="1772">
                  <c:v>0.14817584410070869</c:v>
                </c:pt>
                <c:pt idx="1773">
                  <c:v>0.14877822623802481</c:v>
                </c:pt>
                <c:pt idx="1774">
                  <c:v>0.1484211977820708</c:v>
                </c:pt>
                <c:pt idx="1775">
                  <c:v>0.14710469089331465</c:v>
                </c:pt>
                <c:pt idx="1776">
                  <c:v>0.14482808527094673</c:v>
                </c:pt>
                <c:pt idx="1777">
                  <c:v>0.14159022755648043</c:v>
                </c:pt>
                <c:pt idx="1778">
                  <c:v>0.13738946672853744</c:v>
                </c:pt>
                <c:pt idx="1779">
                  <c:v>0.1322237055909844</c:v>
                </c:pt>
                <c:pt idx="1780">
                  <c:v>0.12609046850521893</c:v>
                </c:pt>
                <c:pt idx="1781">
                  <c:v>0.1189869855588214</c:v>
                </c:pt>
                <c:pt idx="1782">
                  <c:v>0.11091029339444024</c:v>
                </c:pt>
                <c:pt idx="1783">
                  <c:v>0.10185735294201609</c:v>
                </c:pt>
                <c:pt idx="1784">
                  <c:v>9.1825184301543017E-2</c:v>
                </c:pt>
                <c:pt idx="1785">
                  <c:v>8.0811019009671831E-2</c:v>
                </c:pt>
                <c:pt idx="1786">
                  <c:v>6.881246988865429E-2</c:v>
                </c:pt>
                <c:pt idx="1787">
                  <c:v>5.5827718617392302E-2</c:v>
                </c:pt>
                <c:pt idx="1788">
                  <c:v>4.1855721078644631E-2</c:v>
                </c:pt>
                <c:pt idx="1789">
                  <c:v>2.6896430420687026E-2</c:v>
                </c:pt>
                <c:pt idx="1790">
                  <c:v>1.0951037622930877E-2</c:v>
                </c:pt>
                <c:pt idx="1791">
                  <c:v>-5.9777708296627381E-3</c:v>
                </c:pt>
                <c:pt idx="1792">
                  <c:v>-2.3885538781689173E-2</c:v>
                </c:pt>
                <c:pt idx="1793">
                  <c:v>-4.276575063406738E-2</c:v>
                </c:pt>
                <c:pt idx="1794">
                  <c:v>-6.2609527150783134E-2</c:v>
                </c:pt>
                <c:pt idx="1795">
                  <c:v>-8.3405308383395466E-2</c:v>
                </c:pt>
                <c:pt idx="1796">
                  <c:v>-0.10513852564387288</c:v>
                </c:pt>
                <c:pt idx="1797">
                  <c:v>-0.12779126489130002</c:v>
                </c:pt>
                <c:pt idx="1798">
                  <c:v>-0.15134192437264599</c:v>
                </c:pt>
                <c:pt idx="1799">
                  <c:v>-0.17576486986795992</c:v>
                </c:pt>
                <c:pt idx="1800">
                  <c:v>-0.20103009143001954</c:v>
                </c:pt>
                <c:pt idx="1801">
                  <c:v>-0.22710286606943611</c:v>
                </c:pt>
                <c:pt idx="1802">
                  <c:v>-0.2539434314079933</c:v>
                </c:pt>
                <c:pt idx="1803">
                  <c:v>-0.28150667589255463</c:v>
                </c:pt>
                <c:pt idx="1804">
                  <c:v>-0.30974185171354224</c:v>
                </c:pt>
                <c:pt idx="1805">
                  <c:v>-0.33859231708750437</c:v>
                </c:pt>
                <c:pt idx="1806">
                  <c:v>-0.36799531502177973</c:v>
                </c:pt>
                <c:pt idx="1807">
                  <c:v>-0.39788179605759078</c:v>
                </c:pt>
                <c:pt idx="1808">
                  <c:v>-0.42817629276092878</c:v>
                </c:pt>
                <c:pt idx="1809">
                  <c:v>-0.45879685387186703</c:v>
                </c:pt>
                <c:pt idx="1810">
                  <c:v>-0.48965504600535531</c:v>
                </c:pt>
                <c:pt idx="1811">
                  <c:v>-0.52065603059337606</c:v>
                </c:pt>
                <c:pt idx="1812">
                  <c:v>-0.55169872334434955</c:v>
                </c:pt>
                <c:pt idx="1813">
                  <c:v>-0.58267604284850161</c:v>
                </c:pt>
                <c:pt idx="1814">
                  <c:v>-0.61347525405952286</c:v>
                </c:pt>
                <c:pt idx="1815">
                  <c:v>-0.64397841122118393</c:v>
                </c:pt>
                <c:pt idx="1816">
                  <c:v>-0.67406290337807551</c:v>
                </c:pt>
                <c:pt idx="1817">
                  <c:v>-0.7036021039169077</c:v>
                </c:pt>
                <c:pt idx="1818">
                  <c:v>-0.73246612364387231</c:v>
                </c:pt>
                <c:pt idx="1819">
                  <c:v>-0.76052266474112395</c:v>
                </c:pt>
                <c:pt idx="1820">
                  <c:v>-0.78763797060041085</c:v>
                </c:pt>
                <c:pt idx="1821">
                  <c:v>-0.81367786405573184</c:v>
                </c:pt>
                <c:pt idx="1822">
                  <c:v>-0.83850886399306135</c:v>
                </c:pt>
                <c:pt idx="1823">
                  <c:v>-0.86199936777797637</c:v>
                </c:pt>
                <c:pt idx="1824">
                  <c:v>-0.88402088449468674</c:v>
                </c:pt>
                <c:pt idx="1825">
                  <c:v>-0.90444930172197435</c:v>
                </c:pt>
                <c:pt idx="1826">
                  <c:v>-0.92316616657519057</c:v>
                </c:pt>
                <c:pt idx="1827">
                  <c:v>-0.94005996010987236</c:v>
                </c:pt>
                <c:pt idx="1828">
                  <c:v>-0.95502734299722813</c:v>
                </c:pt>
                <c:pt idx="1829">
                  <c:v>-0.96797434971997731</c:v>
                </c:pt>
                <c:pt idx="1830">
                  <c:v>-0.97881750845930182</c:v>
                </c:pt>
                <c:pt idx="1831">
                  <c:v>-0.98748486439143879</c:v>
                </c:pt>
                <c:pt idx="1832">
                  <c:v>-0.99391688530473621</c:v>
                </c:pt>
                <c:pt idx="1833">
                  <c:v>-0.99806723027877686</c:v>
                </c:pt>
                <c:pt idx="1834">
                  <c:v>-0.99990336460411378</c:v>
                </c:pt>
                <c:pt idx="1835">
                  <c:v>-0.99940700710564878</c:v>
                </c:pt>
                <c:pt idx="1836">
                  <c:v>-0.99657439948145798</c:v>
                </c:pt>
                <c:pt idx="1837">
                  <c:v>-0.99141639107697355</c:v>
                </c:pt>
                <c:pt idx="1838">
                  <c:v>-0.98395833655962894</c:v>
                </c:pt>
                <c:pt idx="1839">
                  <c:v>-0.9742398081072815</c:v>
                </c:pt>
                <c:pt idx="1840">
                  <c:v>-0.96231412783524917</c:v>
                </c:pt>
                <c:pt idx="1841">
                  <c:v>-0.94824773012299624</c:v>
                </c:pt>
                <c:pt idx="1842">
                  <c:v>-0.93211936713138177</c:v>
                </c:pt>
                <c:pt idx="1843">
                  <c:v>-0.91401917400774857</c:v>
                </c:pt>
                <c:pt idx="1844">
                  <c:v>-0.89404761296094104</c:v>
                </c:pt>
                <c:pt idx="1845">
                  <c:v>-0.87231431747682986</c:v>
                </c:pt>
                <c:pt idx="1846">
                  <c:v>-0.84893685938838914</c:v>
                </c:pt>
                <c:pt idx="1847">
                  <c:v>-0.82403946229145153</c:v>
                </c:pt>
                <c:pt idx="1848">
                  <c:v>-0.79775168491357307</c:v>
                </c:pt>
                <c:pt idx="1849">
                  <c:v>-0.77020709753000272</c:v>
                </c:pt>
                <c:pt idx="1850">
                  <c:v>-0.74154197343085504</c:v>
                </c:pt>
                <c:pt idx="1851">
                  <c:v>-0.71189401584909195</c:v>
                </c:pt>
                <c:pt idx="1852">
                  <c:v>-0.68140113874544717</c:v>
                </c:pt>
                <c:pt idx="1853">
                  <c:v>-0.65020031750860496</c:v>
                </c:pt>
                <c:pt idx="1854">
                  <c:v>-0.61842652306534696</c:v>
                </c:pt>
                <c:pt idx="1855">
                  <c:v>-0.58621175020396388</c:v>
                </c:pt>
                <c:pt idx="1856">
                  <c:v>-0.5536841481881386</c:v>
                </c:pt>
                <c:pt idx="1857">
                  <c:v>-0.52096725906261898</c:v>
                </c:pt>
                <c:pt idx="1858">
                  <c:v>-0.48817936650035132</c:v>
                </c:pt>
                <c:pt idx="1859">
                  <c:v>-0.45543295567465214</c:v>
                </c:pt>
                <c:pt idx="1860">
                  <c:v>-0.42283428250719862</c:v>
                </c:pt>
                <c:pt idx="1861">
                  <c:v>-0.39048304877698947</c:v>
                </c:pt>
                <c:pt idx="1862">
                  <c:v>-0.3584721779975919</c:v>
                </c:pt>
                <c:pt idx="1863">
                  <c:v>-0.32688768568821019</c:v>
                </c:pt>
                <c:pt idx="1864">
                  <c:v>-0.29580863667585616</c:v>
                </c:pt>
                <c:pt idx="1865">
                  <c:v>-0.26530718135942521</c:v>
                </c:pt>
                <c:pt idx="1866">
                  <c:v>-0.23544866242272261</c:v>
                </c:pt>
                <c:pt idx="1867">
                  <c:v>-0.20629178327793316</c:v>
                </c:pt>
                <c:pt idx="1868">
                  <c:v>-0.17788882952535245</c:v>
                </c:pt>
                <c:pt idx="1869">
                  <c:v>-0.15028593489911998</c:v>
                </c:pt>
                <c:pt idx="1870">
                  <c:v>-0.12352338350112689</c:v>
                </c:pt>
                <c:pt idx="1871">
                  <c:v>-9.7635940575760916E-2</c:v>
                </c:pt>
                <c:pt idx="1872">
                  <c:v>-7.2653204617656522E-2</c:v>
                </c:pt>
                <c:pt idx="1873">
                  <c:v>-4.8599974206360384E-2</c:v>
                </c:pt>
                <c:pt idx="1874">
                  <c:v>-2.5496623601665491E-2</c:v>
                </c:pt>
                <c:pt idx="1875">
                  <c:v>-3.3594817902248032E-3</c:v>
                </c:pt>
                <c:pt idx="1876">
                  <c:v>1.7798789670044144E-2</c:v>
                </c:pt>
                <c:pt idx="1877">
                  <c:v>3.796882402120276E-2</c:v>
                </c:pt>
                <c:pt idx="1878">
                  <c:v>5.7144185293274946E-2</c:v>
                </c:pt>
                <c:pt idx="1879">
                  <c:v>7.5321015734491292E-2</c:v>
                </c:pt>
                <c:pt idx="1880">
                  <c:v>9.2497696977163438E-2</c:v>
                </c:pt>
                <c:pt idx="1881">
                  <c:v>0.10867452674805048</c:v>
                </c:pt>
                <c:pt idx="1882">
                  <c:v>0.12385341249778289</c:v>
                </c:pt>
                <c:pt idx="1883">
                  <c:v>0.13803758294052301</c:v>
                </c:pt>
                <c:pt idx="1884">
                  <c:v>0.15123131816216245</c:v>
                </c:pt>
                <c:pt idx="1885">
                  <c:v>0.16343969867140071</c:v>
                </c:pt>
                <c:pt idx="1886">
                  <c:v>0.17466837353075818</c:v>
                </c:pt>
                <c:pt idx="1887">
                  <c:v>0.18492334751101436</c:v>
                </c:pt>
                <c:pt idx="1888">
                  <c:v>0.19421078705950792</c:v>
                </c:pt>
                <c:pt idx="1889">
                  <c:v>0.20253684475671671</c:v>
                </c:pt>
                <c:pt idx="1890">
                  <c:v>0.20990750185290824</c:v>
                </c:pt>
                <c:pt idx="1891">
                  <c:v>0.21632842842394498</c:v>
                </c:pt>
                <c:pt idx="1892">
                  <c:v>0.22180486065897226</c:v>
                </c:pt>
                <c:pt idx="1893">
                  <c:v>0.22634149478940166</c:v>
                </c:pt>
                <c:pt idx="1894">
                  <c:v>0.22994239718514828</c:v>
                </c:pt>
                <c:pt idx="1895">
                  <c:v>0.23261093017748719</c:v>
                </c:pt>
                <c:pt idx="1896">
                  <c:v>0.23434969321537008</c:v>
                </c:pt>
                <c:pt idx="1897">
                  <c:v>0.23516047902101991</c:v>
                </c:pt>
                <c:pt idx="1898">
                  <c:v>0.23504424447860231</c:v>
                </c:pt>
                <c:pt idx="1899">
                  <c:v>0.23400109606456773</c:v>
                </c:pt>
                <c:pt idx="1900">
                  <c:v>0.23203028970763093</c:v>
                </c:pt>
                <c:pt idx="1901">
                  <c:v>0.22913024504832122</c:v>
                </c:pt>
                <c:pt idx="1902">
                  <c:v>0.22529857415051496</c:v>
                </c:pt>
                <c:pt idx="1903">
                  <c:v>0.22053212479844639</c:v>
                </c:pt>
                <c:pt idx="1904">
                  <c:v>0.21482703859031616</c:v>
                </c:pt>
                <c:pt idx="1905">
                  <c:v>0.20817882411174971</c:v>
                </c:pt>
                <c:pt idx="1906">
                  <c:v>0.2005824455368975</c:v>
                </c:pt>
                <c:pt idx="1907">
                  <c:v>0.19203242705954904</c:v>
                </c:pt>
                <c:pt idx="1908">
                  <c:v>0.18252297359898179</c:v>
                </c:pt>
                <c:pt idx="1909">
                  <c:v>0.17204810825268166</c:v>
                </c:pt>
                <c:pt idx="1910">
                  <c:v>0.16060182697785849</c:v>
                </c:pt>
                <c:pt idx="1911">
                  <c:v>0.14817827097287675</c:v>
                </c:pt>
                <c:pt idx="1912">
                  <c:v>0.13477191719515125</c:v>
                </c:pt>
                <c:pt idx="1913">
                  <c:v>0.12037778739043563</c:v>
                </c:pt>
                <c:pt idx="1914">
                  <c:v>0.10499167591632549</c:v>
                </c:pt>
                <c:pt idx="1915">
                  <c:v>8.8610396516617077E-2</c:v>
                </c:pt>
                <c:pt idx="1916">
                  <c:v>7.1232048039434559E-2</c:v>
                </c:pt>
                <c:pt idx="1917">
                  <c:v>5.285629888724945E-2</c:v>
                </c:pt>
                <c:pt idx="1918">
                  <c:v>3.3484689737861631E-2</c:v>
                </c:pt>
                <c:pt idx="1919">
                  <c:v>1.3120953779181982E-2</c:v>
                </c:pt>
                <c:pt idx="1920">
                  <c:v>-8.2286466450872918E-3</c:v>
                </c:pt>
                <c:pt idx="1921">
                  <c:v>-3.0554968478583164E-2</c:v>
                </c:pt>
                <c:pt idx="1922">
                  <c:v>-5.384562343241401E-2</c:v>
                </c:pt>
                <c:pt idx="1923">
                  <c:v>-7.8084602949899454E-2</c:v>
                </c:pt>
                <c:pt idx="1924">
                  <c:v>-0.10325189565161449</c:v>
                </c:pt>
                <c:pt idx="1925">
                  <c:v>-0.1293231008490173</c:v>
                </c:pt>
                <c:pt idx="1926">
                  <c:v>-0.15626904234565134</c:v>
                </c:pt>
                <c:pt idx="1927">
                  <c:v>-0.18405538740482955</c:v>
                </c:pt>
                <c:pt idx="1928">
                  <c:v>-0.212642276440139</c:v>
                </c:pt>
                <c:pt idx="1929">
                  <c:v>-0.24198396966531133</c:v>
                </c:pt>
                <c:pt idx="1930">
                  <c:v>-0.27202851760496244</c:v>
                </c:pt>
                <c:pt idx="1931">
                  <c:v>-0.30271746299623004</c:v>
                </c:pt>
                <c:pt idx="1932">
                  <c:v>-0.33398558217888996</c:v>
                </c:pt>
                <c:pt idx="1933">
                  <c:v>-0.36576067455070471</c:v>
                </c:pt>
                <c:pt idx="1934">
                  <c:v>-0.39796340902547334</c:v>
                </c:pt>
                <c:pt idx="1935">
                  <c:v>-0.43050723664159835</c:v>
                </c:pt>
                <c:pt idx="1936">
                  <c:v>-0.46329837849597022</c:v>
                </c:pt>
                <c:pt idx="1937">
                  <c:v>-0.49623589798877349</c:v>
                </c:pt>
                <c:pt idx="1938">
                  <c:v>-0.5292118659281061</c:v>
                </c:pt>
                <c:pt idx="1939">
                  <c:v>-0.56211162633101708</c:v>
                </c:pt>
                <c:pt idx="1940">
                  <c:v>-0.59481416974657486</c:v>
                </c:pt>
                <c:pt idx="1941">
                  <c:v>-0.62719261960087924</c:v>
                </c:pt>
                <c:pt idx="1942">
                  <c:v>-0.65911483541653282</c:v>
                </c:pt>
                <c:pt idx="1943">
                  <c:v>-0.6904441347940562</c:v>
                </c:pt>
                <c:pt idx="1944">
                  <c:v>-0.72104013377696763</c:v>
                </c:pt>
                <c:pt idx="1945">
                  <c:v>-0.75075970268695102</c:v>
                </c:pt>
                <c:pt idx="1946">
                  <c:v>-0.77945803175706208</c:v>
                </c:pt>
                <c:pt idx="1947">
                  <c:v>-0.80698979797120429</c:v>
                </c:pt>
                <c:pt idx="1948">
                  <c:v>-0.83321042151399605</c:v>
                </c:pt>
                <c:pt idx="1949">
                  <c:v>-0.85797739723706268</c:v>
                </c:pt>
                <c:pt idx="1950">
                  <c:v>-0.88115168365732099</c:v>
                </c:pt>
                <c:pt idx="1951">
                  <c:v>-0.90259912932927044</c:v>
                </c:pt>
                <c:pt idx="1952">
                  <c:v>-0.92219191408945922</c:v>
                </c:pt>
                <c:pt idx="1953">
                  <c:v>-0.9398099807683159</c:v>
                </c:pt>
                <c:pt idx="1954">
                  <c:v>-0.95534243160636079</c:v>
                </c:pt>
                <c:pt idx="1955">
                  <c:v>-0.96868886288928202</c:v>
                </c:pt>
                <c:pt idx="1956">
                  <c:v>-0.97976061130152758</c:v>
                </c:pt>
                <c:pt idx="1957">
                  <c:v>-0.98848188623890831</c:v>
                </c:pt>
                <c:pt idx="1958">
                  <c:v>-0.99479076383686416</c:v>
                </c:pt>
                <c:pt idx="1959">
                  <c:v>-0.99864002075078673</c:v>
                </c:pt>
                <c:pt idx="1960">
                  <c:v>-0.99999778872355749</c:v>
                </c:pt>
                <c:pt idx="1961">
                  <c:v>-0.99884801461628736</c:v>
                </c:pt>
                <c:pt idx="1962">
                  <c:v>-0.99519071475404786</c:v>
                </c:pt>
                <c:pt idx="1963">
                  <c:v>-0.98904201701608008</c:v>
                </c:pt>
                <c:pt idx="1964">
                  <c:v>-0.98043398892634948</c:v>
                </c:pt>
                <c:pt idx="1965">
                  <c:v>-0.9694142549091358</c:v>
                </c:pt>
                <c:pt idx="1966">
                  <c:v>-0.95604541069444438</c:v>
                </c:pt>
                <c:pt idx="1967">
                  <c:v>-0.94040424742168438</c:v>
                </c:pt>
                <c:pt idx="1968">
                  <c:v>-0.92258080214132643</c:v>
                </c:pt>
                <c:pt idx="1969">
                  <c:v>-0.90267725501640161</c:v>
                </c:pt>
                <c:pt idx="1970">
                  <c:v>-0.88080669646759702</c:v>
                </c:pt>
                <c:pt idx="1971">
                  <c:v>-0.85709178970649658</c:v>
                </c:pt>
                <c:pt idx="1972">
                  <c:v>-0.83166335551350723</c:v>
                </c:pt>
                <c:pt idx="1973">
                  <c:v>-0.8046589067265385</c:v>
                </c:pt>
                <c:pt idx="1974">
                  <c:v>-0.77622115973292316</c:v>
                </c:pt>
                <c:pt idx="1975">
                  <c:v>-0.74649654934989529</c:v>
                </c:pt>
                <c:pt idx="1976">
                  <c:v>-0.71563377191364452</c:v>
                </c:pt>
                <c:pt idx="1977">
                  <c:v>-0.68378237926954655</c:v>
                </c:pt>
                <c:pt idx="1978">
                  <c:v>-0.65109144377715023</c:v>
                </c:pt>
                <c:pt idx="1979">
                  <c:v>-0.61770831153164374</c:v>
                </c:pt>
                <c:pt idx="1980">
                  <c:v>-0.5837774578796936</c:v>
                </c:pt>
                <c:pt idx="1981">
                  <c:v>-0.54943945608915701</c:v>
                </c:pt>
                <c:pt idx="1982">
                  <c:v>-0.51483006682827703</c:v>
                </c:pt>
                <c:pt idx="1983">
                  <c:v>-0.48007945301756583</c:v>
                </c:pt>
                <c:pt idx="1984">
                  <c:v>-0.44531152171870614</c:v>
                </c:pt>
                <c:pt idx="1985">
                  <c:v>-0.4106433920849768</c:v>
                </c:pt>
                <c:pt idx="1986">
                  <c:v>-0.37618498606524564</c:v>
                </c:pt>
                <c:pt idx="1987">
                  <c:v>-0.34203873655989392</c:v>
                </c:pt>
                <c:pt idx="1988">
                  <c:v>-0.30829940608772183</c:v>
                </c:pt>
                <c:pt idx="1989">
                  <c:v>-0.27505400773928862</c:v>
                </c:pt>
                <c:pt idx="1990">
                  <c:v>-0.24238181925349486</c:v>
                </c:pt>
                <c:pt idx="1991">
                  <c:v>-0.21035448043982571</c:v>
                </c:pt>
                <c:pt idx="1992">
                  <c:v>-0.17903616385033971</c:v>
                </c:pt>
                <c:pt idx="1993">
                  <c:v>-0.14848380854971704</c:v>
                </c:pt>
                <c:pt idx="1994">
                  <c:v>-0.11874740700186644</c:v>
                </c:pt>
                <c:pt idx="1995">
                  <c:v>-8.9870335449833139E-2</c:v>
                </c:pt>
                <c:pt idx="1996">
                  <c:v>-6.1889718674485693E-2</c:v>
                </c:pt>
                <c:pt idx="1997">
                  <c:v>-3.4836820640722882E-2</c:v>
                </c:pt>
                <c:pt idx="1998">
                  <c:v>-8.7374532443485319E-3</c:v>
                </c:pt>
                <c:pt idx="1999">
                  <c:v>1.6387603871806461E-2</c:v>
                </c:pt>
                <c:pt idx="2000">
                  <c:v>4.0522178683919011E-2</c:v>
                </c:pt>
                <c:pt idx="2001">
                  <c:v>6.3654282804712595E-2</c:v>
                </c:pt>
                <c:pt idx="2002">
                  <c:v>8.5775692856416397E-2</c:v>
                </c:pt>
                <c:pt idx="2003">
                  <c:v>0.10688154116917663</c:v>
                </c:pt>
                <c:pt idx="2004">
                  <c:v>0.1269699190840205</c:v>
                </c:pt>
                <c:pt idx="2005">
                  <c:v>0.1460414954997549</c:v>
                </c:pt>
                <c:pt idx="2006">
                  <c:v>0.16409915272012587</c:v>
                </c:pt>
                <c:pt idx="2007">
                  <c:v>0.18114764113420836</c:v>
                </c:pt>
                <c:pt idx="2008">
                  <c:v>0.19719325380038663</c:v>
                </c:pt>
                <c:pt idx="2009">
                  <c:v>0.21224352160181414</c:v>
                </c:pt>
                <c:pt idx="2010">
                  <c:v>0.22630692929702431</c:v>
                </c:pt>
                <c:pt idx="2011">
                  <c:v>0.23939265250054698</c:v>
                </c:pt>
                <c:pt idx="2012">
                  <c:v>0.25151031539143093</c:v>
                </c:pt>
                <c:pt idx="2013">
                  <c:v>0.26266976875848985</c:v>
                </c:pt>
                <c:pt idx="2014">
                  <c:v>0.27288088784562942</c:v>
                </c:pt>
                <c:pt idx="2015">
                  <c:v>0.28215338935447259</c:v>
                </c:pt>
                <c:pt idx="2016">
                  <c:v>0.2904966668903789</c:v>
                </c:pt>
                <c:pt idx="2017">
                  <c:v>0.29791964409772376</c:v>
                </c:pt>
                <c:pt idx="2018">
                  <c:v>0.3044306447170409</c:v>
                </c:pt>
                <c:pt idx="2019">
                  <c:v>0.31003727880666943</c:v>
                </c:pt>
                <c:pt idx="2020">
                  <c:v>0.31474634440150123</c:v>
                </c:pt>
                <c:pt idx="2021">
                  <c:v>0.31856374392823583</c:v>
                </c:pt>
                <c:pt idx="2022">
                  <c:v>0.32149441475740809</c:v>
                </c:pt>
                <c:pt idx="2023">
                  <c:v>0.323542273344889</c:v>
                </c:pt>
                <c:pt idx="2024">
                  <c:v>0.32471017249730566</c:v>
                </c:pt>
                <c:pt idx="2025">
                  <c:v>0.32499987138489889</c:v>
                </c:pt>
                <c:pt idx="2026">
                  <c:v>0.32441201801991359</c:v>
                </c:pt>
                <c:pt idx="2027">
                  <c:v>0.32294614401706717</c:v>
                </c:pt>
                <c:pt idx="2028">
                  <c:v>0.32060067155343469</c:v>
                </c:pt>
                <c:pt idx="2029">
                  <c:v>0.31737293254680099</c:v>
                </c:pt>
                <c:pt idx="2030">
                  <c:v>0.31325920017275405</c:v>
                </c:pt>
                <c:pt idx="2031">
                  <c:v>0.30825473294014649</c:v>
                </c:pt>
                <c:pt idx="2032">
                  <c:v>0.30235383164058671</c:v>
                </c:pt>
                <c:pt idx="2033">
                  <c:v>0.29554990957881982</c:v>
                </c:pt>
                <c:pt idx="2034">
                  <c:v>0.28783557657557823</c:v>
                </c:pt>
                <c:pt idx="2035">
                  <c:v>0.27920273731091322</c:v>
                </c:pt>
                <c:pt idx="2036">
                  <c:v>0.26964270464214984</c:v>
                </c:pt>
                <c:pt idx="2037">
                  <c:v>0.25914632858422681</c:v>
                </c:pt>
                <c:pt idx="2038">
                  <c:v>0.24770414167876786</c:v>
                </c:pt>
                <c:pt idx="2039">
                  <c:v>0.2353065214990481</c:v>
                </c:pt>
                <c:pt idx="2040">
                  <c:v>0.22194387103799113</c:v>
                </c:pt>
                <c:pt idx="2041">
                  <c:v>0.20760681770212519</c:v>
                </c:pt>
                <c:pt idx="2042">
                  <c:v>0.19228643158241807</c:v>
                </c:pt>
                <c:pt idx="2043">
                  <c:v>0.17597446358922067</c:v>
                </c:pt>
                <c:pt idx="2044">
                  <c:v>0.15866360391910556</c:v>
                </c:pt>
                <c:pt idx="2045">
                  <c:v>0.14034776116197456</c:v>
                </c:pt>
                <c:pt idx="2046">
                  <c:v>0.12102236215317332</c:v>
                </c:pt>
                <c:pt idx="2047">
                  <c:v>0.100684672423324</c:v>
                </c:pt>
                <c:pt idx="2048">
                  <c:v>7.9334136794248833E-2</c:v>
                </c:pt>
                <c:pt idx="2049">
                  <c:v>5.697273930921759E-2</c:v>
                </c:pt>
                <c:pt idx="2050">
                  <c:v>3.3605381267004193E-2</c:v>
                </c:pt>
                <c:pt idx="2051">
                  <c:v>9.2402756500124771E-3</c:v>
                </c:pt>
                <c:pt idx="2052">
                  <c:v>-1.6110644303575002E-2</c:v>
                </c:pt>
                <c:pt idx="2053">
                  <c:v>-4.2431305234072778E-2</c:v>
                </c:pt>
                <c:pt idx="2054">
                  <c:v>-6.9701066008948057E-2</c:v>
                </c:pt>
                <c:pt idx="2055">
                  <c:v>-9.7894286503092579E-2</c:v>
                </c:pt>
                <c:pt idx="2056">
                  <c:v>-0.12697989778085395</c:v>
                </c:pt>
                <c:pt idx="2057">
                  <c:v>-0.15692097943522318</c:v>
                </c:pt>
                <c:pt idx="2058">
                  <c:v>-0.18767435064234925</c:v>
                </c:pt>
                <c:pt idx="2059">
                  <c:v>-0.2191901822912368</c:v>
                </c:pt>
                <c:pt idx="2060">
                  <c:v>-0.25141163832644092</c:v>
                </c:pt>
                <c:pt idx="2061">
                  <c:v>-0.28427455516914962</c:v>
                </c:pt>
                <c:pt idx="2062">
                  <c:v>-0.31770716872862542</c:v>
                </c:pt>
                <c:pt idx="2063">
                  <c:v>-0.35162989904738468</c:v>
                </c:pt>
                <c:pt idx="2064">
                  <c:v>-0.38595520300254293</c:v>
                </c:pt>
                <c:pt idx="2065">
                  <c:v>-0.42058750567319669</c:v>
                </c:pt>
                <c:pt idx="2066">
                  <c:v>-0.45542322093939019</c:v>
                </c:pt>
                <c:pt idx="2067">
                  <c:v>-0.49035087156266954</c:v>
                </c:pt>
                <c:pt idx="2068">
                  <c:v>-0.52525131837451955</c:v>
                </c:pt>
                <c:pt idx="2069">
                  <c:v>-0.55999810723486998</c:v>
                </c:pt>
                <c:pt idx="2070">
                  <c:v>-0.59445794109320571</c:v>
                </c:pt>
                <c:pt idx="2071">
                  <c:v>-0.62849128277410005</c:v>
                </c:pt>
                <c:pt idx="2072">
                  <c:v>-0.66195309201385311</c:v>
                </c:pt>
                <c:pt idx="2073">
                  <c:v>-0.69469369780659507</c:v>
                </c:pt>
                <c:pt idx="2074">
                  <c:v>-0.72655980430459199</c:v>
                </c:pt>
                <c:pt idx="2075">
                  <c:v>-0.75739562540469263</c:v>
                </c:pt>
                <c:pt idx="2076">
                  <c:v>-0.78704413980605703</c:v>
                </c:pt>
                <c:pt idx="2077">
                  <c:v>-0.81534845482765417</c:v>
                </c:pt>
                <c:pt idx="2078">
                  <c:v>-0.84215326372942778</c:v>
                </c:pt>
                <c:pt idx="2079">
                  <c:v>-0.8673063778058111</c:v>
                </c:pt>
                <c:pt idx="2080">
                  <c:v>-0.89066031124344314</c:v>
                </c:pt>
                <c:pt idx="2081">
                  <c:v>-0.9120738937923718</c:v>
                </c:pt>
                <c:pt idx="2082">
                  <c:v>-0.93141388382848656</c:v>
                </c:pt>
                <c:pt idx="2083">
                  <c:v>-0.94855655251525317</c:v>
                </c:pt>
                <c:pt idx="2084">
                  <c:v>-0.96338920862274413</c:v>
                </c:pt>
                <c:pt idx="2085">
                  <c:v>-0.97581163322865494</c:v>
                </c:pt>
                <c:pt idx="2086">
                  <c:v>-0.98573739407934813</c:v>
                </c:pt>
                <c:pt idx="2087">
                  <c:v>-0.99309501086556917</c:v>
                </c:pt>
                <c:pt idx="2088">
                  <c:v>-0.99782894506627717</c:v>
                </c:pt>
                <c:pt idx="2089">
                  <c:v>-0.99990039129377994</c:v>
                </c:pt>
                <c:pt idx="2090">
                  <c:v>-0.99928785115237206</c:v>
                </c:pt>
                <c:pt idx="2091">
                  <c:v>-0.99598747538092891</c:v>
                </c:pt>
                <c:pt idx="2092">
                  <c:v>-0.99001316533365358</c:v>
                </c:pt>
                <c:pt idx="2093">
                  <c:v>-0.98139643048163083</c:v>
                </c:pt>
                <c:pt idx="2094">
                  <c:v>-0.97018600439186031</c:v>
                </c:pt>
                <c:pt idx="2095">
                  <c:v>-0.95644722735234278</c:v>
                </c:pt>
                <c:pt idx="2096">
                  <c:v>-0.9402612092559447</c:v>
                </c:pt>
                <c:pt idx="2097">
                  <c:v>-0.92172379133905236</c:v>
                </c:pt>
                <c:pt idx="2098">
                  <c:v>-0.90094432972246852</c:v>
                </c:pt>
                <c:pt idx="2099">
                  <c:v>-0.87804432728109849</c:v>
                </c:pt>
                <c:pt idx="2100">
                  <c:v>-0.8531559430718646</c:v>
                </c:pt>
                <c:pt idx="2101">
                  <c:v>-0.82642041031280389</c:v>
                </c:pt>
                <c:pt idx="2102">
                  <c:v>-0.79798639470929988</c:v>
                </c:pt>
                <c:pt idx="2103">
                  <c:v>-0.76800832478581216</c:v>
                </c:pt>
                <c:pt idx="2104">
                  <c:v>-0.73664472486088095</c:v>
                </c:pt>
                <c:pt idx="2105">
                  <c:v>-0.70405657948966671</c:v>
                </c:pt>
                <c:pt idx="2106">
                  <c:v>-0.67040575570771321</c:v>
                </c:pt>
                <c:pt idx="2107">
                  <c:v>-0.63585350637603977</c:v>
                </c:pt>
                <c:pt idx="2108">
                  <c:v>-0.6005590744955408</c:v>
                </c:pt>
                <c:pt idx="2109">
                  <c:v>-0.56467841467501767</c:v>
                </c:pt>
                <c:pt idx="2110">
                  <c:v>-0.52836304414469748</c:v>
                </c:pt>
                <c:pt idx="2111">
                  <c:v>-0.49175903193802462</c:v>
                </c:pt>
                <c:pt idx="2112">
                  <c:v>-0.45500613123592926</c:v>
                </c:pt>
                <c:pt idx="2113">
                  <c:v>-0.41823705647813597</c:v>
                </c:pt>
                <c:pt idx="2114">
                  <c:v>-0.38157690377325504</c:v>
                </c:pt>
                <c:pt idx="2115">
                  <c:v>-0.34514271044005129</c:v>
                </c:pt>
                <c:pt idx="2116">
                  <c:v>-0.30904314722216925</c:v>
                </c:pt>
                <c:pt idx="2117">
                  <c:v>-0.27337833485419893</c:v>
                </c:pt>
                <c:pt idx="2118">
                  <c:v>-0.23823977521747572</c:v>
                </c:pt>
                <c:pt idx="2119">
                  <c:v>-0.20371038629404856</c:v>
                </c:pt>
                <c:pt idx="2120">
                  <c:v>-0.16986462947970274</c:v>
                </c:pt>
                <c:pt idx="2121">
                  <c:v>-0.13676871751595165</c:v>
                </c:pt>
                <c:pt idx="2122">
                  <c:v>-0.1044808913046615</c:v>
                </c:pt>
                <c:pt idx="2123">
                  <c:v>-7.3051754132390068E-2</c:v>
                </c:pt>
                <c:pt idx="2124">
                  <c:v>-4.2524652308328081E-2</c:v>
                </c:pt>
                <c:pt idx="2125">
                  <c:v>-1.2936091864713225E-2</c:v>
                </c:pt>
                <c:pt idx="2126">
                  <c:v>1.5683818261349049E-2</c:v>
                </c:pt>
                <c:pt idx="2127">
                  <c:v>4.3310905289944163E-2</c:v>
                </c:pt>
                <c:pt idx="2128">
                  <c:v>6.9926461723404471E-2</c:v>
                </c:pt>
                <c:pt idx="2129">
                  <c:v>9.5516771427501146E-2</c:v>
                </c:pt>
                <c:pt idx="2130">
                  <c:v>0.12007263864176931</c:v>
                </c:pt>
                <c:pt idx="2131">
                  <c:v>0.14358892499876447</c:v>
                </c:pt>
                <c:pt idx="2132">
                  <c:v>0.16606409878212033</c:v>
                </c:pt>
                <c:pt idx="2133">
                  <c:v>0.18749979985888529</c:v>
                </c:pt>
                <c:pt idx="2134">
                  <c:v>0.2079004229913507</c:v>
                </c:pt>
                <c:pt idx="2135">
                  <c:v>0.22727272157257042</c:v>
                </c:pt>
                <c:pt idx="2136">
                  <c:v>0.24562543324061994</c:v>
                </c:pt>
                <c:pt idx="2137">
                  <c:v>0.26296892830949214</c:v>
                </c:pt>
                <c:pt idx="2138">
                  <c:v>0.27931488150784384</c:v>
                </c:pt>
                <c:pt idx="2139">
                  <c:v>0.29467596713754957</c:v>
                </c:pt>
                <c:pt idx="2140">
                  <c:v>0.30906557744824048</c:v>
                </c:pt>
                <c:pt idx="2141">
                  <c:v>0.3224975637670231</c:v>
                </c:pt>
                <c:pt idx="2142">
                  <c:v>0.33498599971924392</c:v>
                </c:pt>
                <c:pt idx="2143">
                  <c:v>0.34654496572128324</c:v>
                </c:pt>
                <c:pt idx="2144">
                  <c:v>0.35718835381463304</c:v>
                </c:pt>
                <c:pt idx="2145">
                  <c:v>0.36692969183676127</c:v>
                </c:pt>
                <c:pt idx="2146">
                  <c:v>0.37578198588370543</c:v>
                </c:pt>
                <c:pt idx="2147">
                  <c:v>0.38375758000731436</c:v>
                </c:pt>
                <c:pt idx="2148">
                  <c:v>0.39086803210246263</c:v>
                </c:pt>
                <c:pt idx="2149">
                  <c:v>0.39712400497252826</c:v>
                </c:pt>
                <c:pt idx="2150">
                  <c:v>0.40253517161164115</c:v>
                </c:pt>
                <c:pt idx="2151">
                  <c:v>0.40711013380662153</c:v>
                </c:pt>
                <c:pt idx="2152">
                  <c:v>0.41085635323753628</c:v>
                </c:pt>
                <c:pt idx="2153">
                  <c:v>0.41378009434119495</c:v>
                </c:pt>
                <c:pt idx="2154">
                  <c:v>0.41588637829467051</c:v>
                </c:pt>
                <c:pt idx="2155">
                  <c:v>0.41717894757449747</c:v>
                </c:pt>
                <c:pt idx="2156">
                  <c:v>0.4176602406501248</c:v>
                </c:pt>
                <c:pt idx="2157">
                  <c:v>0.41733137647632751</c:v>
                </c:pt>
                <c:pt idx="2158">
                  <c:v>0.41619214855759196</c:v>
                </c:pt>
                <c:pt idx="2159">
                  <c:v>0.41424102846709687</c:v>
                </c:pt>
                <c:pt idx="2160">
                  <c:v>0.41147517881304752</c:v>
                </c:pt>
                <c:pt idx="2161">
                  <c:v>0.40789047575501797</c:v>
                </c:pt>
                <c:pt idx="2162">
                  <c:v>0.40348154128190256</c:v>
                </c:pt>
                <c:pt idx="2163">
                  <c:v>0.39824178557030948</c:v>
                </c:pt>
                <c:pt idx="2164">
                  <c:v>0.39216345984690748</c:v>
                </c:pt>
                <c:pt idx="2165">
                  <c:v>0.38523772027940739</c:v>
                </c:pt>
                <c:pt idx="2166">
                  <c:v>0.3774547035174729</c:v>
                </c:pt>
                <c:pt idx="2167">
                  <c:v>0.36880361459554029</c:v>
                </c:pt>
                <c:pt idx="2168">
                  <c:v>0.35927282799289117</c:v>
                </c:pt>
                <c:pt idx="2169">
                  <c:v>0.34885000272045313</c:v>
                </c:pt>
                <c:pt idx="2170">
                  <c:v>0.33752221236675128</c:v>
                </c:pt>
                <c:pt idx="2171">
                  <c:v>0.32527609108469235</c:v>
                </c:pt>
                <c:pt idx="2172">
                  <c:v>0.31209799653374309</c:v>
                </c:pt>
                <c:pt idx="2173">
                  <c:v>0.29797419080537813</c:v>
                </c:pt>
                <c:pt idx="2174">
                  <c:v>0.28289104034990953</c:v>
                </c:pt>
                <c:pt idx="2175">
                  <c:v>0.26683523588608626</c:v>
                </c:pt>
                <c:pt idx="2176">
                  <c:v>0.24979403320682245</c:v>
                </c:pt>
                <c:pt idx="2177">
                  <c:v>0.23175551569054417</c:v>
                </c:pt>
                <c:pt idx="2178">
                  <c:v>0.21270887918295767</c:v>
                </c:pt>
                <c:pt idx="2179">
                  <c:v>0.19264473972351537</c:v>
                </c:pt>
                <c:pt idx="2180">
                  <c:v>0.17155546434929386</c:v>
                </c:pt>
                <c:pt idx="2181">
                  <c:v>0.14943552491130588</c:v>
                </c:pt>
                <c:pt idx="2182">
                  <c:v>0.12628187447964409</c:v>
                </c:pt>
                <c:pt idx="2183">
                  <c:v>0.10209434548998861</c:v>
                </c:pt>
                <c:pt idx="2184">
                  <c:v>7.6876068291369462E-2</c:v>
                </c:pt>
                <c:pt idx="2185">
                  <c:v>5.0633908191309036E-2</c:v>
                </c:pt>
                <c:pt idx="2186">
                  <c:v>2.337891845871392E-2</c:v>
                </c:pt>
                <c:pt idx="2187">
                  <c:v>-4.8731939617855779E-3</c:v>
                </c:pt>
                <c:pt idx="2188">
                  <c:v>-3.4101594044380262E-2</c:v>
                </c:pt>
                <c:pt idx="2189">
                  <c:v>-6.427984044085315E-2</c:v>
                </c:pt>
                <c:pt idx="2190">
                  <c:v>-9.5375409145026582E-2</c:v>
                </c:pt>
                <c:pt idx="2191">
                  <c:v>-0.12734922572784799</c:v>
                </c:pt>
                <c:pt idx="2192">
                  <c:v>-0.16015521375087111</c:v>
                </c:pt>
                <c:pt idx="2193">
                  <c:v>-0.19373986790526043</c:v>
                </c:pt>
                <c:pt idx="2194">
                  <c:v>-0.22804186133167884</c:v>
                </c:pt>
                <c:pt idx="2195">
                  <c:v>-0.26299169742087991</c:v>
                </c:pt>
                <c:pt idx="2196">
                  <c:v>-0.29851141713810347</c:v>
                </c:pt>
                <c:pt idx="2197">
                  <c:v>-0.33451437351465196</c:v>
                </c:pt>
                <c:pt idx="2198">
                  <c:v>-0.37090508536208078</c:v>
                </c:pt>
                <c:pt idx="2199">
                  <c:v>-0.40757918244053221</c:v>
                </c:pt>
                <c:pt idx="2200">
                  <c:v>-0.44442345420445811</c:v>
                </c:pt>
                <c:pt idx="2201">
                  <c:v>-0.48131601380907985</c:v>
                </c:pt>
                <c:pt idx="2202">
                  <c:v>-0.51812658824572888</c:v>
                </c:pt>
                <c:pt idx="2203">
                  <c:v>-0.5547169442465204</c:v>
                </c:pt>
                <c:pt idx="2204">
                  <c:v>-0.59094145793065944</c:v>
                </c:pt>
                <c:pt idx="2205">
                  <c:v>-0.62664783404087088</c:v>
                </c:pt>
                <c:pt idx="2206">
                  <c:v>-0.66167797803932416</c:v>
                </c:pt>
                <c:pt idx="2207">
                  <c:v>-0.69586902131712036</c:v>
                </c:pt>
                <c:pt idx="2208">
                  <c:v>-0.7290544963600506</c:v>
                </c:pt>
                <c:pt idx="2209">
                  <c:v>-0.76106565496883272</c:v>
                </c:pt>
                <c:pt idx="2210">
                  <c:v>-0.79173291864084094</c:v>
                </c:pt>
                <c:pt idx="2211">
                  <c:v>-0.82088744609175412</c:v>
                </c:pt>
                <c:pt idx="2212">
                  <c:v>-0.84836279875988418</c:v>
                </c:pt>
                <c:pt idx="2213">
                  <c:v>-0.87399668114084728</c:v>
                </c:pt>
                <c:pt idx="2214">
                  <c:v>-0.89763272910563119</c:v>
                </c:pt>
                <c:pt idx="2215">
                  <c:v>-0.9191223161265023</c:v>
                </c:pt>
                <c:pt idx="2216">
                  <c:v>-0.93832634473580367</c:v>
                </c:pt>
                <c:pt idx="2217">
                  <c:v>-0.95511698872470308</c:v>
                </c:pt>
                <c:pt idx="2218">
                  <c:v>-0.96937935068427394</c:v>
                </c:pt>
                <c:pt idx="2219">
                  <c:v>-0.98101299960273969</c:v>
                </c:pt>
                <c:pt idx="2220">
                  <c:v>-0.989933354425791</c:v>
                </c:pt>
                <c:pt idx="2221">
                  <c:v>-0.9960728817833987</c:v>
                </c:pt>
                <c:pt idx="2222">
                  <c:v>-0.99938207946010604</c:v>
                </c:pt>
                <c:pt idx="2223">
                  <c:v>-0.9998302215602024</c:v>
                </c:pt>
                <c:pt idx="2224">
                  <c:v>-0.99740584656962006</c:v>
                </c:pt>
                <c:pt idx="2225">
                  <c:v>-0.99211697547381028</c:v>
                </c:pt>
                <c:pt idx="2226">
                  <c:v>-0.9839910535491887</c:v>
                </c:pt>
                <c:pt idx="2227">
                  <c:v>-0.97307461617182478</c:v>
                </c:pt>
                <c:pt idx="2228">
                  <c:v>-0.95943268573235818</c:v>
                </c:pt>
                <c:pt idx="2229">
                  <c:v>-0.94314791325970793</c:v>
                </c:pt>
                <c:pt idx="2230">
                  <c:v>-0.92431948439782807</c:v>
                </c:pt>
                <c:pt idx="2231">
                  <c:v>-0.90306181473267788</c:v>
                </c:pt>
                <c:pt idx="2232">
                  <c:v>-0.87950306394808475</c:v>
                </c:pt>
                <c:pt idx="2233">
                  <c:v>-0.85378350175961859</c:v>
                </c:pt>
                <c:pt idx="2234">
                  <c:v>-0.82605376094404115</c:v>
                </c:pt>
                <c:pt idx="2235">
                  <c:v>-0.79647301400894943</c:v>
                </c:pt>
                <c:pt idx="2236">
                  <c:v>-0.76520711014449339</c:v>
                </c:pt>
                <c:pt idx="2237">
                  <c:v>-0.73242670812568278</c:v>
                </c:pt>
                <c:pt idx="2238">
                  <c:v>-0.69830543889052821</c:v>
                </c:pt>
                <c:pt idx="2239">
                  <c:v>-0.66301812874040655</c:v>
                </c:pt>
                <c:pt idx="2240">
                  <c:v>-0.62673911065321231</c:v>
                </c:pt>
                <c:pt idx="2241">
                  <c:v>-0.58964064724020882</c:v>
                </c:pt>
                <c:pt idx="2242">
                  <c:v>-0.55189148459195958</c:v>
                </c:pt>
                <c:pt idx="2243">
                  <c:v>-0.5136555518211301</c:v>
                </c:pt>
                <c:pt idx="2244">
                  <c:v>-0.47509081668224357</c:v>
                </c:pt>
                <c:pt idx="2245">
                  <c:v>-0.43634830337456304</c:v>
                </c:pt>
                <c:pt idx="2246">
                  <c:v>-0.39757127463560077</c:v>
                </c:pt>
                <c:pt idx="2247">
                  <c:v>-0.35889457660558965</c:v>
                </c:pt>
                <c:pt idx="2248">
                  <c:v>-0.32044414175778491</c:v>
                </c:pt>
                <c:pt idx="2249">
                  <c:v>-0.28233664249019663</c:v>
                </c:pt>
                <c:pt idx="2250">
                  <c:v>-0.24467928578193546</c:v>
                </c:pt>
                <c:pt idx="2251">
                  <c:v>-0.2075697376311415</c:v>
                </c:pt>
                <c:pt idx="2252">
                  <c:v>-0.1710961647928681</c:v>
                </c:pt>
                <c:pt idx="2253">
                  <c:v>-0.1353373805913228</c:v>
                </c:pt>
                <c:pt idx="2254">
                  <c:v>-0.10036308124785423</c:v>
                </c:pt>
                <c:pt idx="2255">
                  <c:v>-6.6234159193180667E-2</c:v>
                </c:pt>
                <c:pt idx="2256">
                  <c:v>-3.3003080164818122E-2</c:v>
                </c:pt>
                <c:pt idx="2257">
                  <c:v>-7.1431147261449086E-4</c:v>
                </c:pt>
                <c:pt idx="2258">
                  <c:v>3.059521040791726E-2</c:v>
                </c:pt>
                <c:pt idx="2259">
                  <c:v>6.0895583834713649E-2</c:v>
                </c:pt>
                <c:pt idx="2260">
                  <c:v>9.016342749480509E-2</c:v>
                </c:pt>
                <c:pt idx="2261">
                  <c:v>0.11838135623013253</c:v>
                </c:pt>
                <c:pt idx="2262">
                  <c:v>0.14553745493853881</c:v>
                </c:pt>
                <c:pt idx="2263">
                  <c:v>0.17162475721816173</c:v>
                </c:pt>
                <c:pt idx="2264">
                  <c:v>0.1966407343828433</c:v>
                </c:pt>
                <c:pt idx="2265">
                  <c:v>0.22058679949044457</c:v>
                </c:pt>
                <c:pt idx="2266">
                  <c:v>0.24346783010887416</c:v>
                </c:pt>
                <c:pt idx="2267">
                  <c:v>0.26529171270543145</c:v>
                </c:pt>
                <c:pt idx="2268">
                  <c:v>0.28606891078914592</c:v>
                </c:pt>
                <c:pt idx="2269">
                  <c:v>0.30581205826531072</c:v>
                </c:pt>
                <c:pt idx="2270">
                  <c:v>0.32453557887589574</c:v>
                </c:pt>
                <c:pt idx="2271">
                  <c:v>0.34225533209642384</c:v>
                </c:pt>
                <c:pt idx="2272">
                  <c:v>0.35898828543510686</c:v>
                </c:pt>
                <c:pt idx="2273">
                  <c:v>0.37475221272834114</c:v>
                </c:pt>
                <c:pt idx="2274">
                  <c:v>0.38956541774212272</c:v>
                </c:pt>
                <c:pt idx="2275">
                  <c:v>0.40344648216522067</c:v>
                </c:pt>
                <c:pt idx="2276">
                  <c:v>0.41641403691057249</c:v>
                </c:pt>
                <c:pt idx="2277">
                  <c:v>0.42848655551995818</c:v>
                </c:pt>
                <c:pt idx="2278">
                  <c:v>0.43968216838739171</c:v>
                </c:pt>
                <c:pt idx="2279">
                  <c:v>0.45001849647305558</c:v>
                </c:pt>
                <c:pt idx="2280">
                  <c:v>0.45951250316660325</c:v>
                </c:pt>
                <c:pt idx="2281">
                  <c:v>0.46818036297137561</c:v>
                </c:pt>
                <c:pt idx="2282">
                  <c:v>0.47603734571513912</c:v>
                </c:pt>
                <c:pt idx="2283">
                  <c:v>0.48309771504442994</c:v>
                </c:pt>
                <c:pt idx="2284">
                  <c:v>0.48937464002514403</c:v>
                </c:pt>
                <c:pt idx="2285">
                  <c:v>0.49488011874867249</c:v>
                </c:pt>
                <c:pt idx="2286">
                  <c:v>0.49962491292820688</c:v>
                </c:pt>
                <c:pt idx="2287">
                  <c:v>0.50361849256174174</c:v>
                </c:pt>
                <c:pt idx="2288">
                  <c:v>0.50686898983508988</c:v>
                </c:pt>
                <c:pt idx="2289">
                  <c:v>0.5093831615385217</c:v>
                </c:pt>
                <c:pt idx="2290">
                  <c:v>0.5111663593733603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C-B14A-BAFE-238CB741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87535"/>
        <c:axId val="2068189183"/>
      </c:scatterChart>
      <c:valAx>
        <c:axId val="206818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189183"/>
        <c:crosses val="autoZero"/>
        <c:crossBetween val="midCat"/>
      </c:valAx>
      <c:valAx>
        <c:axId val="20681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18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Midpoint!$Q$8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Midpoint!$B$9:$B$238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Midpoint!$Q$9:$Q$238</c:f>
              <c:numCache>
                <c:formatCode>General</c:formatCode>
                <c:ptCount val="230"/>
                <c:pt idx="0">
                  <c:v>2.8732824765599694</c:v>
                </c:pt>
                <c:pt idx="1">
                  <c:v>2.877502558320943</c:v>
                </c:pt>
                <c:pt idx="2">
                  <c:v>2.8824742761508375</c:v>
                </c:pt>
                <c:pt idx="3">
                  <c:v>2.888923161460581</c:v>
                </c:pt>
                <c:pt idx="4">
                  <c:v>2.8966258670383529</c:v>
                </c:pt>
                <c:pt idx="5">
                  <c:v>2.9043002021764694</c:v>
                </c:pt>
                <c:pt idx="6">
                  <c:v>2.9107724683003373</c:v>
                </c:pt>
                <c:pt idx="7">
                  <c:v>2.9160661712076354</c:v>
                </c:pt>
                <c:pt idx="8">
                  <c:v>2.9208992178290591</c:v>
                </c:pt>
                <c:pt idx="9">
                  <c:v>2.9255872310837661</c:v>
                </c:pt>
                <c:pt idx="10">
                  <c:v>2.9299854397792817</c:v>
                </c:pt>
                <c:pt idx="11">
                  <c:v>2.9341887263882556</c:v>
                </c:pt>
                <c:pt idx="12">
                  <c:v>2.9388936344440602</c:v>
                </c:pt>
                <c:pt idx="13">
                  <c:v>2.9449735026899333</c:v>
                </c:pt>
                <c:pt idx="14">
                  <c:v>2.9525611823124693</c:v>
                </c:pt>
                <c:pt idx="15">
                  <c:v>2.9605784624395555</c:v>
                </c:pt>
                <c:pt idx="16">
                  <c:v>2.9676037439213272</c:v>
                </c:pt>
                <c:pt idx="17">
                  <c:v>2.9732639329759607</c:v>
                </c:pt>
                <c:pt idx="18">
                  <c:v>2.9782272000813665</c:v>
                </c:pt>
                <c:pt idx="19">
                  <c:v>2.9830162601556336</c:v>
                </c:pt>
                <c:pt idx="20">
                  <c:v>2.9875597538594976</c:v>
                </c:pt>
                <c:pt idx="21">
                  <c:v>2.9918081461309298</c:v>
                </c:pt>
                <c:pt idx="22">
                  <c:v>2.9963018639306438</c:v>
                </c:pt>
                <c:pt idx="23">
                  <c:v>3.0019795135804852</c:v>
                </c:pt>
                <c:pt idx="24">
                  <c:v>3.0093132336360267</c:v>
                </c:pt>
                <c:pt idx="25">
                  <c:v>3.0175458174306686</c:v>
                </c:pt>
                <c:pt idx="26">
                  <c:v>3.0251388192944</c:v>
                </c:pt>
                <c:pt idx="27">
                  <c:v>3.0312744971878542</c:v>
                </c:pt>
                <c:pt idx="28">
                  <c:v>3.0364293609495476</c:v>
                </c:pt>
                <c:pt idx="29">
                  <c:v>3.0413104168372329</c:v>
                </c:pt>
                <c:pt idx="30">
                  <c:v>3.0459987936201576</c:v>
                </c:pt>
                <c:pt idx="31">
                  <c:v>3.0503473228336264</c:v>
                </c:pt>
                <c:pt idx="32">
                  <c:v>3.0547037270342323</c:v>
                </c:pt>
                <c:pt idx="33">
                  <c:v>3.0599822868945523</c:v>
                </c:pt>
                <c:pt idx="34">
                  <c:v>3.0669393679680184</c:v>
                </c:pt>
                <c:pt idx="35">
                  <c:v>3.0752223476991229</c:v>
                </c:pt>
                <c:pt idx="36">
                  <c:v>3.0833435285360147</c:v>
                </c:pt>
                <c:pt idx="37">
                  <c:v>3.0900589029847381</c:v>
                </c:pt>
                <c:pt idx="38">
                  <c:v>3.0955000229598086</c:v>
                </c:pt>
                <c:pt idx="39">
                  <c:v>3.1004797442565293</c:v>
                </c:pt>
                <c:pt idx="40">
                  <c:v>3.1052998373354863</c:v>
                </c:pt>
                <c:pt idx="41">
                  <c:v>3.10978973558991</c:v>
                </c:pt>
                <c:pt idx="42">
                  <c:v>3.1140931542649639</c:v>
                </c:pt>
                <c:pt idx="43">
                  <c:v>3.1190133275382821</c:v>
                </c:pt>
                <c:pt idx="44">
                  <c:v>3.1255034111265925</c:v>
                </c:pt>
                <c:pt idx="45">
                  <c:v>3.1336501656131195</c:v>
                </c:pt>
                <c:pt idx="46">
                  <c:v>3.1421955147603851</c:v>
                </c:pt>
                <c:pt idx="47">
                  <c:v>3.149567067396529</c:v>
                </c:pt>
                <c:pt idx="48">
                  <c:v>3.1554197373580029</c:v>
                </c:pt>
                <c:pt idx="49">
                  <c:v>3.1605334204078703</c:v>
                </c:pt>
                <c:pt idx="50">
                  <c:v>3.1654655451987885</c:v>
                </c:pt>
                <c:pt idx="51">
                  <c:v>3.1701187700764293</c:v>
                </c:pt>
                <c:pt idx="52">
                  <c:v>3.1744540673398181</c:v>
                </c:pt>
                <c:pt idx="53">
                  <c:v>3.1790905120898327</c:v>
                </c:pt>
                <c:pt idx="54">
                  <c:v>3.1850686332603937</c:v>
                </c:pt>
                <c:pt idx="55">
                  <c:v>3.192893007549741</c:v>
                </c:pt>
                <c:pt idx="56">
                  <c:v>3.2016938157368822</c:v>
                </c:pt>
                <c:pt idx="57">
                  <c:v>3.2097438349844598</c:v>
                </c:pt>
                <c:pt idx="58">
                  <c:v>3.2161510731173979</c:v>
                </c:pt>
                <c:pt idx="59">
                  <c:v>3.2214746621635371</c:v>
                </c:pt>
                <c:pt idx="60">
                  <c:v>3.2265041831762713</c:v>
                </c:pt>
                <c:pt idx="61">
                  <c:v>3.2313211016735908</c:v>
                </c:pt>
                <c:pt idx="62">
                  <c:v>3.235762739460661</c:v>
                </c:pt>
                <c:pt idx="63">
                  <c:v>3.24021560288725</c:v>
                </c:pt>
                <c:pt idx="64">
                  <c:v>3.2456897016896686</c:v>
                </c:pt>
                <c:pt idx="65">
                  <c:v>3.2530314400257279</c:v>
                </c:pt>
                <c:pt idx="66">
                  <c:v>3.261867085479643</c:v>
                </c:pt>
                <c:pt idx="67">
                  <c:v>3.2705396567957816</c:v>
                </c:pt>
                <c:pt idx="68">
                  <c:v>3.2776371490776168</c:v>
                </c:pt>
                <c:pt idx="69">
                  <c:v>3.2832936860102668</c:v>
                </c:pt>
                <c:pt idx="70">
                  <c:v>3.288427687678269</c:v>
                </c:pt>
                <c:pt idx="71">
                  <c:v>3.293389947410108</c:v>
                </c:pt>
                <c:pt idx="72">
                  <c:v>3.2979916113301995</c:v>
                </c:pt>
                <c:pt idx="73">
                  <c:v>3.3023739216918324</c:v>
                </c:pt>
                <c:pt idx="74">
                  <c:v>3.3074050373494677</c:v>
                </c:pt>
                <c:pt idx="75">
                  <c:v>3.314153773335506</c:v>
                </c:pt>
                <c:pt idx="76">
                  <c:v>3.3227776452073452</c:v>
                </c:pt>
                <c:pt idx="77">
                  <c:v>3.3319249389862695</c:v>
                </c:pt>
                <c:pt idx="78">
                  <c:v>3.3398053863045858</c:v>
                </c:pt>
                <c:pt idx="79">
                  <c:v>3.345959872839265</c:v>
                </c:pt>
                <c:pt idx="80">
                  <c:v>3.3512466702729915</c:v>
                </c:pt>
                <c:pt idx="81">
                  <c:v>3.3563272670490103</c:v>
                </c:pt>
                <c:pt idx="82">
                  <c:v>3.3611142315834877</c:v>
                </c:pt>
                <c:pt idx="83">
                  <c:v>3.3655365102110939</c:v>
                </c:pt>
                <c:pt idx="84">
                  <c:v>3.3702310757789005</c:v>
                </c:pt>
                <c:pt idx="85">
                  <c:v>3.3763439594272553</c:v>
                </c:pt>
                <c:pt idx="86">
                  <c:v>3.3845189177778359</c:v>
                </c:pt>
                <c:pt idx="87">
                  <c:v>3.3939051654896515</c:v>
                </c:pt>
                <c:pt idx="88">
                  <c:v>3.4025785495683967</c:v>
                </c:pt>
                <c:pt idx="89">
                  <c:v>3.4094156443295924</c:v>
                </c:pt>
                <c:pt idx="90">
                  <c:v>3.4149618832216713</c:v>
                </c:pt>
                <c:pt idx="91">
                  <c:v>3.420143620204859</c:v>
                </c:pt>
                <c:pt idx="92">
                  <c:v>3.4251106578092911</c:v>
                </c:pt>
                <c:pt idx="93">
                  <c:v>3.4296647699480167</c:v>
                </c:pt>
                <c:pt idx="94">
                  <c:v>3.4341596858865162</c:v>
                </c:pt>
                <c:pt idx="95">
                  <c:v>3.439668748999535</c:v>
                </c:pt>
                <c:pt idx="96">
                  <c:v>3.4472052153851802</c:v>
                </c:pt>
                <c:pt idx="97">
                  <c:v>3.4565322142922601</c:v>
                </c:pt>
                <c:pt idx="98">
                  <c:v>3.4658933713521463</c:v>
                </c:pt>
                <c:pt idx="99">
                  <c:v>3.4735759033255209</c:v>
                </c:pt>
                <c:pt idx="100">
                  <c:v>3.4795527937112674</c:v>
                </c:pt>
                <c:pt idx="101">
                  <c:v>3.4848541278633864</c:v>
                </c:pt>
                <c:pt idx="102">
                  <c:v>3.4899721980622247</c:v>
                </c:pt>
                <c:pt idx="103">
                  <c:v>3.4947172049855517</c:v>
                </c:pt>
                <c:pt idx="104">
                  <c:v>3.499159496921711</c:v>
                </c:pt>
                <c:pt idx="105">
                  <c:v>3.5041668306783667</c:v>
                </c:pt>
                <c:pt idx="106">
                  <c:v>3.5109550270398708</c:v>
                </c:pt>
                <c:pt idx="107">
                  <c:v>3.5199068725273897</c:v>
                </c:pt>
                <c:pt idx="108">
                  <c:v>3.5297238832901439</c:v>
                </c:pt>
                <c:pt idx="109">
                  <c:v>3.5383373315468769</c:v>
                </c:pt>
                <c:pt idx="110">
                  <c:v>3.5449659126327036</c:v>
                </c:pt>
                <c:pt idx="111">
                  <c:v>3.55046916935787</c:v>
                </c:pt>
                <c:pt idx="112">
                  <c:v>3.5557037876280457</c:v>
                </c:pt>
                <c:pt idx="113">
                  <c:v>3.5606574590916944</c:v>
                </c:pt>
                <c:pt idx="114">
                  <c:v>3.5651812649080759</c:v>
                </c:pt>
                <c:pt idx="115">
                  <c:v>3.5698424041069194</c:v>
                </c:pt>
                <c:pt idx="116">
                  <c:v>3.5758711403899985</c:v>
                </c:pt>
                <c:pt idx="117">
                  <c:v>3.5841691919286087</c:v>
                </c:pt>
                <c:pt idx="118">
                  <c:v>3.5941029501898787</c:v>
                </c:pt>
                <c:pt idx="119">
                  <c:v>3.6036001887088136</c:v>
                </c:pt>
                <c:pt idx="120">
                  <c:v>3.6111080836969403</c:v>
                </c:pt>
                <c:pt idx="121">
                  <c:v>3.6169795845070274</c:v>
                </c:pt>
                <c:pt idx="122">
                  <c:v>3.6223217080636365</c:v>
                </c:pt>
                <c:pt idx="123">
                  <c:v>3.6274622604466695</c:v>
                </c:pt>
                <c:pt idx="124">
                  <c:v>3.6321667907977764</c:v>
                </c:pt>
                <c:pt idx="125">
                  <c:v>3.6366647599438915</c:v>
                </c:pt>
                <c:pt idx="126">
                  <c:v>3.6420222449097461</c:v>
                </c:pt>
                <c:pt idx="127">
                  <c:v>3.6494769049693128</c:v>
                </c:pt>
                <c:pt idx="128">
                  <c:v>3.6591333208131251</c:v>
                </c:pt>
                <c:pt idx="129">
                  <c:v>3.6693007705695697</c:v>
                </c:pt>
                <c:pt idx="130">
                  <c:v>3.6778518592823044</c:v>
                </c:pt>
                <c:pt idx="131">
                  <c:v>3.6843387693118395</c:v>
                </c:pt>
                <c:pt idx="132">
                  <c:v>3.6898441646599016</c:v>
                </c:pt>
                <c:pt idx="133">
                  <c:v>3.6951270808336525</c:v>
                </c:pt>
                <c:pt idx="134">
                  <c:v>3.7000602964637777</c:v>
                </c:pt>
                <c:pt idx="135">
                  <c:v>3.7045742731392997</c:v>
                </c:pt>
                <c:pt idx="136">
                  <c:v>3.7094305436842721</c:v>
                </c:pt>
                <c:pt idx="137">
                  <c:v>3.7159763860904227</c:v>
                </c:pt>
                <c:pt idx="138">
                  <c:v>3.7249808062038552</c:v>
                </c:pt>
                <c:pt idx="139">
                  <c:v>3.7354462012984397</c:v>
                </c:pt>
                <c:pt idx="140">
                  <c:v>3.7450592236896676</c:v>
                </c:pt>
                <c:pt idx="141">
                  <c:v>3.7524481456421612</c:v>
                </c:pt>
                <c:pt idx="142">
                  <c:v>3.7582732334545046</c:v>
                </c:pt>
                <c:pt idx="143">
                  <c:v>3.7636663395235748</c:v>
                </c:pt>
                <c:pt idx="144">
                  <c:v>3.7688204456813903</c:v>
                </c:pt>
                <c:pt idx="145">
                  <c:v>3.7734940981742935</c:v>
                </c:pt>
                <c:pt idx="146">
                  <c:v>3.7780684344362201</c:v>
                </c:pt>
                <c:pt idx="147">
                  <c:v>3.7837736941256459</c:v>
                </c:pt>
                <c:pt idx="148">
                  <c:v>3.7918475934772751</c:v>
                </c:pt>
                <c:pt idx="149">
                  <c:v>3.8021378603938478</c:v>
                </c:pt>
                <c:pt idx="150">
                  <c:v>3.8126241692107641</c:v>
                </c:pt>
                <c:pt idx="151">
                  <c:v>3.8211566281438776</c:v>
                </c:pt>
                <c:pt idx="152">
                  <c:v>3.8275699204614453</c:v>
                </c:pt>
                <c:pt idx="153">
                  <c:v>3.833104283891922</c:v>
                </c:pt>
                <c:pt idx="154">
                  <c:v>3.8384301604883042</c:v>
                </c:pt>
                <c:pt idx="155">
                  <c:v>3.8433459294574872</c:v>
                </c:pt>
                <c:pt idx="156">
                  <c:v>3.8478651631024006</c:v>
                </c:pt>
                <c:pt idx="157">
                  <c:v>3.8529136181008306</c:v>
                </c:pt>
                <c:pt idx="158">
                  <c:v>3.8599313438833684</c:v>
                </c:pt>
                <c:pt idx="159">
                  <c:v>3.8695697471601438</c:v>
                </c:pt>
                <c:pt idx="160">
                  <c:v>3.880524178804285</c:v>
                </c:pt>
                <c:pt idx="161">
                  <c:v>3.8902854621823635</c:v>
                </c:pt>
                <c:pt idx="162">
                  <c:v>3.8976301074221333</c:v>
                </c:pt>
                <c:pt idx="163">
                  <c:v>3.9034533870204937</c:v>
                </c:pt>
                <c:pt idx="164">
                  <c:v>3.9088999532382767</c:v>
                </c:pt>
                <c:pt idx="165">
                  <c:v>3.9140672920770871</c:v>
                </c:pt>
                <c:pt idx="166">
                  <c:v>3.9187223099962138</c:v>
                </c:pt>
                <c:pt idx="167">
                  <c:v>3.9233722670702829</c:v>
                </c:pt>
                <c:pt idx="168">
                  <c:v>3.9293818941400831</c:v>
                </c:pt>
                <c:pt idx="169">
                  <c:v>3.9379958216944386</c:v>
                </c:pt>
                <c:pt idx="170">
                  <c:v>3.9488601366346869</c:v>
                </c:pt>
                <c:pt idx="171">
                  <c:v>3.9596828099059977</c:v>
                </c:pt>
                <c:pt idx="172">
                  <c:v>3.9682764698224626</c:v>
                </c:pt>
                <c:pt idx="173">
                  <c:v>3.9746810282058189</c:v>
                </c:pt>
                <c:pt idx="174">
                  <c:v>3.980259140881012</c:v>
                </c:pt>
                <c:pt idx="175">
                  <c:v>3.9856265524332573</c:v>
                </c:pt>
                <c:pt idx="176">
                  <c:v>3.990535487231254</c:v>
                </c:pt>
                <c:pt idx="177">
                  <c:v>3.9950648629490599</c:v>
                </c:pt>
                <c:pt idx="178">
                  <c:v>4.0002688016875974</c:v>
                </c:pt>
                <c:pt idx="179">
                  <c:v>4.0076733274277601</c:v>
                </c:pt>
                <c:pt idx="180">
                  <c:v>4.0178616083714962</c:v>
                </c:pt>
                <c:pt idx="181">
                  <c:v>4.0292964161122855</c:v>
                </c:pt>
                <c:pt idx="182">
                  <c:v>4.0392847995647934</c:v>
                </c:pt>
                <c:pt idx="183">
                  <c:v>4.0466738622969221</c:v>
                </c:pt>
                <c:pt idx="184">
                  <c:v>4.0525296150099734</c:v>
                </c:pt>
                <c:pt idx="185">
                  <c:v>4.0580298685824534</c:v>
                </c:pt>
                <c:pt idx="186">
                  <c:v>4.0632185056023982</c:v>
                </c:pt>
                <c:pt idx="187">
                  <c:v>4.067866751044571</c:v>
                </c:pt>
                <c:pt idx="188">
                  <c:v>4.0725690684437366</c:v>
                </c:pt>
                <c:pt idx="189">
                  <c:v>4.0788004068590826</c:v>
                </c:pt>
                <c:pt idx="190">
                  <c:v>4.0878455079693552</c:v>
                </c:pt>
                <c:pt idx="191">
                  <c:v>4.0992342634917209</c:v>
                </c:pt>
                <c:pt idx="192">
                  <c:v>4.1104545935864136</c:v>
                </c:pt>
                <c:pt idx="193">
                  <c:v>4.1192211113265564</c:v>
                </c:pt>
                <c:pt idx="194">
                  <c:v>4.1256817558239183</c:v>
                </c:pt>
                <c:pt idx="195">
                  <c:v>4.1313121020746388</c:v>
                </c:pt>
                <c:pt idx="196">
                  <c:v>4.1367247546259813</c:v>
                </c:pt>
                <c:pt idx="197">
                  <c:v>4.1416432902838949</c:v>
                </c:pt>
                <c:pt idx="198">
                  <c:v>4.1461775623286146</c:v>
                </c:pt>
                <c:pt idx="199">
                  <c:v>4.1514693036649435</c:v>
                </c:pt>
                <c:pt idx="200">
                  <c:v>4.1591375360932155</c:v>
                </c:pt>
                <c:pt idx="201">
                  <c:v>4.1697766083723806</c:v>
                </c:pt>
                <c:pt idx="202">
                  <c:v>4.1817093563935241</c:v>
                </c:pt>
                <c:pt idx="203">
                  <c:v>4.1920450267543687</c:v>
                </c:pt>
                <c:pt idx="204">
                  <c:v>4.199584548385519</c:v>
                </c:pt>
                <c:pt idx="205">
                  <c:v>4.2055035676758656</c:v>
                </c:pt>
                <c:pt idx="206">
                  <c:v>4.2110578936335417</c:v>
                </c:pt>
                <c:pt idx="207">
                  <c:v>4.2162829457562072</c:v>
                </c:pt>
                <c:pt idx="208">
                  <c:v>4.2209364393952873</c:v>
                </c:pt>
                <c:pt idx="209">
                  <c:v>4.22564972715585</c:v>
                </c:pt>
                <c:pt idx="210">
                  <c:v>4.2319849371371339</c:v>
                </c:pt>
                <c:pt idx="211">
                  <c:v>4.2413195790882714</c:v>
                </c:pt>
                <c:pt idx="212">
                  <c:v>4.2531818851834968</c:v>
                </c:pt>
                <c:pt idx="213">
                  <c:v>4.2648952413105468</c:v>
                </c:pt>
                <c:pt idx="214">
                  <c:v>4.2739803571663</c:v>
                </c:pt>
                <c:pt idx="215">
                  <c:v>4.2805711450309722</c:v>
                </c:pt>
                <c:pt idx="216">
                  <c:v>4.2862606438759459</c:v>
                </c:pt>
                <c:pt idx="217">
                  <c:v>4.2917261742750368</c:v>
                </c:pt>
                <c:pt idx="218">
                  <c:v>4.296676350961012</c:v>
                </c:pt>
                <c:pt idx="219">
                  <c:v>4.3012052562342742</c:v>
                </c:pt>
                <c:pt idx="220">
                  <c:v>4.3064936004748482</c:v>
                </c:pt>
                <c:pt idx="221">
                  <c:v>4.3142653010119387</c:v>
                </c:pt>
                <c:pt idx="222">
                  <c:v>4.3252287156894518</c:v>
                </c:pt>
                <c:pt idx="223">
                  <c:v>4.3376858691471982</c:v>
                </c:pt>
                <c:pt idx="224">
                  <c:v>4.3485263966641448</c:v>
                </c:pt>
                <c:pt idx="225">
                  <c:v>4.356350858185766</c:v>
                </c:pt>
                <c:pt idx="226">
                  <c:v>4.3623699915802421</c:v>
                </c:pt>
                <c:pt idx="227">
                  <c:v>4.3679791215400954</c:v>
                </c:pt>
                <c:pt idx="228">
                  <c:v>4.3732608262256347</c:v>
                </c:pt>
                <c:pt idx="229">
                  <c:v>4.3779356789795214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0-BD47-8850-9D7955521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29135"/>
        <c:axId val="393528319"/>
      </c:scatterChart>
      <c:valAx>
        <c:axId val="3935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8319"/>
        <c:crosses val="autoZero"/>
        <c:crossBetween val="midCat"/>
      </c:valAx>
      <c:valAx>
        <c:axId val="3935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Trajektoria</a:t>
            </a:r>
            <a:r>
              <a:rPr lang="en-US" baseline="0"/>
              <a:t> Ruchu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'RK4'!$S$8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'RK4'!$R$9:$R$238</c:f>
              <c:numCache>
                <c:formatCode>General</c:formatCode>
                <c:ptCount val="230"/>
                <c:pt idx="0">
                  <c:v>0.70710678118654757</c:v>
                </c:pt>
                <c:pt idx="1">
                  <c:v>0.682309282898932</c:v>
                </c:pt>
                <c:pt idx="2">
                  <c:v>0.60513450873382246</c:v>
                </c:pt>
                <c:pt idx="3">
                  <c:v>0.47068630864460442</c:v>
                </c:pt>
                <c:pt idx="4">
                  <c:v>0.28067588605819282</c:v>
                </c:pt>
                <c:pt idx="5">
                  <c:v>5.1704325111001224E-2</c:v>
                </c:pt>
                <c:pt idx="6">
                  <c:v>-0.18497543632110661</c:v>
                </c:pt>
                <c:pt idx="7">
                  <c:v>-0.3948463180676185</c:v>
                </c:pt>
                <c:pt idx="8">
                  <c:v>-0.55423632087271602</c:v>
                </c:pt>
                <c:pt idx="9">
                  <c:v>-0.65569598809733354</c:v>
                </c:pt>
                <c:pt idx="10">
                  <c:v>-0.70249179088574298</c:v>
                </c:pt>
                <c:pt idx="11">
                  <c:v>-0.69913043509477601</c:v>
                </c:pt>
                <c:pt idx="12">
                  <c:v>-0.64521247643027446</c:v>
                </c:pt>
                <c:pt idx="13">
                  <c:v>-0.53591243264108701</c:v>
                </c:pt>
                <c:pt idx="14">
                  <c:v>-0.36886566192807296</c:v>
                </c:pt>
                <c:pt idx="15">
                  <c:v>-0.1536031598361588</c:v>
                </c:pt>
                <c:pt idx="16">
                  <c:v>8.4135421728064694E-2</c:v>
                </c:pt>
                <c:pt idx="17">
                  <c:v>0.30937300450729976</c:v>
                </c:pt>
                <c:pt idx="18">
                  <c:v>0.49239459850879175</c:v>
                </c:pt>
                <c:pt idx="19">
                  <c:v>0.61887914715585091</c:v>
                </c:pt>
                <c:pt idx="20">
                  <c:v>0.68859645812464743</c:v>
                </c:pt>
                <c:pt idx="21">
                  <c:v>0.7065879247963851</c:v>
                </c:pt>
                <c:pt idx="22">
                  <c:v>0.67493064829346772</c:v>
                </c:pt>
                <c:pt idx="23">
                  <c:v>0.59019976422518439</c:v>
                </c:pt>
                <c:pt idx="24">
                  <c:v>0.44782069864698981</c:v>
                </c:pt>
                <c:pt idx="25">
                  <c:v>0.2511573888667088</c:v>
                </c:pt>
                <c:pt idx="26">
                  <c:v>1.9089195794461802E-2</c:v>
                </c:pt>
                <c:pt idx="27">
                  <c:v>-0.21582862491797988</c:v>
                </c:pt>
                <c:pt idx="28">
                  <c:v>-0.41983069140125945</c:v>
                </c:pt>
                <c:pt idx="29">
                  <c:v>-0.57141834208809028</c:v>
                </c:pt>
                <c:pt idx="30">
                  <c:v>-0.66510567883588645</c:v>
                </c:pt>
                <c:pt idx="31">
                  <c:v>-0.70486840277433604</c:v>
                </c:pt>
                <c:pt idx="32">
                  <c:v>-0.69477240554449005</c:v>
                </c:pt>
                <c:pt idx="33">
                  <c:v>-0.63362818211186911</c:v>
                </c:pt>
                <c:pt idx="34">
                  <c:v>-0.51642709881581483</c:v>
                </c:pt>
                <c:pt idx="35">
                  <c:v>-0.34189706839961387</c:v>
                </c:pt>
                <c:pt idx="36">
                  <c:v>-0.12174294500561997</c:v>
                </c:pt>
                <c:pt idx="37">
                  <c:v>0.11636620613635548</c:v>
                </c:pt>
                <c:pt idx="38">
                  <c:v>0.33728804560167186</c:v>
                </c:pt>
                <c:pt idx="39">
                  <c:v>0.51304781675732802</c:v>
                </c:pt>
                <c:pt idx="40">
                  <c:v>0.63157198146515781</c:v>
                </c:pt>
                <c:pt idx="41">
                  <c:v>0.69393252346417833</c:v>
                </c:pt>
                <c:pt idx="42">
                  <c:v>0.70515452932978828</c:v>
                </c:pt>
                <c:pt idx="43">
                  <c:v>0.66655742335417822</c:v>
                </c:pt>
                <c:pt idx="44">
                  <c:v>0.57416069219274768</c:v>
                </c:pt>
                <c:pt idx="45">
                  <c:v>0.42389087027099398</c:v>
                </c:pt>
                <c:pt idx="46">
                  <c:v>0.22092137460446543</c:v>
                </c:pt>
                <c:pt idx="47">
                  <c:v>-1.3619267054183969E-2</c:v>
                </c:pt>
                <c:pt idx="48">
                  <c:v>-0.24612164089474045</c:v>
                </c:pt>
                <c:pt idx="49">
                  <c:v>-0.44384286163153197</c:v>
                </c:pt>
                <c:pt idx="50">
                  <c:v>-0.58752914012387503</c:v>
                </c:pt>
                <c:pt idx="51">
                  <c:v>-0.67352435820163792</c:v>
                </c:pt>
                <c:pt idx="52">
                  <c:v>-0.70632891836102663</c:v>
                </c:pt>
                <c:pt idx="53">
                  <c:v>-0.68946452182525986</c:v>
                </c:pt>
                <c:pt idx="54">
                  <c:v>-0.62097890982622728</c:v>
                </c:pt>
                <c:pt idx="55">
                  <c:v>-0.49582781767466078</c:v>
                </c:pt>
                <c:pt idx="56">
                  <c:v>-0.31401858072618666</c:v>
                </c:pt>
                <c:pt idx="57">
                  <c:v>-8.9497705730311058E-2</c:v>
                </c:pt>
                <c:pt idx="58">
                  <c:v>0.14830196799091558</c:v>
                </c:pt>
                <c:pt idx="59">
                  <c:v>0.36436756489226607</c:v>
                </c:pt>
                <c:pt idx="60">
                  <c:v>0.53263816169219169</c:v>
                </c:pt>
                <c:pt idx="61">
                  <c:v>0.64322840629058819</c:v>
                </c:pt>
                <c:pt idx="62">
                  <c:v>0.69832890861934627</c:v>
                </c:pt>
                <c:pt idx="63">
                  <c:v>0.70279929122049123</c:v>
                </c:pt>
                <c:pt idx="64">
                  <c:v>0.65717031787275637</c:v>
                </c:pt>
                <c:pt idx="65">
                  <c:v>0.55700655617695538</c:v>
                </c:pt>
                <c:pt idx="66">
                  <c:v>0.39892153810593844</c:v>
                </c:pt>
                <c:pt idx="67">
                  <c:v>0.19003883053765849</c:v>
                </c:pt>
                <c:pt idx="68">
                  <c:v>-4.6326395405436677E-2</c:v>
                </c:pt>
                <c:pt idx="69">
                  <c:v>-0.27577799541036024</c:v>
                </c:pt>
                <c:pt idx="70">
                  <c:v>-0.4668495354899555</c:v>
                </c:pt>
                <c:pt idx="71">
                  <c:v>-0.6025705448652362</c:v>
                </c:pt>
                <c:pt idx="72">
                  <c:v>-0.68096339014896445</c:v>
                </c:pt>
                <c:pt idx="73">
                  <c:v>-0.70687340899921358</c:v>
                </c:pt>
                <c:pt idx="74">
                  <c:v>-0.6831910139747448</c:v>
                </c:pt>
                <c:pt idx="75">
                  <c:v>-0.60724687540814493</c:v>
                </c:pt>
                <c:pt idx="76">
                  <c:v>-0.47412115424897699</c:v>
                </c:pt>
                <c:pt idx="77">
                  <c:v>-0.28528202101706146</c:v>
                </c:pt>
                <c:pt idx="78">
                  <c:v>-5.695683879554278E-2</c:v>
                </c:pt>
                <c:pt idx="79">
                  <c:v>0.17985335779551431</c:v>
                </c:pt>
                <c:pt idx="80">
                  <c:v>0.39055865223182867</c:v>
                </c:pt>
                <c:pt idx="81">
                  <c:v>0.55115497323611906</c:v>
                </c:pt>
                <c:pt idx="82">
                  <c:v>0.65385893219663915</c:v>
                </c:pt>
                <c:pt idx="83">
                  <c:v>0.70179221476313136</c:v>
                </c:pt>
                <c:pt idx="84">
                  <c:v>0.6995126158283036</c:v>
                </c:pt>
                <c:pt idx="85">
                  <c:v>0.64674962813728643</c:v>
                </c:pt>
                <c:pt idx="86">
                  <c:v>0.53872995461021089</c:v>
                </c:pt>
                <c:pt idx="87">
                  <c:v>0.37294390210178535</c:v>
                </c:pt>
                <c:pt idx="88">
                  <c:v>0.15858637191234004</c:v>
                </c:pt>
                <c:pt idx="89">
                  <c:v>-7.8937160864974307E-2</c:v>
                </c:pt>
                <c:pt idx="90">
                  <c:v>-0.30472608646429306</c:v>
                </c:pt>
                <c:pt idx="91">
                  <c:v>-0.48882323857123999</c:v>
                </c:pt>
                <c:pt idx="92">
                  <c:v>-0.61654731157982445</c:v>
                </c:pt>
                <c:pt idx="93">
                  <c:v>-0.68743357542852979</c:v>
                </c:pt>
                <c:pt idx="94">
                  <c:v>-0.70649963241181624</c:v>
                </c:pt>
                <c:pt idx="95">
                  <c:v>-0.6759345826882508</c:v>
                </c:pt>
                <c:pt idx="96">
                  <c:v>-0.59241589759375934</c:v>
                </c:pt>
                <c:pt idx="97">
                  <c:v>-0.45131911994024493</c:v>
                </c:pt>
                <c:pt idx="98">
                  <c:v>-0.25574586612270661</c:v>
                </c:pt>
                <c:pt idx="99">
                  <c:v>-2.4212718235689941E-2</c:v>
                </c:pt>
                <c:pt idx="100">
                  <c:v>0.21093402302240782</c:v>
                </c:pt>
                <c:pt idx="101">
                  <c:v>0.41581444178455279</c:v>
                </c:pt>
                <c:pt idx="102">
                  <c:v>0.56859204774777938</c:v>
                </c:pt>
                <c:pt idx="103">
                  <c:v>0.66347489592578013</c:v>
                </c:pt>
                <c:pt idx="104">
                  <c:v>0.70432718992759324</c:v>
                </c:pt>
                <c:pt idx="105">
                  <c:v>0.69528271403431696</c:v>
                </c:pt>
                <c:pt idx="106">
                  <c:v>0.63527567343726676</c:v>
                </c:pt>
                <c:pt idx="107">
                  <c:v>0.51932738623431263</c:v>
                </c:pt>
                <c:pt idx="108">
                  <c:v>0.34599586260817111</c:v>
                </c:pt>
                <c:pt idx="109">
                  <c:v>0.12664574960769653</c:v>
                </c:pt>
                <c:pt idx="110">
                  <c:v>-0.11135702820418797</c:v>
                </c:pt>
                <c:pt idx="111">
                  <c:v>-0.33289965357883844</c:v>
                </c:pt>
                <c:pt idx="112">
                  <c:v>-0.5097421111846836</c:v>
                </c:pt>
                <c:pt idx="113">
                  <c:v>-0.62946662104094642</c:v>
                </c:pt>
                <c:pt idx="114">
                  <c:v>-0.69294477438197388</c:v>
                </c:pt>
                <c:pt idx="115">
                  <c:v>-0.70520297296514389</c:v>
                </c:pt>
                <c:pt idx="116">
                  <c:v>-0.66767670037104587</c:v>
                </c:pt>
                <c:pt idx="117">
                  <c:v>-0.57647195484285296</c:v>
                </c:pt>
                <c:pt idx="118">
                  <c:v>-0.42743960686627969</c:v>
                </c:pt>
                <c:pt idx="119">
                  <c:v>-0.22547506612940099</c:v>
                </c:pt>
                <c:pt idx="120">
                  <c:v>8.6400950421528441E-3</c:v>
                </c:pt>
                <c:pt idx="121">
                  <c:v>0.24146131497086026</c:v>
                </c:pt>
                <c:pt idx="122">
                  <c:v>0.44009417340932877</c:v>
                </c:pt>
                <c:pt idx="123">
                  <c:v>0.58494720357978092</c:v>
                </c:pt>
                <c:pt idx="124">
                  <c:v>0.67208799157169696</c:v>
                </c:pt>
                <c:pt idx="125">
                  <c:v>0.70593651985017325</c:v>
                </c:pt>
                <c:pt idx="126">
                  <c:v>0.6900957497700172</c:v>
                </c:pt>
                <c:pt idx="127">
                  <c:v>0.62272927229380315</c:v>
                </c:pt>
                <c:pt idx="128">
                  <c:v>0.49879980337595781</c:v>
                </c:pt>
                <c:pt idx="129">
                  <c:v>0.31812214894351243</c:v>
                </c:pt>
                <c:pt idx="130">
                  <c:v>9.4303266003964714E-2</c:v>
                </c:pt>
                <c:pt idx="131">
                  <c:v>-0.14349280207602388</c:v>
                </c:pt>
                <c:pt idx="132">
                  <c:v>-0.36023814186645026</c:v>
                </c:pt>
                <c:pt idx="133">
                  <c:v>-0.52958963291934347</c:v>
                </c:pt>
                <c:pt idx="134">
                  <c:v>-0.64133757285568227</c:v>
                </c:pt>
                <c:pt idx="135">
                  <c:v>-0.69750556404521113</c:v>
                </c:pt>
                <c:pt idx="136">
                  <c:v>-0.70297643114551567</c:v>
                </c:pt>
                <c:pt idx="137">
                  <c:v>-0.65839796065229939</c:v>
                </c:pt>
                <c:pt idx="138">
                  <c:v>-0.55940375815515953</c:v>
                </c:pt>
                <c:pt idx="139">
                  <c:v>-0.40250676545960917</c:v>
                </c:pt>
                <c:pt idx="140">
                  <c:v>-0.19454075852974201</c:v>
                </c:pt>
                <c:pt idx="141">
                  <c:v>4.1505687062754648E-2</c:v>
                </c:pt>
                <c:pt idx="142">
                  <c:v>0.27135692972160519</c:v>
                </c:pt>
                <c:pt idx="143">
                  <c:v>0.46336316285751261</c:v>
                </c:pt>
                <c:pt idx="144">
                  <c:v>0.60022181232004346</c:v>
                </c:pt>
                <c:pt idx="145">
                  <c:v>0.67970982259612422</c:v>
                </c:pt>
                <c:pt idx="146">
                  <c:v>0.70662066383504163</c:v>
                </c:pt>
                <c:pt idx="147">
                  <c:v>0.68393603889556032</c:v>
                </c:pt>
                <c:pt idx="148">
                  <c:v>0.60909225435051928</c:v>
                </c:pt>
                <c:pt idx="149">
                  <c:v>0.47715314255417851</c:v>
                </c:pt>
                <c:pt idx="150">
                  <c:v>0.28937435363453101</c:v>
                </c:pt>
                <c:pt idx="151">
                  <c:v>6.1649107132172108E-2</c:v>
                </c:pt>
                <c:pt idx="152">
                  <c:v>-0.17525345084802094</c:v>
                </c:pt>
                <c:pt idx="153">
                  <c:v>-0.38668697134890967</c:v>
                </c:pt>
                <c:pt idx="154">
                  <c:v>-0.54835428376736828</c:v>
                </c:pt>
                <c:pt idx="155">
                  <c:v>-0.65217067968684861</c:v>
                </c:pt>
                <c:pt idx="156">
                  <c:v>-0.70112293305776374</c:v>
                </c:pt>
                <c:pt idx="157">
                  <c:v>-0.6998106635321284</c:v>
                </c:pt>
                <c:pt idx="158">
                  <c:v>-0.64807847473966074</c:v>
                </c:pt>
                <c:pt idx="159">
                  <c:v>-0.54120333181696634</c:v>
                </c:pt>
                <c:pt idx="160">
                  <c:v>-0.37655131432331557</c:v>
                </c:pt>
                <c:pt idx="161">
                  <c:v>-0.16301987856227707</c:v>
                </c:pt>
                <c:pt idx="162">
                  <c:v>7.4287652718223768E-2</c:v>
                </c:pt>
                <c:pt idx="163">
                  <c:v>0.30054747230552675</c:v>
                </c:pt>
                <c:pt idx="164">
                  <c:v>0.48559268490393714</c:v>
                </c:pt>
                <c:pt idx="165">
                  <c:v>0.61442030467908282</c:v>
                </c:pt>
                <c:pt idx="166">
                  <c:v>0.68635147988528811</c:v>
                </c:pt>
                <c:pt idx="167">
                  <c:v>0.70637773768204148</c:v>
                </c:pt>
                <c:pt idx="168">
                  <c:v>0.6767862994641789</c:v>
                </c:pt>
                <c:pt idx="169">
                  <c:v>0.59434800289127176</c:v>
                </c:pt>
                <c:pt idx="170">
                  <c:v>0.45439882130807285</c:v>
                </c:pt>
                <c:pt idx="171">
                  <c:v>0.25981086604953968</c:v>
                </c:pt>
                <c:pt idx="172">
                  <c:v>2.8776601463287803E-2</c:v>
                </c:pt>
                <c:pt idx="173">
                  <c:v>-0.20655089201493437</c:v>
                </c:pt>
                <c:pt idx="174">
                  <c:v>-0.41219770957553087</c:v>
                </c:pt>
                <c:pt idx="175">
                  <c:v>-0.56602915036708423</c:v>
                </c:pt>
                <c:pt idx="176">
                  <c:v>-0.66197736954853137</c:v>
                </c:pt>
                <c:pt idx="177">
                  <c:v>-0.70380201747518434</c:v>
                </c:pt>
                <c:pt idx="178">
                  <c:v>-0.69569407432112351</c:v>
                </c:pt>
                <c:pt idx="179">
                  <c:v>-0.63669831226897111</c:v>
                </c:pt>
                <c:pt idx="180">
                  <c:v>-0.52186659301799232</c:v>
                </c:pt>
                <c:pt idx="181">
                  <c:v>-0.3496107718961432</c:v>
                </c:pt>
                <c:pt idx="182">
                  <c:v>-0.13099466868703047</c:v>
                </c:pt>
                <c:pt idx="183">
                  <c:v>0.10688996962480832</c:v>
                </c:pt>
                <c:pt idx="184">
                  <c:v>0.32896493514662878</c:v>
                </c:pt>
                <c:pt idx="185">
                  <c:v>0.50675977507027758</c:v>
                </c:pt>
                <c:pt idx="186">
                  <c:v>0.62754965980964195</c:v>
                </c:pt>
                <c:pt idx="187">
                  <c:v>0.69202315050034791</c:v>
                </c:pt>
                <c:pt idx="188">
                  <c:v>0.70520344549625957</c:v>
                </c:pt>
                <c:pt idx="189">
                  <c:v>0.66862795295526689</c:v>
                </c:pt>
                <c:pt idx="190">
                  <c:v>0.57848202192190534</c:v>
                </c:pt>
                <c:pt idx="191">
                  <c:v>0.43055418976247672</c:v>
                </c:pt>
                <c:pt idx="192">
                  <c:v>0.22949670104583059</c:v>
                </c:pt>
                <c:pt idx="193">
                  <c:v>-4.2185822229952796E-3</c:v>
                </c:pt>
                <c:pt idx="194">
                  <c:v>-0.23730072461929161</c:v>
                </c:pt>
                <c:pt idx="195">
                  <c:v>-0.43672814771779922</c:v>
                </c:pt>
                <c:pt idx="196">
                  <c:v>-0.58261148639742122</c:v>
                </c:pt>
                <c:pt idx="197">
                  <c:v>-0.67076950279609715</c:v>
                </c:pt>
                <c:pt idx="198">
                  <c:v>-0.70554588022576492</c:v>
                </c:pt>
                <c:pt idx="199">
                  <c:v>-0.69061295918415366</c:v>
                </c:pt>
                <c:pt idx="200">
                  <c:v>-0.62423798348183046</c:v>
                </c:pt>
                <c:pt idx="201">
                  <c:v>-0.50139392035770425</c:v>
                </c:pt>
                <c:pt idx="202">
                  <c:v>-0.32172960037148501</c:v>
                </c:pt>
                <c:pt idx="203">
                  <c:v>-9.8552092700388713E-2</c:v>
                </c:pt>
                <c:pt idx="204">
                  <c:v>0.13921786723206447</c:v>
                </c:pt>
                <c:pt idx="205">
                  <c:v>0.3565470839673463</c:v>
                </c:pt>
                <c:pt idx="206">
                  <c:v>0.52684695690092931</c:v>
                </c:pt>
                <c:pt idx="207">
                  <c:v>0.63961888652319265</c:v>
                </c:pt>
                <c:pt idx="208">
                  <c:v>0.69673376126580622</c:v>
                </c:pt>
                <c:pt idx="209">
                  <c:v>0.70309106196367288</c:v>
                </c:pt>
                <c:pt idx="210">
                  <c:v>0.65944147551698173</c:v>
                </c:pt>
                <c:pt idx="211">
                  <c:v>0.56148252068875371</c:v>
                </c:pt>
                <c:pt idx="212">
                  <c:v>0.40564292533837593</c:v>
                </c:pt>
                <c:pt idx="213">
                  <c:v>0.19850322042526591</c:v>
                </c:pt>
                <c:pt idx="214">
                  <c:v>-3.7239283657216647E-2</c:v>
                </c:pt>
                <c:pt idx="215">
                  <c:v>-0.26742289547230341</c:v>
                </c:pt>
                <c:pt idx="216">
                  <c:v>-0.46024228233370207</c:v>
                </c:pt>
                <c:pt idx="217">
                  <c:v>-0.59810223639178539</c:v>
                </c:pt>
                <c:pt idx="218">
                  <c:v>-0.67855890984848932</c:v>
                </c:pt>
                <c:pt idx="219">
                  <c:v>-0.70635533663836225</c:v>
                </c:pt>
                <c:pt idx="220">
                  <c:v>-0.68455170192453396</c:v>
                </c:pt>
                <c:pt idx="221">
                  <c:v>-0.61067895864965138</c:v>
                </c:pt>
                <c:pt idx="222">
                  <c:v>-0.47979070046019689</c:v>
                </c:pt>
                <c:pt idx="223">
                  <c:v>-0.29295925356350322</c:v>
                </c:pt>
                <c:pt idx="224">
                  <c:v>-6.5783162506430223E-2</c:v>
                </c:pt>
                <c:pt idx="225">
                  <c:v>0.17117867453045094</c:v>
                </c:pt>
                <c:pt idx="226">
                  <c:v>0.38323774658138443</c:v>
                </c:pt>
                <c:pt idx="227">
                  <c:v>0.5458419027952337</c:v>
                </c:pt>
                <c:pt idx="228">
                  <c:v>0.65063850443049287</c:v>
                </c:pt>
                <c:pt idx="229">
                  <c:v>0.70049066086987444</c:v>
                </c:pt>
              </c:numCache>
            </c:numRef>
          </c:xVal>
          <c:yVal>
            <c:numRef>
              <c:f>'RK4'!$S$9:$S$238</c:f>
              <c:numCache>
                <c:formatCode>General</c:formatCode>
                <c:ptCount val="230"/>
                <c:pt idx="0">
                  <c:v>-0.70710678118654746</c:v>
                </c:pt>
                <c:pt idx="1">
                  <c:v>-0.73106363777030048</c:v>
                </c:pt>
                <c:pt idx="2">
                  <c:v>-0.7961232482093934</c:v>
                </c:pt>
                <c:pt idx="3">
                  <c:v>-0.88230062838837209</c:v>
                </c:pt>
                <c:pt idx="4">
                  <c:v>-0.9598026083447827</c:v>
                </c:pt>
                <c:pt idx="5">
                  <c:v>-0.99866243684481093</c:v>
                </c:pt>
                <c:pt idx="6">
                  <c:v>-0.98274314444712163</c:v>
                </c:pt>
                <c:pt idx="7">
                  <c:v>-0.91874718236762232</c:v>
                </c:pt>
                <c:pt idx="8">
                  <c:v>-0.83235935786502446</c:v>
                </c:pt>
                <c:pt idx="9">
                  <c:v>-0.75502501362078167</c:v>
                </c:pt>
                <c:pt idx="10">
                  <c:v>-0.71169184605286961</c:v>
                </c:pt>
                <c:pt idx="11">
                  <c:v>-0.71499415013284495</c:v>
                </c:pt>
                <c:pt idx="12">
                  <c:v>-0.76400318079096541</c:v>
                </c:pt>
                <c:pt idx="13">
                  <c:v>-0.84427357209657605</c:v>
                </c:pt>
                <c:pt idx="14">
                  <c:v>-0.92948271820963113</c:v>
                </c:pt>
                <c:pt idx="15">
                  <c:v>-0.98813261725759638</c:v>
                </c:pt>
                <c:pt idx="16">
                  <c:v>-0.99645432951572888</c:v>
                </c:pt>
                <c:pt idx="17">
                  <c:v>-0.95094076791466164</c:v>
                </c:pt>
                <c:pt idx="18">
                  <c:v>-0.87037208098569296</c:v>
                </c:pt>
                <c:pt idx="19">
                  <c:v>-0.78548621962173637</c:v>
                </c:pt>
                <c:pt idx="20">
                  <c:v>-0.72514475648534527</c:v>
                </c:pt>
                <c:pt idx="21">
                  <c:v>-0.70762525713257152</c:v>
                </c:pt>
                <c:pt idx="22">
                  <c:v>-0.73788116929093628</c:v>
                </c:pt>
                <c:pt idx="23">
                  <c:v>-0.80725723180937603</c:v>
                </c:pt>
                <c:pt idx="24">
                  <c:v>-0.89412338178985229</c:v>
                </c:pt>
                <c:pt idx="25">
                  <c:v>-0.96794626194725131</c:v>
                </c:pt>
                <c:pt idx="26">
                  <c:v>-0.99981778470075267</c:v>
                </c:pt>
                <c:pt idx="27">
                  <c:v>-0.97643125957028531</c:v>
                </c:pt>
                <c:pt idx="28">
                  <c:v>-0.90760244080629293</c:v>
                </c:pt>
                <c:pt idx="29">
                  <c:v>-0.82065892935207763</c:v>
                </c:pt>
                <c:pt idx="30">
                  <c:v>-0.74674924571790136</c:v>
                </c:pt>
                <c:pt idx="31">
                  <c:v>-0.70933809623504385</c:v>
                </c:pt>
                <c:pt idx="32">
                  <c:v>-0.71922966046592007</c:v>
                </c:pt>
                <c:pt idx="33">
                  <c:v>-0.77363772324881375</c:v>
                </c:pt>
                <c:pt idx="34">
                  <c:v>-0.85633115767714574</c:v>
                </c:pt>
                <c:pt idx="35">
                  <c:v>-0.9397374072685144</c:v>
                </c:pt>
                <c:pt idx="36">
                  <c:v>-0.99256166324383022</c:v>
                </c:pt>
                <c:pt idx="37">
                  <c:v>-0.99320637637372788</c:v>
                </c:pt>
                <c:pt idx="38">
                  <c:v>-0.94140149473760903</c:v>
                </c:pt>
                <c:pt idx="39">
                  <c:v>-0.8583600280305107</c:v>
                </c:pt>
                <c:pt idx="40">
                  <c:v>-0.77531724618260256</c:v>
                </c:pt>
                <c:pt idx="41">
                  <c:v>-0.72004003560818586</c:v>
                </c:pt>
                <c:pt idx="42">
                  <c:v>-0.70905365788893926</c:v>
                </c:pt>
                <c:pt idx="43">
                  <c:v>-0.74545368828079372</c:v>
                </c:pt>
                <c:pt idx="44">
                  <c:v>-0.81874263327418395</c:v>
                </c:pt>
                <c:pt idx="45">
                  <c:v>-0.90571327146117242</c:v>
                </c:pt>
                <c:pt idx="46">
                  <c:v>-0.97529162112820056</c:v>
                </c:pt>
                <c:pt idx="47">
                  <c:v>-0.99990725348149512</c:v>
                </c:pt>
                <c:pt idx="48">
                  <c:v>-0.96923894777463437</c:v>
                </c:pt>
                <c:pt idx="49">
                  <c:v>-0.89610463349919844</c:v>
                </c:pt>
                <c:pt idx="50">
                  <c:v>-0.80920300883356833</c:v>
                </c:pt>
                <c:pt idx="51">
                  <c:v>-0.73916502819672936</c:v>
                </c:pt>
                <c:pt idx="52">
                  <c:v>-0.70788378925282791</c:v>
                </c:pt>
                <c:pt idx="53">
                  <c:v>-0.72431945517448715</c:v>
                </c:pt>
                <c:pt idx="54">
                  <c:v>-0.78382727277827624</c:v>
                </c:pt>
                <c:pt idx="55">
                  <c:v>-0.86842085144242331</c:v>
                </c:pt>
                <c:pt idx="56">
                  <c:v>-0.94941683730525417</c:v>
                </c:pt>
                <c:pt idx="57">
                  <c:v>-0.99598702836382902</c:v>
                </c:pt>
                <c:pt idx="58">
                  <c:v>-0.98894212484352262</c:v>
                </c:pt>
                <c:pt idx="59">
                  <c:v>-0.93125521617571638</c:v>
                </c:pt>
                <c:pt idx="60">
                  <c:v>-0.84634306797489789</c:v>
                </c:pt>
                <c:pt idx="61">
                  <c:v>-0.76567435463183042</c:v>
                </c:pt>
                <c:pt idx="62">
                  <c:v>-0.71577701512867309</c:v>
                </c:pt>
                <c:pt idx="63">
                  <c:v>-0.71138818957020589</c:v>
                </c:pt>
                <c:pt idx="64">
                  <c:v>-0.753742113263562</c:v>
                </c:pt>
                <c:pt idx="65">
                  <c:v>-0.83050809531026737</c:v>
                </c:pt>
                <c:pt idx="66">
                  <c:v>-0.91698506336537033</c:v>
                </c:pt>
                <c:pt idx="67">
                  <c:v>-0.98177657483150371</c:v>
                </c:pt>
                <c:pt idx="68">
                  <c:v>-0.99892635618885295</c:v>
                </c:pt>
                <c:pt idx="69">
                  <c:v>-0.96122135704916756</c:v>
                </c:pt>
                <c:pt idx="70">
                  <c:v>-0.88433676346333856</c:v>
                </c:pt>
                <c:pt idx="71">
                  <c:v>-0.79806562290378869</c:v>
                </c:pt>
                <c:pt idx="72">
                  <c:v>-0.73231745935545556</c:v>
                </c:pt>
                <c:pt idx="73">
                  <c:v>-0.70734007637757279</c:v>
                </c:pt>
                <c:pt idx="74">
                  <c:v>-0.73023971298756418</c:v>
                </c:pt>
                <c:pt idx="75">
                  <c:v>-0.79451320461465258</c:v>
                </c:pt>
                <c:pt idx="76">
                  <c:v>-0.88045961355056923</c:v>
                </c:pt>
                <c:pt idx="77">
                  <c:v>-0.9584436177910628</c:v>
                </c:pt>
                <c:pt idx="78">
                  <c:v>-0.99837664161097972</c:v>
                </c:pt>
                <c:pt idx="79">
                  <c:v>-0.98369343277754917</c:v>
                </c:pt>
                <c:pt idx="80">
                  <c:v>-0.92057804621164929</c:v>
                </c:pt>
                <c:pt idx="81">
                  <c:v>-0.83440289757232566</c:v>
                </c:pt>
                <c:pt idx="82">
                  <c:v>-0.75661647932533871</c:v>
                </c:pt>
                <c:pt idx="83">
                  <c:v>-0.71238170056358052</c:v>
                </c:pt>
                <c:pt idx="84">
                  <c:v>-0.71462024901135024</c:v>
                </c:pt>
                <c:pt idx="85">
                  <c:v>-0.76270237871943314</c:v>
                </c:pt>
                <c:pt idx="86">
                  <c:v>-0.84247850774110555</c:v>
                </c:pt>
                <c:pt idx="87">
                  <c:v>-0.92785389253108919</c:v>
                </c:pt>
                <c:pt idx="88">
                  <c:v>-0.98734510817833143</c:v>
                </c:pt>
                <c:pt idx="89">
                  <c:v>-0.99687959385001812</c:v>
                </c:pt>
                <c:pt idx="90">
                  <c:v>-0.95244003077787331</c:v>
                </c:pt>
                <c:pt idx="91">
                  <c:v>-0.87238285255541592</c:v>
                </c:pt>
                <c:pt idx="92">
                  <c:v>-0.78731785994202552</c:v>
                </c:pt>
                <c:pt idx="93">
                  <c:v>-0.72624725773908971</c:v>
                </c:pt>
                <c:pt idx="94">
                  <c:v>-0.7077134090873004</c:v>
                </c:pt>
                <c:pt idx="95">
                  <c:v>-0.73696162717339653</c:v>
                </c:pt>
                <c:pt idx="96">
                  <c:v>-0.80563230091536209</c:v>
                </c:pt>
                <c:pt idx="97">
                  <c:v>-0.89236262358772223</c:v>
                </c:pt>
                <c:pt idx="98">
                  <c:v>-0.96674404676788506</c:v>
                </c:pt>
                <c:pt idx="99">
                  <c:v>-0.99970682916324982</c:v>
                </c:pt>
                <c:pt idx="100">
                  <c:v>-0.97750030073222094</c:v>
                </c:pt>
                <c:pt idx="101">
                  <c:v>-0.90944947633356787</c:v>
                </c:pt>
                <c:pt idx="102">
                  <c:v>-0.82261964676148291</c:v>
                </c:pt>
                <c:pt idx="103">
                  <c:v>-0.74819854482368198</c:v>
                </c:pt>
                <c:pt idx="104">
                  <c:v>-0.70987548875045681</c:v>
                </c:pt>
                <c:pt idx="105">
                  <c:v>-0.71873635469835129</c:v>
                </c:pt>
                <c:pt idx="106">
                  <c:v>-0.77228545159081374</c:v>
                </c:pt>
                <c:pt idx="107">
                  <c:v>-0.85457537169464282</c:v>
                </c:pt>
                <c:pt idx="108">
                  <c:v>-0.93823603802989131</c:v>
                </c:pt>
                <c:pt idx="109">
                  <c:v>-0.99194800977990005</c:v>
                </c:pt>
                <c:pt idx="110">
                  <c:v>-0.99378046482587479</c:v>
                </c:pt>
                <c:pt idx="111">
                  <c:v>-0.94296225833650915</c:v>
                </c:pt>
                <c:pt idx="112">
                  <c:v>-0.86032725173911684</c:v>
                </c:pt>
                <c:pt idx="113">
                  <c:v>-0.77702752396249997</c:v>
                </c:pt>
                <c:pt idx="114">
                  <c:v>-0.72099066544353774</c:v>
                </c:pt>
                <c:pt idx="115">
                  <c:v>-0.70900547735622088</c:v>
                </c:pt>
                <c:pt idx="116">
                  <c:v>-0.74445135756584702</c:v>
                </c:pt>
                <c:pt idx="117">
                  <c:v>-0.81711693488732673</c:v>
                </c:pt>
                <c:pt idx="118">
                  <c:v>-0.90404390517385835</c:v>
                </c:pt>
                <c:pt idx="119">
                  <c:v>-0.97424893869787832</c:v>
                </c:pt>
                <c:pt idx="120">
                  <c:v>-0.99996267368220426</c:v>
                </c:pt>
                <c:pt idx="121">
                  <c:v>-0.97041044582822944</c:v>
                </c:pt>
                <c:pt idx="122">
                  <c:v>-0.89795162371430659</c:v>
                </c:pt>
                <c:pt idx="123">
                  <c:v>-0.81107137110379768</c:v>
                </c:pt>
                <c:pt idx="124">
                  <c:v>-0.74047129018289592</c:v>
                </c:pt>
                <c:pt idx="125">
                  <c:v>-0.70827510893848722</c:v>
                </c:pt>
                <c:pt idx="126">
                  <c:v>-0.72371807781024633</c:v>
                </c:pt>
                <c:pt idx="127">
                  <c:v>-0.78243737987677353</c:v>
                </c:pt>
                <c:pt idx="128">
                  <c:v>-0.86671722963842468</c:v>
                </c:pt>
                <c:pt idx="129">
                  <c:v>-0.94804973411291127</c:v>
                </c:pt>
                <c:pt idx="130">
                  <c:v>-0.99554351688963627</c:v>
                </c:pt>
                <c:pt idx="131">
                  <c:v>-0.98965136070859372</c:v>
                </c:pt>
                <c:pt idx="132">
                  <c:v>-0.93286037601808736</c:v>
                </c:pt>
                <c:pt idx="133">
                  <c:v>-0.84825398360653459</c:v>
                </c:pt>
                <c:pt idx="134">
                  <c:v>-0.76725883353897106</c:v>
                </c:pt>
                <c:pt idx="135">
                  <c:v>-0.71657936624352492</c:v>
                </c:pt>
                <c:pt idx="136">
                  <c:v>-0.71121314474207664</c:v>
                </c:pt>
                <c:pt idx="137">
                  <c:v>-0.75266999768085163</c:v>
                </c:pt>
                <c:pt idx="138">
                  <c:v>-0.82889531025448793</c:v>
                </c:pt>
                <c:pt idx="139">
                  <c:v>-0.91541701085311011</c:v>
                </c:pt>
                <c:pt idx="140">
                  <c:v>-0.98089443533474718</c:v>
                </c:pt>
                <c:pt idx="141">
                  <c:v>-0.99913826767942815</c:v>
                </c:pt>
                <c:pt idx="142">
                  <c:v>-0.96247878765823391</c:v>
                </c:pt>
                <c:pt idx="143">
                  <c:v>-0.88616848246069002</c:v>
                </c:pt>
                <c:pt idx="144">
                  <c:v>-0.79983359270240861</c:v>
                </c:pt>
                <c:pt idx="145">
                  <c:v>-0.73348112250169417</c:v>
                </c:pt>
                <c:pt idx="146">
                  <c:v>-0.70759256457464637</c:v>
                </c:pt>
                <c:pt idx="147">
                  <c:v>-0.72954197596838155</c:v>
                </c:pt>
                <c:pt idx="148">
                  <c:v>-0.79309937945392583</c:v>
                </c:pt>
                <c:pt idx="149">
                  <c:v>-0.87882016280389919</c:v>
                </c:pt>
                <c:pt idx="150">
                  <c:v>-0.95721600668741291</c:v>
                </c:pt>
                <c:pt idx="151">
                  <c:v>-0.99809788477373595</c:v>
                </c:pt>
                <c:pt idx="152">
                  <c:v>-0.98452335064530605</c:v>
                </c:pt>
                <c:pt idx="153">
                  <c:v>-0.9222110312661671</c:v>
                </c:pt>
                <c:pt idx="154">
                  <c:v>-0.83624612374227281</c:v>
                </c:pt>
                <c:pt idx="155">
                  <c:v>-0.75807216315915071</c:v>
                </c:pt>
                <c:pt idx="156">
                  <c:v>-0.71304041452113953</c:v>
                </c:pt>
                <c:pt idx="157">
                  <c:v>-0.71432838051327785</c:v>
                </c:pt>
                <c:pt idx="158">
                  <c:v>-0.76157356215871552</c:v>
                </c:pt>
                <c:pt idx="159">
                  <c:v>-0.84089176094799178</c:v>
                </c:pt>
                <c:pt idx="160">
                  <c:v>-0.92639576190815098</c:v>
                </c:pt>
                <c:pt idx="161">
                  <c:v>-0.98662278465153053</c:v>
                </c:pt>
                <c:pt idx="162">
                  <c:v>-0.99723685484122404</c:v>
                </c:pt>
                <c:pt idx="163">
                  <c:v>-0.95376685667450123</c:v>
                </c:pt>
                <c:pt idx="164">
                  <c:v>-0.87418518882888063</c:v>
                </c:pt>
                <c:pt idx="165">
                  <c:v>-0.78897889021067158</c:v>
                </c:pt>
                <c:pt idx="166">
                  <c:v>-0.72726999529698377</c:v>
                </c:pt>
                <c:pt idx="167">
                  <c:v>-0.70783507380406141</c:v>
                </c:pt>
                <c:pt idx="168">
                  <c:v>-0.73617953303360906</c:v>
                </c:pt>
                <c:pt idx="169">
                  <c:v>-0.80420796530447081</c:v>
                </c:pt>
                <c:pt idx="170">
                  <c:v>-0.89079835607944069</c:v>
                </c:pt>
                <c:pt idx="171">
                  <c:v>-0.96565952275250111</c:v>
                </c:pt>
                <c:pt idx="172">
                  <c:v>-0.99958586785139325</c:v>
                </c:pt>
                <c:pt idx="173">
                  <c:v>-0.97843585840249891</c:v>
                </c:pt>
                <c:pt idx="174">
                  <c:v>-0.91109442332871637</c:v>
                </c:pt>
                <c:pt idx="175">
                  <c:v>-0.82438522605315823</c:v>
                </c:pt>
                <c:pt idx="176">
                  <c:v>-0.74952382364112158</c:v>
                </c:pt>
                <c:pt idx="177">
                  <c:v>-0.71039617130011357</c:v>
                </c:pt>
                <c:pt idx="178">
                  <c:v>-0.71833818982041808</c:v>
                </c:pt>
                <c:pt idx="179">
                  <c:v>-0.77111300024953788</c:v>
                </c:pt>
                <c:pt idx="180">
                  <c:v>-0.85302711509763463</c:v>
                </c:pt>
                <c:pt idx="181">
                  <c:v>-0.93689503583602307</c:v>
                </c:pt>
                <c:pt idx="182">
                  <c:v>-0.99138307266947778</c:v>
                </c:pt>
                <c:pt idx="183">
                  <c:v>-0.99427085564930828</c:v>
                </c:pt>
                <c:pt idx="184">
                  <c:v>-0.94434213685717439</c:v>
                </c:pt>
                <c:pt idx="185">
                  <c:v>-0.86208731017845386</c:v>
                </c:pt>
                <c:pt idx="186">
                  <c:v>-0.77857653732488152</c:v>
                </c:pt>
                <c:pt idx="187">
                  <c:v>-0.72187530721834003</c:v>
                </c:pt>
                <c:pt idx="188">
                  <c:v>-0.70900500735904826</c:v>
                </c:pt>
                <c:pt idx="189">
                  <c:v>-0.74359710900920628</c:v>
                </c:pt>
                <c:pt idx="190">
                  <c:v>-0.81569513319201814</c:v>
                </c:pt>
                <c:pt idx="191">
                  <c:v>-0.90256472880230432</c:v>
                </c:pt>
                <c:pt idx="192">
                  <c:v>-0.97330943908352219</c:v>
                </c:pt>
                <c:pt idx="193">
                  <c:v>-0.99999110174242445</c:v>
                </c:pt>
                <c:pt idx="194">
                  <c:v>-0.97143623882124097</c:v>
                </c:pt>
                <c:pt idx="195">
                  <c:v>-0.89959353320873769</c:v>
                </c:pt>
                <c:pt idx="196">
                  <c:v>-0.81275079570418596</c:v>
                </c:pt>
                <c:pt idx="197">
                  <c:v>-0.7416658776825833</c:v>
                </c:pt>
                <c:pt idx="198">
                  <c:v>-0.70866424412160844</c:v>
                </c:pt>
                <c:pt idx="199">
                  <c:v>-0.72322454369781064</c:v>
                </c:pt>
                <c:pt idx="200">
                  <c:v>-0.78123424142733144</c:v>
                </c:pt>
                <c:pt idx="201">
                  <c:v>-0.86521912636529952</c:v>
                </c:pt>
                <c:pt idx="202">
                  <c:v>-0.94683159233561942</c:v>
                </c:pt>
                <c:pt idx="203">
                  <c:v>-0.99513189328067164</c:v>
                </c:pt>
                <c:pt idx="204">
                  <c:v>-0.99026177622048772</c:v>
                </c:pt>
                <c:pt idx="205">
                  <c:v>-0.93427735545414037</c:v>
                </c:pt>
                <c:pt idx="206">
                  <c:v>-0.84996016612793701</c:v>
                </c:pt>
                <c:pt idx="207">
                  <c:v>-0.76869218807194284</c:v>
                </c:pt>
                <c:pt idx="208">
                  <c:v>-0.71732981668992579</c:v>
                </c:pt>
                <c:pt idx="209">
                  <c:v>-0.71109982322230592</c:v>
                </c:pt>
                <c:pt idx="210">
                  <c:v>-0.75175590477759868</c:v>
                </c:pt>
                <c:pt idx="211">
                  <c:v>-0.82748859748095815</c:v>
                </c:pt>
                <c:pt idx="212">
                  <c:v>-0.91403162807581484</c:v>
                </c:pt>
                <c:pt idx="213">
                  <c:v>-0.98010023542533564</c:v>
                </c:pt>
                <c:pt idx="214">
                  <c:v>-0.99930637732013772</c:v>
                </c:pt>
                <c:pt idx="215">
                  <c:v>-0.96357926242588343</c:v>
                </c:pt>
                <c:pt idx="216">
                  <c:v>-0.88779335520844316</c:v>
                </c:pt>
                <c:pt idx="217">
                  <c:v>-0.80141981184841249</c:v>
                </c:pt>
                <c:pt idx="218">
                  <c:v>-0.7345459862154512</c:v>
                </c:pt>
                <c:pt idx="219">
                  <c:v>-0.70785742801958784</c:v>
                </c:pt>
                <c:pt idx="220">
                  <c:v>-0.72896431146677132</c:v>
                </c:pt>
                <c:pt idx="221">
                  <c:v>-0.79187827944866462</c:v>
                </c:pt>
                <c:pt idx="222">
                  <c:v>-0.87738297439140767</c:v>
                </c:pt>
                <c:pt idx="223">
                  <c:v>-0.95612492685397288</c:v>
                </c:pt>
                <c:pt idx="224">
                  <c:v>-0.9978339418613964</c:v>
                </c:pt>
                <c:pt idx="225">
                  <c:v>-0.98524000192135819</c:v>
                </c:pt>
                <c:pt idx="226">
                  <c:v>-0.92364973317552723</c:v>
                </c:pt>
                <c:pt idx="227">
                  <c:v>-0.83788818893267525</c:v>
                </c:pt>
                <c:pt idx="228">
                  <c:v>-0.75938760626734714</c:v>
                </c:pt>
                <c:pt idx="229">
                  <c:v>-0.71366156827594862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C-A543-97E9-93AD797C0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87535"/>
        <c:axId val="2068189183"/>
      </c:scatterChart>
      <c:valAx>
        <c:axId val="206818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189183"/>
        <c:crosses val="autoZero"/>
        <c:crossBetween val="midCat"/>
      </c:valAx>
      <c:valAx>
        <c:axId val="20681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18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'RK4'!$D$8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'RK4'!$C$9:$C$238</c:f>
              <c:numCache>
                <c:formatCode>General</c:formatCode>
                <c:ptCount val="230"/>
                <c:pt idx="0">
                  <c:v>0.78539816339744828</c:v>
                </c:pt>
                <c:pt idx="1">
                  <c:v>0.75091679600696193</c:v>
                </c:pt>
                <c:pt idx="2">
                  <c:v>0.64993481123914831</c:v>
                </c:pt>
                <c:pt idx="3">
                  <c:v>0.49006847934584474</c:v>
                </c:pt>
                <c:pt idx="4">
                  <c:v>0.28449822954583592</c:v>
                </c:pt>
                <c:pt idx="5">
                  <c:v>5.1727390051876432E-2</c:v>
                </c:pt>
                <c:pt idx="6">
                  <c:v>-0.18604686725788033</c:v>
                </c:pt>
                <c:pt idx="7">
                  <c:v>-0.40590057167912197</c:v>
                </c:pt>
                <c:pt idx="8">
                  <c:v>-0.58744519829593544</c:v>
                </c:pt>
                <c:pt idx="9">
                  <c:v>-0.71510405993023518</c:v>
                </c:pt>
                <c:pt idx="10">
                  <c:v>-0.77889269611515322</c:v>
                </c:pt>
                <c:pt idx="11">
                  <c:v>-0.7741805876619513</c:v>
                </c:pt>
                <c:pt idx="12">
                  <c:v>-0.7013013599320943</c:v>
                </c:pt>
                <c:pt idx="13">
                  <c:v>-0.56558810792694691</c:v>
                </c:pt>
                <c:pt idx="14">
                  <c:v>-0.37778832755848701</c:v>
                </c:pt>
                <c:pt idx="15">
                  <c:v>-0.15421368143540878</c:v>
                </c:pt>
                <c:pt idx="16">
                  <c:v>8.423500180080315E-2</c:v>
                </c:pt>
                <c:pt idx="17">
                  <c:v>0.3145336193406072</c:v>
                </c:pt>
                <c:pt idx="18">
                  <c:v>0.5148388540668497</c:v>
                </c:pt>
                <c:pt idx="19">
                  <c:v>0.66731494548087489</c:v>
                </c:pt>
                <c:pt idx="20">
                  <c:v>0.75955173615015081</c:v>
                </c:pt>
                <c:pt idx="21">
                  <c:v>0.7846646586024123</c:v>
                </c:pt>
                <c:pt idx="22">
                  <c:v>0.74087071052680387</c:v>
                </c:pt>
                <c:pt idx="23">
                  <c:v>0.6313062788333117</c:v>
                </c:pt>
                <c:pt idx="24">
                  <c:v>0.46432648622457762</c:v>
                </c:pt>
                <c:pt idx="25">
                  <c:v>0.25387578602948579</c:v>
                </c:pt>
                <c:pt idx="26">
                  <c:v>1.9090355326817354E-2</c:v>
                </c:pt>
                <c:pt idx="27">
                  <c:v>-0.21754037632956999</c:v>
                </c:pt>
                <c:pt idx="28">
                  <c:v>-0.43325876712821926</c:v>
                </c:pt>
                <c:pt idx="29">
                  <c:v>-0.60823311406701253</c:v>
                </c:pt>
                <c:pt idx="30">
                  <c:v>-0.72763532758778116</c:v>
                </c:pt>
                <c:pt idx="31">
                  <c:v>-0.78223760757970107</c:v>
                </c:pt>
                <c:pt idx="32">
                  <c:v>-0.76810341043831321</c:v>
                </c:pt>
                <c:pt idx="33">
                  <c:v>-0.68623402512436282</c:v>
                </c:pt>
                <c:pt idx="34">
                  <c:v>-0.54267334019434044</c:v>
                </c:pt>
                <c:pt idx="35">
                  <c:v>-0.34893487991947403</c:v>
                </c:pt>
                <c:pt idx="36">
                  <c:v>-0.12204570100542145</c:v>
                </c:pt>
                <c:pt idx="37">
                  <c:v>0.11663044038830847</c:v>
                </c:pt>
                <c:pt idx="38">
                  <c:v>0.3440346425470574</c:v>
                </c:pt>
                <c:pt idx="39">
                  <c:v>0.5387317818406937</c:v>
                </c:pt>
                <c:pt idx="40">
                  <c:v>0.68357907455512812</c:v>
                </c:pt>
                <c:pt idx="41">
                  <c:v>0.76693631578292165</c:v>
                </c:pt>
                <c:pt idx="42">
                  <c:v>0.7826410596594795</c:v>
                </c:pt>
                <c:pt idx="43">
                  <c:v>0.72958110054826197</c:v>
                </c:pt>
                <c:pt idx="44">
                  <c:v>0.61157866113652803</c:v>
                </c:pt>
                <c:pt idx="45">
                  <c:v>0.43773694162040794</c:v>
                </c:pt>
                <c:pt idx="46">
                  <c:v>0.22275908660698868</c:v>
                </c:pt>
                <c:pt idx="47">
                  <c:v>-1.3619688116339512E-2</c:v>
                </c:pt>
                <c:pt idx="48">
                  <c:v>-0.24867676158543217</c:v>
                </c:pt>
                <c:pt idx="49">
                  <c:v>-0.45988254898854014</c:v>
                </c:pt>
                <c:pt idx="50">
                  <c:v>-0.62800199506032006</c:v>
                </c:pt>
                <c:pt idx="51">
                  <c:v>-0.73896651867512875</c:v>
                </c:pt>
                <c:pt idx="52">
                  <c:v>-0.78429870342447938</c:v>
                </c:pt>
                <c:pt idx="53">
                  <c:v>-0.76074950783688633</c:v>
                </c:pt>
                <c:pt idx="54">
                  <c:v>-0.66999097092447446</c:v>
                </c:pt>
                <c:pt idx="55">
                  <c:v>-0.51878781732783608</c:v>
                </c:pt>
                <c:pt idx="56">
                  <c:v>-0.3194227696270755</c:v>
                </c:pt>
                <c:pt idx="57">
                  <c:v>-8.9617615481708768E-2</c:v>
                </c:pt>
                <c:pt idx="58">
                  <c:v>0.14885103223652779</c:v>
                </c:pt>
                <c:pt idx="59">
                  <c:v>0.3729535916283096</c:v>
                </c:pt>
                <c:pt idx="60">
                  <c:v>0.56171464924040215</c:v>
                </c:pt>
                <c:pt idx="61">
                  <c:v>0.69870725891261243</c:v>
                </c:pt>
                <c:pt idx="62">
                  <c:v>0.77306017594127563</c:v>
                </c:pt>
                <c:pt idx="63">
                  <c:v>0.77932485779582428</c:v>
                </c:pt>
                <c:pt idx="64">
                  <c:v>0.71705840965046341</c:v>
                </c:pt>
                <c:pt idx="65">
                  <c:v>0.59077707268695934</c:v>
                </c:pt>
                <c:pt idx="66">
                  <c:v>0.41034044939373682</c:v>
                </c:pt>
                <c:pt idx="67">
                  <c:v>0.19120169767744644</c:v>
                </c:pt>
                <c:pt idx="68">
                  <c:v>-4.6342981878080725E-2</c:v>
                </c:pt>
                <c:pt idx="69">
                  <c:v>-0.27939899067838725</c:v>
                </c:pt>
                <c:pt idx="70">
                  <c:v>-0.48572489742001046</c:v>
                </c:pt>
                <c:pt idx="71">
                  <c:v>-0.64671817649238394</c:v>
                </c:pt>
                <c:pt idx="72">
                  <c:v>-0.74907736761318877</c:v>
                </c:pt>
                <c:pt idx="73">
                  <c:v>-0.78506817972366361</c:v>
                </c:pt>
                <c:pt idx="74">
                  <c:v>-0.75212356935535662</c:v>
                </c:pt>
                <c:pt idx="75">
                  <c:v>-0.65259081151978215</c:v>
                </c:pt>
                <c:pt idx="76">
                  <c:v>-0.49396559612374702</c:v>
                </c:pt>
                <c:pt idx="77">
                  <c:v>-0.28930066423159684</c:v>
                </c:pt>
                <c:pt idx="78">
                  <c:v>-5.6987679276557124E-2</c:v>
                </c:pt>
                <c:pt idx="79">
                  <c:v>0.18083737613979389</c:v>
                </c:pt>
                <c:pt idx="80">
                  <c:v>0.4012383640361129</c:v>
                </c:pt>
                <c:pt idx="81">
                  <c:v>0.58374779740246407</c:v>
                </c:pt>
                <c:pt idx="82">
                  <c:v>0.71267351670303059</c:v>
                </c:pt>
                <c:pt idx="83">
                  <c:v>0.77791019620424817</c:v>
                </c:pt>
                <c:pt idx="84">
                  <c:v>0.77471525032994348</c:v>
                </c:pt>
                <c:pt idx="85">
                  <c:v>0.70331504381241705</c:v>
                </c:pt>
                <c:pt idx="86">
                  <c:v>0.56892887078397048</c:v>
                </c:pt>
                <c:pt idx="87">
                  <c:v>0.38217981329780271</c:v>
                </c:pt>
                <c:pt idx="88">
                  <c:v>0.15925874111121313</c:v>
                </c:pt>
                <c:pt idx="89">
                  <c:v>-7.9019368817084767E-2</c:v>
                </c:pt>
                <c:pt idx="90">
                  <c:v>-0.30965082466949806</c:v>
                </c:pt>
                <c:pt idx="91">
                  <c:v>-0.51074033755192771</c:v>
                </c:pt>
                <c:pt idx="92">
                  <c:v>-0.6643497524249885</c:v>
                </c:pt>
                <c:pt idx="93">
                  <c:v>-0.757949298716456</c:v>
                </c:pt>
                <c:pt idx="94">
                  <c:v>-0.78453989357399645</c:v>
                </c:pt>
                <c:pt idx="95">
                  <c:v>-0.7422321223899917</c:v>
                </c:pt>
                <c:pt idx="96">
                  <c:v>-0.63405430581096667</c:v>
                </c:pt>
                <c:pt idx="97">
                  <c:v>-0.46824302048322441</c:v>
                </c:pt>
                <c:pt idx="98">
                  <c:v>-0.25861914844994804</c:v>
                </c:pt>
                <c:pt idx="99">
                  <c:v>-2.4215084667488229E-2</c:v>
                </c:pt>
                <c:pt idx="100">
                  <c:v>0.21253038339315156</c:v>
                </c:pt>
                <c:pt idx="101">
                  <c:v>0.42883815257294566</c:v>
                </c:pt>
                <c:pt idx="102">
                  <c:v>0.60479329370474288</c:v>
                </c:pt>
                <c:pt idx="103">
                  <c:v>0.72545360288333671</c:v>
                </c:pt>
                <c:pt idx="104">
                  <c:v>0.78147491361138899</c:v>
                </c:pt>
                <c:pt idx="105">
                  <c:v>0.76881317473457922</c:v>
                </c:pt>
                <c:pt idx="106">
                  <c:v>0.68836542560857361</c:v>
                </c:pt>
                <c:pt idx="107">
                  <c:v>0.54606368863313948</c:v>
                </c:pt>
                <c:pt idx="108">
                  <c:v>0.35329999776555193</c:v>
                </c:pt>
                <c:pt idx="109">
                  <c:v>0.12698676498098777</c:v>
                </c:pt>
                <c:pt idx="110">
                  <c:v>-0.1115884670681368</c:v>
                </c:pt>
                <c:pt idx="111">
                  <c:v>-0.33937695999273382</c:v>
                </c:pt>
                <c:pt idx="112">
                  <c:v>-0.53488500699671016</c:v>
                </c:pt>
                <c:pt idx="113">
                  <c:v>-0.68086658545626888</c:v>
                </c:pt>
                <c:pt idx="114">
                  <c:v>-0.76556542350867651</c:v>
                </c:pt>
                <c:pt idx="115">
                  <c:v>-0.78270938351725483</c:v>
                </c:pt>
                <c:pt idx="116">
                  <c:v>-0.7310835812726928</c:v>
                </c:pt>
                <c:pt idx="117">
                  <c:v>-0.61440440627647519</c:v>
                </c:pt>
                <c:pt idx="118">
                  <c:v>-0.44165871863304174</c:v>
                </c:pt>
                <c:pt idx="119">
                  <c:v>-0.22743063162367216</c:v>
                </c:pt>
                <c:pt idx="120">
                  <c:v>8.6402025447357145E-3</c:v>
                </c:pt>
                <c:pt idx="121">
                  <c:v>0.24387144267410729</c:v>
                </c:pt>
                <c:pt idx="122">
                  <c:v>0.45570354651688544</c:v>
                </c:pt>
                <c:pt idx="123">
                  <c:v>0.62481496156694338</c:v>
                </c:pt>
                <c:pt idx="124">
                  <c:v>0.73702500620898581</c:v>
                </c:pt>
                <c:pt idx="125">
                  <c:v>0.78374453044104897</c:v>
                </c:pt>
                <c:pt idx="126">
                  <c:v>0.76162134698524464</c:v>
                </c:pt>
                <c:pt idx="127">
                  <c:v>0.67222604880347359</c:v>
                </c:pt>
                <c:pt idx="128">
                  <c:v>0.52221346146225733</c:v>
                </c:pt>
                <c:pt idx="129">
                  <c:v>0.32374807567628883</c:v>
                </c:pt>
                <c:pt idx="130">
                  <c:v>9.4443603170673601E-2</c:v>
                </c:pt>
                <c:pt idx="131">
                  <c:v>-0.14398984525749522</c:v>
                </c:pt>
                <c:pt idx="132">
                  <c:v>-0.36852316221877746</c:v>
                </c:pt>
                <c:pt idx="133">
                  <c:v>-0.5581167136941716</c:v>
                </c:pt>
                <c:pt idx="134">
                  <c:v>-0.69624031189814861</c:v>
                </c:pt>
                <c:pt idx="135">
                  <c:v>-0.77191053958797629</c:v>
                </c:pt>
                <c:pt idx="136">
                  <c:v>-0.77957389443010339</c:v>
                </c:pt>
                <c:pt idx="137">
                  <c:v>-0.71868829897337927</c:v>
                </c:pt>
                <c:pt idx="138">
                  <c:v>-0.59366630420544331</c:v>
                </c:pt>
                <c:pt idx="139">
                  <c:v>-0.41425358923260164</c:v>
                </c:pt>
                <c:pt idx="140">
                  <c:v>-0.19578924197121189</c:v>
                </c:pt>
                <c:pt idx="141">
                  <c:v>4.1517613437802858E-2</c:v>
                </c:pt>
                <c:pt idx="142">
                  <c:v>0.27480258003999897</c:v>
                </c:pt>
                <c:pt idx="143">
                  <c:v>0.48178662258650889</c:v>
                </c:pt>
                <c:pt idx="144">
                  <c:v>0.64377840303142753</c:v>
                </c:pt>
                <c:pt idx="145">
                  <c:v>0.74736694537272208</c:v>
                </c:pt>
                <c:pt idx="146">
                  <c:v>0.784710925739737</c:v>
                </c:pt>
                <c:pt idx="147">
                  <c:v>0.75314430397857501</c:v>
                </c:pt>
                <c:pt idx="148">
                  <c:v>0.65491553246216594</c:v>
                </c:pt>
                <c:pt idx="149">
                  <c:v>0.49741244448077443</c:v>
                </c:pt>
                <c:pt idx="150">
                  <c:v>0.29357316268588629</c:v>
                </c:pt>
                <c:pt idx="151">
                  <c:v>6.1688224798100655E-2</c:v>
                </c:pt>
                <c:pt idx="152">
                  <c:v>-0.17616319734876285</c:v>
                </c:pt>
                <c:pt idx="153">
                  <c:v>-0.39703639080595221</c:v>
                </c:pt>
                <c:pt idx="154">
                  <c:v>-0.58039498444248316</c:v>
                </c:pt>
                <c:pt idx="155">
                  <c:v>-0.7104443433094626</c:v>
                </c:pt>
                <c:pt idx="156">
                  <c:v>-0.77697113169963417</c:v>
                </c:pt>
                <c:pt idx="157">
                  <c:v>-0.77513240696293151</c:v>
                </c:pt>
                <c:pt idx="158">
                  <c:v>-0.70505862085131044</c:v>
                </c:pt>
                <c:pt idx="159">
                  <c:v>-0.5718674701793427</c:v>
                </c:pt>
                <c:pt idx="160">
                  <c:v>-0.38607077551172586</c:v>
                </c:pt>
                <c:pt idx="161">
                  <c:v>-0.16375070798786145</c:v>
                </c:pt>
                <c:pt idx="162">
                  <c:v>7.4356150955088712E-2</c:v>
                </c:pt>
                <c:pt idx="163">
                  <c:v>0.30526661276357586</c:v>
                </c:pt>
                <c:pt idx="164">
                  <c:v>0.50704102563667142</c:v>
                </c:pt>
                <c:pt idx="165">
                  <c:v>0.66165101488132894</c:v>
                </c:pt>
                <c:pt idx="166">
                  <c:v>0.75646036510927495</c:v>
                </c:pt>
                <c:pt idx="167">
                  <c:v>0.78436767096071736</c:v>
                </c:pt>
                <c:pt idx="168">
                  <c:v>0.74338844970475693</c:v>
                </c:pt>
                <c:pt idx="169">
                  <c:v>0.63645467361187191</c:v>
                </c:pt>
                <c:pt idx="170">
                  <c:v>0.47169722157983995</c:v>
                </c:pt>
                <c:pt idx="171">
                  <c:v>0.26282633787447929</c:v>
                </c:pt>
                <c:pt idx="172">
                  <c:v>2.8780574560048233E-2</c:v>
                </c:pt>
                <c:pt idx="173">
                  <c:v>-0.20804851556740112</c:v>
                </c:pt>
                <c:pt idx="174">
                  <c:v>-0.42486491418886463</c:v>
                </c:pt>
                <c:pt idx="175">
                  <c:v>-0.6016811045978715</c:v>
                </c:pt>
                <c:pt idx="176">
                  <c:v>-0.72345386526876276</c:v>
                </c:pt>
                <c:pt idx="177">
                  <c:v>-0.78073537561560213</c:v>
                </c:pt>
                <c:pt idx="178">
                  <c:v>-0.76938567151582193</c:v>
                </c:pt>
                <c:pt idx="179">
                  <c:v>-0.69020893974077924</c:v>
                </c:pt>
                <c:pt idx="180">
                  <c:v>-0.54903768864986591</c:v>
                </c:pt>
                <c:pt idx="181">
                  <c:v>-0.35715562669743883</c:v>
                </c:pt>
                <c:pt idx="182">
                  <c:v>-0.13137222754731939</c:v>
                </c:pt>
                <c:pt idx="183">
                  <c:v>0.10709456792616298</c:v>
                </c:pt>
                <c:pt idx="184">
                  <c:v>0.33520729585011355</c:v>
                </c:pt>
                <c:pt idx="185">
                  <c:v>0.53142203913756569</c:v>
                </c:pt>
                <c:pt idx="186">
                  <c:v>0.67840199911495203</c:v>
                </c:pt>
                <c:pt idx="187">
                  <c:v>0.76428793305045151</c:v>
                </c:pt>
                <c:pt idx="188">
                  <c:v>0.78271004998780758</c:v>
                </c:pt>
                <c:pt idx="189">
                  <c:v>0.73236210475631602</c:v>
                </c:pt>
                <c:pt idx="190">
                  <c:v>0.61686649741720956</c:v>
                </c:pt>
                <c:pt idx="191">
                  <c:v>0.44510670371619943</c:v>
                </c:pt>
                <c:pt idx="192">
                  <c:v>0.23156055065064157</c:v>
                </c:pt>
                <c:pt idx="193">
                  <c:v>-4.2185947357168685E-3</c:v>
                </c:pt>
                <c:pt idx="194">
                  <c:v>-0.23958625989651175</c:v>
                </c:pt>
                <c:pt idx="195">
                  <c:v>-0.4519584147250767</c:v>
                </c:pt>
                <c:pt idx="196">
                  <c:v>-0.62193814953761206</c:v>
                </c:pt>
                <c:pt idx="197">
                  <c:v>-0.73524583427215728</c:v>
                </c:pt>
                <c:pt idx="198">
                  <c:v>-0.78319314535365236</c:v>
                </c:pt>
                <c:pt idx="199">
                  <c:v>-0.76233624664252297</c:v>
                </c:pt>
                <c:pt idx="200">
                  <c:v>-0.67415575156113694</c:v>
                </c:pt>
                <c:pt idx="201">
                  <c:v>-0.52520908544444111</c:v>
                </c:pt>
                <c:pt idx="202">
                  <c:v>-0.32755564612340804</c:v>
                </c:pt>
                <c:pt idx="203">
                  <c:v>-9.8712325457466638E-2</c:v>
                </c:pt>
                <c:pt idx="204">
                  <c:v>0.13967154651895095</c:v>
                </c:pt>
                <c:pt idx="205">
                  <c:v>0.36456946021946296</c:v>
                </c:pt>
                <c:pt idx="206">
                  <c:v>0.55488664564387657</c:v>
                </c:pt>
                <c:pt idx="207">
                  <c:v>0.69400236864216369</c:v>
                </c:pt>
                <c:pt idx="208">
                  <c:v>0.77083403807162199</c:v>
                </c:pt>
                <c:pt idx="209">
                  <c:v>0.77973508373300759</c:v>
                </c:pt>
                <c:pt idx="210">
                  <c:v>0.72007555865246897</c:v>
                </c:pt>
                <c:pt idx="211">
                  <c:v>0.59617630376836916</c:v>
                </c:pt>
                <c:pt idx="212">
                  <c:v>0.41768211599192673</c:v>
                </c:pt>
                <c:pt idx="213">
                  <c:v>0.19983051404781116</c:v>
                </c:pt>
                <c:pt idx="214">
                  <c:v>-3.7247896050673385E-2</c:v>
                </c:pt>
                <c:pt idx="215">
                  <c:v>-0.27071752270925165</c:v>
                </c:pt>
                <c:pt idx="216">
                  <c:v>-0.47826808319315761</c:v>
                </c:pt>
                <c:pt idx="217">
                  <c:v>-0.64113100857870919</c:v>
                </c:pt>
                <c:pt idx="218">
                  <c:v>-0.74579897363023306</c:v>
                </c:pt>
                <c:pt idx="219">
                  <c:v>-0.78433602419611514</c:v>
                </c:pt>
                <c:pt idx="220">
                  <c:v>-0.75398854167259166</c:v>
                </c:pt>
                <c:pt idx="221">
                  <c:v>-0.65691771054987047</c:v>
                </c:pt>
                <c:pt idx="222">
                  <c:v>-0.50041614703328896</c:v>
                </c:pt>
                <c:pt idx="223">
                  <c:v>-0.29732042557166172</c:v>
                </c:pt>
                <c:pt idx="224">
                  <c:v>-6.5830700415107107E-2</c:v>
                </c:pt>
                <c:pt idx="225">
                  <c:v>0.17202587750291556</c:v>
                </c:pt>
                <c:pt idx="226">
                  <c:v>0.39329914169231328</c:v>
                </c:pt>
                <c:pt idx="227">
                  <c:v>0.57739357760545751</c:v>
                </c:pt>
                <c:pt idx="228">
                  <c:v>0.70842494910007714</c:v>
                </c:pt>
                <c:pt idx="229">
                  <c:v>0.77608479081818782</c:v>
                </c:pt>
              </c:numCache>
            </c:numRef>
          </c:xVal>
          <c:yVal>
            <c:numRef>
              <c:f>'RK4'!$D$9:$D$238</c:f>
              <c:numCache>
                <c:formatCode>General</c:formatCode>
                <c:ptCount val="230"/>
                <c:pt idx="0">
                  <c:v>0</c:v>
                </c:pt>
                <c:pt idx="1">
                  <c:v>-0.68554878339668046</c:v>
                </c:pt>
                <c:pt idx="2">
                  <c:v>-1.3214999605990723</c:v>
                </c:pt>
                <c:pt idx="3">
                  <c:v>-1.8539421268531093</c:v>
                </c:pt>
                <c:pt idx="4">
                  <c:v>-2.2265834866688352</c:v>
                </c:pt>
                <c:pt idx="5">
                  <c:v>-2.3916676411944846</c:v>
                </c:pt>
                <c:pt idx="6">
                  <c:v>-2.3254310562272451</c:v>
                </c:pt>
                <c:pt idx="7">
                  <c:v>-2.037616842885781</c:v>
                </c:pt>
                <c:pt idx="8">
                  <c:v>-1.5674377814568008</c:v>
                </c:pt>
                <c:pt idx="9">
                  <c:v>-0.96930065991922587</c:v>
                </c:pt>
                <c:pt idx="10">
                  <c:v>-0.29891137952780866</c:v>
                </c:pt>
                <c:pt idx="11">
                  <c:v>0.39256049088645328</c:v>
                </c:pt>
                <c:pt idx="12">
                  <c:v>1.0562116947352274</c:v>
                </c:pt>
                <c:pt idx="13">
                  <c:v>1.6402471951545734</c:v>
                </c:pt>
                <c:pt idx="14">
                  <c:v>2.0885835519573215</c:v>
                </c:pt>
                <c:pt idx="15">
                  <c:v>2.3479521261877796</c:v>
                </c:pt>
                <c:pt idx="16">
                  <c:v>2.3824523886065974</c:v>
                </c:pt>
                <c:pt idx="17">
                  <c:v>2.1869983692370285</c:v>
                </c:pt>
                <c:pt idx="18">
                  <c:v>1.7894357020756346</c:v>
                </c:pt>
                <c:pt idx="19">
                  <c:v>1.2395861186414383</c:v>
                </c:pt>
                <c:pt idx="20">
                  <c:v>0.5938650615518829</c:v>
                </c:pt>
                <c:pt idx="21">
                  <c:v>-9.4485357428457095E-2</c:v>
                </c:pt>
                <c:pt idx="22">
                  <c:v>-0.77619973893499916</c:v>
                </c:pt>
                <c:pt idx="23">
                  <c:v>-1.4012708089628112</c:v>
                </c:pt>
                <c:pt idx="24">
                  <c:v>-1.9151551616629368</c:v>
                </c:pt>
                <c:pt idx="25">
                  <c:v>-2.2619043058397814</c:v>
                </c:pt>
                <c:pt idx="26">
                  <c:v>-2.3961410966702807</c:v>
                </c:pt>
                <c:pt idx="27">
                  <c:v>-2.2983755993375277</c:v>
                </c:pt>
                <c:pt idx="28">
                  <c:v>-1.9829183460962843</c:v>
                </c:pt>
                <c:pt idx="29">
                  <c:v>-1.4919962122640271</c:v>
                </c:pt>
                <c:pt idx="30">
                  <c:v>-0.88087100189516532</c:v>
                </c:pt>
                <c:pt idx="31">
                  <c:v>-0.20475688908421308</c:v>
                </c:pt>
                <c:pt idx="32">
                  <c:v>0.48575270081725996</c:v>
                </c:pt>
                <c:pt idx="33">
                  <c:v>1.1416483371807966</c:v>
                </c:pt>
                <c:pt idx="34">
                  <c:v>1.7104774488121568</c:v>
                </c:pt>
                <c:pt idx="35">
                  <c:v>2.1359159260370446</c:v>
                </c:pt>
                <c:pt idx="36">
                  <c:v>2.3661217598364548</c:v>
                </c:pt>
                <c:pt idx="37">
                  <c:v>2.3687756344002322</c:v>
                </c:pt>
                <c:pt idx="38">
                  <c:v>2.1434880719638172</c:v>
                </c:pt>
                <c:pt idx="39">
                  <c:v>1.7219618600683151</c:v>
                </c:pt>
                <c:pt idx="40">
                  <c:v>1.1557756766399065</c:v>
                </c:pt>
                <c:pt idx="41">
                  <c:v>0.5012795539182725</c:v>
                </c:pt>
                <c:pt idx="42">
                  <c:v>-0.18896281657927128</c:v>
                </c:pt>
                <c:pt idx="43">
                  <c:v>-0.86591427954948286</c:v>
                </c:pt>
                <c:pt idx="44">
                  <c:v>-1.4790717597742613</c:v>
                </c:pt>
                <c:pt idx="45">
                  <c:v>-1.9733143517246821</c:v>
                </c:pt>
                <c:pt idx="46">
                  <c:v>-2.2932695783279398</c:v>
                </c:pt>
                <c:pt idx="47">
                  <c:v>-2.3962462654937648</c:v>
                </c:pt>
                <c:pt idx="48">
                  <c:v>-2.2671914095321166</c:v>
                </c:pt>
                <c:pt idx="49">
                  <c:v>-1.9248694327252382</c:v>
                </c:pt>
                <c:pt idx="50">
                  <c:v>-1.4142287904283486</c:v>
                </c:pt>
                <c:pt idx="51">
                  <c:v>-0.79113352915017221</c:v>
                </c:pt>
                <c:pt idx="52">
                  <c:v>-0.11022339831565309</c:v>
                </c:pt>
                <c:pt idx="53">
                  <c:v>0.57841862653267706</c:v>
                </c:pt>
                <c:pt idx="54">
                  <c:v>1.2255726469487915</c:v>
                </c:pt>
                <c:pt idx="55">
                  <c:v>1.7781131905491567</c:v>
                </c:pt>
                <c:pt idx="56">
                  <c:v>2.1796344545625388</c:v>
                </c:pt>
                <c:pt idx="57">
                  <c:v>2.3800192791825849</c:v>
                </c:pt>
                <c:pt idx="58">
                  <c:v>2.3507819429830552</c:v>
                </c:pt>
                <c:pt idx="59">
                  <c:v>2.096237530126571</c:v>
                </c:pt>
                <c:pt idx="60">
                  <c:v>1.6517054024512787</c:v>
                </c:pt>
                <c:pt idx="61">
                  <c:v>1.0702260392079199</c:v>
                </c:pt>
                <c:pt idx="62">
                  <c:v>0.40792221030280718</c:v>
                </c:pt>
                <c:pt idx="63">
                  <c:v>-0.28330894354460112</c:v>
                </c:pt>
                <c:pt idx="64">
                  <c:v>-0.95455487268399442</c:v>
                </c:pt>
                <c:pt idx="65">
                  <c:v>-1.5547483443411041</c:v>
                </c:pt>
                <c:pt idx="66">
                  <c:v>-2.0282701333034949</c:v>
                </c:pt>
                <c:pt idx="67">
                  <c:v>-2.3205770751487136</c:v>
                </c:pt>
                <c:pt idx="68">
                  <c:v>-2.3919653229191242</c:v>
                </c:pt>
                <c:pt idx="69">
                  <c:v>-2.2319478860656483</c:v>
                </c:pt>
                <c:pt idx="70">
                  <c:v>-1.8635939893337754</c:v>
                </c:pt>
                <c:pt idx="71">
                  <c:v>-1.3342730586226224</c:v>
                </c:pt>
                <c:pt idx="72">
                  <c:v>-0.70021713417888654</c:v>
                </c:pt>
                <c:pt idx="73">
                  <c:v>-1.5433066674302331E-2</c:v>
                </c:pt>
                <c:pt idx="74">
                  <c:v>0.67042800947826642</c:v>
                </c:pt>
                <c:pt idx="75">
                  <c:v>1.3078360925111525</c:v>
                </c:pt>
                <c:pt idx="76">
                  <c:v>1.8429980697041968</c:v>
                </c:pt>
                <c:pt idx="77">
                  <c:v>2.2196105878119283</c:v>
                </c:pt>
                <c:pt idx="78">
                  <c:v>2.3895875300746257</c:v>
                </c:pt>
                <c:pt idx="79">
                  <c:v>2.3285054987218929</c:v>
                </c:pt>
                <c:pt idx="80">
                  <c:v>2.0453526542609595</c:v>
                </c:pt>
                <c:pt idx="81">
                  <c:v>1.5788024766494297</c:v>
                </c:pt>
                <c:pt idx="82">
                  <c:v>0.98307117289221257</c:v>
                </c:pt>
                <c:pt idx="83">
                  <c:v>0.31391691686723666</c:v>
                </c:pt>
                <c:pt idx="84">
                  <c:v>-0.37739865887088808</c:v>
                </c:pt>
                <c:pt idx="85">
                  <c:v>-1.0419808113908877</c:v>
                </c:pt>
                <c:pt idx="86">
                  <c:v>-1.6281442680337741</c:v>
                </c:pt>
                <c:pt idx="87">
                  <c:v>-2.0798761303089548</c:v>
                </c:pt>
                <c:pt idx="88">
                  <c:v>-2.3437341235807163</c:v>
                </c:pt>
                <c:pt idx="89">
                  <c:v>-2.3832931730318676</c:v>
                </c:pt>
                <c:pt idx="90">
                  <c:v>-2.192724699822048</c:v>
                </c:pt>
                <c:pt idx="91">
                  <c:v>-1.7992205115663471</c:v>
                </c:pt>
                <c:pt idx="92">
                  <c:v>-1.2522666930001778</c:v>
                </c:pt>
                <c:pt idx="93">
                  <c:v>-0.6082497604376832</c:v>
                </c:pt>
                <c:pt idx="94">
                  <c:v>7.9491291627831751E-2</c:v>
                </c:pt>
                <c:pt idx="95">
                  <c:v>0.76164783712339257</c:v>
                </c:pt>
                <c:pt idx="96">
                  <c:v>1.3882872687910284</c:v>
                </c:pt>
                <c:pt idx="97">
                  <c:v>1.9049763803270396</c:v>
                </c:pt>
                <c:pt idx="98">
                  <c:v>2.2557227186534332</c:v>
                </c:pt>
                <c:pt idx="99">
                  <c:v>2.3947814054259813</c:v>
                </c:pt>
                <c:pt idx="100">
                  <c:v>2.3019924860388818</c:v>
                </c:pt>
                <c:pt idx="101">
                  <c:v>1.9909465222107532</c:v>
                </c:pt>
                <c:pt idx="102">
                  <c:v>1.5033909349191756</c:v>
                </c:pt>
                <c:pt idx="103">
                  <c:v>0.89444413596055528</c:v>
                </c:pt>
                <c:pt idx="104">
                  <c:v>0.21938731460518524</c:v>
                </c:pt>
                <c:pt idx="105">
                  <c:v>-0.47110492982811503</c:v>
                </c:pt>
                <c:pt idx="106">
                  <c:v>-1.1280481744543276</c:v>
                </c:pt>
                <c:pt idx="107">
                  <c:v>-1.6991018913329259</c:v>
                </c:pt>
                <c:pt idx="108">
                  <c:v>-2.1279900630592579</c:v>
                </c:pt>
                <c:pt idx="109">
                  <c:v>-2.3626583858540058</c:v>
                </c:pt>
                <c:pt idx="110">
                  <c:v>-2.3702375077838189</c:v>
                </c:pt>
                <c:pt idx="111">
                  <c:v>-2.1496111573059031</c:v>
                </c:pt>
                <c:pt idx="112">
                  <c:v>-1.7318813568495695</c:v>
                </c:pt>
                <c:pt idx="113">
                  <c:v>-1.1683471419796811</c:v>
                </c:pt>
                <c:pt idx="114">
                  <c:v>-0.51535849651753496</c:v>
                </c:pt>
                <c:pt idx="115">
                  <c:v>0.17442589117608898</c:v>
                </c:pt>
                <c:pt idx="116">
                  <c:v>0.85194214573332461</c:v>
                </c:pt>
                <c:pt idx="117">
                  <c:v>1.4667721388508732</c:v>
                </c:pt>
                <c:pt idx="118">
                  <c:v>1.9638938316698611</c:v>
                </c:pt>
                <c:pt idx="119">
                  <c:v>2.2878571077565892</c:v>
                </c:pt>
                <c:pt idx="120">
                  <c:v>2.3955682588303278</c:v>
                </c:pt>
                <c:pt idx="121">
                  <c:v>2.2713007004253871</c:v>
                </c:pt>
                <c:pt idx="122">
                  <c:v>1.9331385964259231</c:v>
                </c:pt>
                <c:pt idx="123">
                  <c:v>1.4256097704455843</c:v>
                </c:pt>
                <c:pt idx="124">
                  <c:v>0.80447699204553502</c:v>
                </c:pt>
                <c:pt idx="125">
                  <c:v>0.12445705948243879</c:v>
                </c:pt>
                <c:pt idx="126">
                  <c:v>-0.5642984771546542</c:v>
                </c:pt>
                <c:pt idx="127">
                  <c:v>-1.2126098478647183</c:v>
                </c:pt>
                <c:pt idx="128">
                  <c:v>-1.7674627896119299</c:v>
                </c:pt>
                <c:pt idx="129">
                  <c:v>-2.1724746862439641</c:v>
                </c:pt>
                <c:pt idx="130">
                  <c:v>-2.3772785700177987</c:v>
                </c:pt>
                <c:pt idx="131">
                  <c:v>-2.3528187511582757</c:v>
                </c:pt>
                <c:pt idx="132">
                  <c:v>-2.1027055048947343</c:v>
                </c:pt>
                <c:pt idx="133">
                  <c:v>-1.6617120244318573</c:v>
                </c:pt>
                <c:pt idx="134">
                  <c:v>-1.0826513304739218</c:v>
                </c:pt>
                <c:pt idx="135">
                  <c:v>-0.4216697194377671</c:v>
                </c:pt>
                <c:pt idx="136">
                  <c:v>0.26924565213687557</c:v>
                </c:pt>
                <c:pt idx="137">
                  <c:v>0.94117186578932988</c:v>
                </c:pt>
                <c:pt idx="138">
                  <c:v>1.5431343535028486</c:v>
                </c:pt>
                <c:pt idx="139">
                  <c:v>2.0195983786575535</c:v>
                </c:pt>
                <c:pt idx="140">
                  <c:v>2.3159087831955936</c:v>
                </c:pt>
                <c:pt idx="141">
                  <c:v>2.3919282107345317</c:v>
                </c:pt>
                <c:pt idx="142">
                  <c:v>2.236499065451826</c:v>
                </c:pt>
                <c:pt idx="143">
                  <c:v>1.8720539338227791</c:v>
                </c:pt>
                <c:pt idx="144">
                  <c:v>1.3455986106294939</c:v>
                </c:pt>
                <c:pt idx="145">
                  <c:v>0.71330078502592587</c:v>
                </c:pt>
                <c:pt idx="146">
                  <c:v>2.9250109428080817E-2</c:v>
                </c:pt>
                <c:pt idx="147">
                  <c:v>-0.65684750330504382</c:v>
                </c:pt>
                <c:pt idx="148">
                  <c:v>-1.2955156132317895</c:v>
                </c:pt>
                <c:pt idx="149">
                  <c:v>-1.8330683899249904</c:v>
                </c:pt>
                <c:pt idx="150">
                  <c:v>-2.2131987440527521</c:v>
                </c:pt>
                <c:pt idx="151">
                  <c:v>-2.3875350605209085</c:v>
                </c:pt>
                <c:pt idx="152">
                  <c:v>-2.3310698895660078</c:v>
                </c:pt>
                <c:pt idx="153">
                  <c:v>-2.0521141854566638</c:v>
                </c:pt>
                <c:pt idx="154">
                  <c:v>-1.5888504721082555</c:v>
                </c:pt>
                <c:pt idx="155">
                  <c:v>-0.99531543048577797</c:v>
                </c:pt>
                <c:pt idx="156">
                  <c:v>-0.32730928258094105</c:v>
                </c:pt>
                <c:pt idx="157">
                  <c:v>0.36382387695350371</c:v>
                </c:pt>
                <c:pt idx="158">
                  <c:v>1.0291947168438904</c:v>
                </c:pt>
                <c:pt idx="159">
                  <c:v>1.6172156510825344</c:v>
                </c:pt>
                <c:pt idx="160">
                  <c:v>2.0719411043708265</c:v>
                </c:pt>
                <c:pt idx="161">
                  <c:v>2.3397824000953777</c:v>
                </c:pt>
                <c:pt idx="162">
                  <c:v>2.383854341444116</c:v>
                </c:pt>
                <c:pt idx="163">
                  <c:v>2.197667064721966</c:v>
                </c:pt>
                <c:pt idx="164">
                  <c:v>1.8078224002398531</c:v>
                </c:pt>
                <c:pt idx="165">
                  <c:v>1.2634972720620972</c:v>
                </c:pt>
                <c:pt idx="166">
                  <c:v>0.62104557246516623</c:v>
                </c:pt>
                <c:pt idx="167">
                  <c:v>-6.6108967836467247E-2</c:v>
                </c:pt>
                <c:pt idx="168">
                  <c:v>-0.74861744932449725</c:v>
                </c:pt>
                <c:pt idx="169">
                  <c:v>-1.3766123081590325</c:v>
                </c:pt>
                <c:pt idx="170">
                  <c:v>-1.8957606815855301</c:v>
                </c:pt>
                <c:pt idx="171">
                  <c:v>-2.2500379293610488</c:v>
                </c:pt>
                <c:pt idx="172">
                  <c:v>-2.3933804571754989</c:v>
                </c:pt>
                <c:pt idx="173">
                  <c:v>-2.3050361917364208</c:v>
                </c:pt>
                <c:pt idx="174">
                  <c:v>-1.9979510599625057</c:v>
                </c:pt>
                <c:pt idx="175">
                  <c:v>-1.5134364779464295</c:v>
                </c:pt>
                <c:pt idx="176">
                  <c:v>-0.90647469799494618</c:v>
                </c:pt>
                <c:pt idx="177">
                  <c:v>-0.23240274329962685</c:v>
                </c:pt>
                <c:pt idx="178">
                  <c:v>0.45803193386190733</c:v>
                </c:pt>
                <c:pt idx="179">
                  <c:v>1.1158651583923884</c:v>
                </c:pt>
                <c:pt idx="180">
                  <c:v>1.6888563384849773</c:v>
                </c:pt>
                <c:pt idx="181">
                  <c:v>2.1207771450413015</c:v>
                </c:pt>
                <c:pt idx="182">
                  <c:v>2.3593930460703394</c:v>
                </c:pt>
                <c:pt idx="183">
                  <c:v>2.3713527673313037</c:v>
                </c:pt>
                <c:pt idx="184">
                  <c:v>2.1548940991528189</c:v>
                </c:pt>
                <c:pt idx="185">
                  <c:v>1.7405779009679991</c:v>
                </c:pt>
                <c:pt idx="186">
                  <c:v>1.1794453805211442</c:v>
                </c:pt>
                <c:pt idx="187">
                  <c:v>0.5278405142329603</c:v>
                </c:pt>
                <c:pt idx="188">
                  <c:v>-0.16149467246253868</c:v>
                </c:pt>
                <c:pt idx="189">
                  <c:v>-0.83947078751470783</c:v>
                </c:pt>
                <c:pt idx="190">
                  <c:v>-1.4557440628953857</c:v>
                </c:pt>
                <c:pt idx="191">
                  <c:v>-1.9553829957521225</c:v>
                </c:pt>
                <c:pt idx="192">
                  <c:v>-2.2828758330123966</c:v>
                </c:pt>
                <c:pt idx="193">
                  <c:v>-2.394780012623555</c:v>
                </c:pt>
                <c:pt idx="194">
                  <c:v>-2.2747748234524465</c:v>
                </c:pt>
                <c:pt idx="195">
                  <c:v>-1.9403366069573087</c:v>
                </c:pt>
                <c:pt idx="196">
                  <c:v>-1.4356110542101219</c:v>
                </c:pt>
                <c:pt idx="197">
                  <c:v>-0.81626337512136715</c:v>
                </c:pt>
                <c:pt idx="198">
                  <c:v>-0.1370756247825563</c:v>
                </c:pt>
                <c:pt idx="199">
                  <c:v>0.55173895432358699</c:v>
                </c:pt>
                <c:pt idx="200">
                  <c:v>1.2010344030294</c:v>
                </c:pt>
                <c:pt idx="201">
                  <c:v>1.7578958532772568</c:v>
                </c:pt>
                <c:pt idx="202">
                  <c:v>2.1659666466044776</c:v>
                </c:pt>
                <c:pt idx="203">
                  <c:v>2.3746669786487073</c:v>
                </c:pt>
                <c:pt idx="204">
                  <c:v>2.3544425988270445</c:v>
                </c:pt>
                <c:pt idx="205">
                  <c:v>2.1082787811305548</c:v>
                </c:pt>
                <c:pt idx="206">
                  <c:v>1.6704576380786744</c:v>
                </c:pt>
                <c:pt idx="207">
                  <c:v>1.0935820581812825</c:v>
                </c:pt>
                <c:pt idx="208">
                  <c:v>0.43381401230662764</c:v>
                </c:pt>
                <c:pt idx="209">
                  <c:v>-0.25678024225601115</c:v>
                </c:pt>
                <c:pt idx="210">
                  <c:v>-0.92926685702871714</c:v>
                </c:pt>
                <c:pt idx="211">
                  <c:v>-1.5327526167231182</c:v>
                </c:pt>
                <c:pt idx="212">
                  <c:v>-2.0117808476218126</c:v>
                </c:pt>
                <c:pt idx="213">
                  <c:v>-2.31160486865523</c:v>
                </c:pt>
                <c:pt idx="214">
                  <c:v>-2.3917119601552752</c:v>
                </c:pt>
                <c:pt idx="215">
                  <c:v>-2.2403543644241957</c:v>
                </c:pt>
                <c:pt idx="216">
                  <c:v>-1.8793971127115716</c:v>
                </c:pt>
                <c:pt idx="217">
                  <c:v>-1.3555159194969115</c:v>
                </c:pt>
                <c:pt idx="218">
                  <c:v>-0.72481465568119119</c:v>
                </c:pt>
                <c:pt idx="219">
                  <c:v>-4.1453706365223275E-2</c:v>
                </c:pt>
                <c:pt idx="220">
                  <c:v>0.64481155162428583</c:v>
                </c:pt>
                <c:pt idx="221">
                  <c:v>1.2845504977228861</c:v>
                </c:pt>
                <c:pt idx="222">
                  <c:v>1.824173405285519</c:v>
                </c:pt>
                <c:pt idx="223">
                  <c:v>2.207375740533299</c:v>
                </c:pt>
                <c:pt idx="224">
                  <c:v>2.3855422816692116</c:v>
                </c:pt>
                <c:pt idx="225">
                  <c:v>2.3331557810437031</c:v>
                </c:pt>
                <c:pt idx="226">
                  <c:v>2.0579281779755023</c:v>
                </c:pt>
                <c:pt idx="227">
                  <c:v>1.5976014043521258</c:v>
                </c:pt>
                <c:pt idx="228">
                  <c:v>1.0060456791290857</c:v>
                </c:pt>
                <c:pt idx="229">
                  <c:v>0.3390938971793509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1-2046-8DC9-20206364A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22255"/>
        <c:axId val="2068323903"/>
      </c:scatterChart>
      <c:valAx>
        <c:axId val="20683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23903"/>
        <c:crosses val="autoZero"/>
        <c:crossBetween val="midCat"/>
      </c:valAx>
      <c:valAx>
        <c:axId val="2068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2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Wychylenie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'RK4'!$C$8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'RK4'!$B$9:$B$238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'RK4'!$C$9:$C$238</c:f>
              <c:numCache>
                <c:formatCode>General</c:formatCode>
                <c:ptCount val="230"/>
                <c:pt idx="0">
                  <c:v>0.78539816339744828</c:v>
                </c:pt>
                <c:pt idx="1">
                  <c:v>0.75091679600696193</c:v>
                </c:pt>
                <c:pt idx="2">
                  <c:v>0.64993481123914831</c:v>
                </c:pt>
                <c:pt idx="3">
                  <c:v>0.49006847934584474</c:v>
                </c:pt>
                <c:pt idx="4">
                  <c:v>0.28449822954583592</c:v>
                </c:pt>
                <c:pt idx="5">
                  <c:v>5.1727390051876432E-2</c:v>
                </c:pt>
                <c:pt idx="6">
                  <c:v>-0.18604686725788033</c:v>
                </c:pt>
                <c:pt idx="7">
                  <c:v>-0.40590057167912197</c:v>
                </c:pt>
                <c:pt idx="8">
                  <c:v>-0.58744519829593544</c:v>
                </c:pt>
                <c:pt idx="9">
                  <c:v>-0.71510405993023518</c:v>
                </c:pt>
                <c:pt idx="10">
                  <c:v>-0.77889269611515322</c:v>
                </c:pt>
                <c:pt idx="11">
                  <c:v>-0.7741805876619513</c:v>
                </c:pt>
                <c:pt idx="12">
                  <c:v>-0.7013013599320943</c:v>
                </c:pt>
                <c:pt idx="13">
                  <c:v>-0.56558810792694691</c:v>
                </c:pt>
                <c:pt idx="14">
                  <c:v>-0.37778832755848701</c:v>
                </c:pt>
                <c:pt idx="15">
                  <c:v>-0.15421368143540878</c:v>
                </c:pt>
                <c:pt idx="16">
                  <c:v>8.423500180080315E-2</c:v>
                </c:pt>
                <c:pt idx="17">
                  <c:v>0.3145336193406072</c:v>
                </c:pt>
                <c:pt idx="18">
                  <c:v>0.5148388540668497</c:v>
                </c:pt>
                <c:pt idx="19">
                  <c:v>0.66731494548087489</c:v>
                </c:pt>
                <c:pt idx="20">
                  <c:v>0.75955173615015081</c:v>
                </c:pt>
                <c:pt idx="21">
                  <c:v>0.7846646586024123</c:v>
                </c:pt>
                <c:pt idx="22">
                  <c:v>0.74087071052680387</c:v>
                </c:pt>
                <c:pt idx="23">
                  <c:v>0.6313062788333117</c:v>
                </c:pt>
                <c:pt idx="24">
                  <c:v>0.46432648622457762</c:v>
                </c:pt>
                <c:pt idx="25">
                  <c:v>0.25387578602948579</c:v>
                </c:pt>
                <c:pt idx="26">
                  <c:v>1.9090355326817354E-2</c:v>
                </c:pt>
                <c:pt idx="27">
                  <c:v>-0.21754037632956999</c:v>
                </c:pt>
                <c:pt idx="28">
                  <c:v>-0.43325876712821926</c:v>
                </c:pt>
                <c:pt idx="29">
                  <c:v>-0.60823311406701253</c:v>
                </c:pt>
                <c:pt idx="30">
                  <c:v>-0.72763532758778116</c:v>
                </c:pt>
                <c:pt idx="31">
                  <c:v>-0.78223760757970107</c:v>
                </c:pt>
                <c:pt idx="32">
                  <c:v>-0.76810341043831321</c:v>
                </c:pt>
                <c:pt idx="33">
                  <c:v>-0.68623402512436282</c:v>
                </c:pt>
                <c:pt idx="34">
                  <c:v>-0.54267334019434044</c:v>
                </c:pt>
                <c:pt idx="35">
                  <c:v>-0.34893487991947403</c:v>
                </c:pt>
                <c:pt idx="36">
                  <c:v>-0.12204570100542145</c:v>
                </c:pt>
                <c:pt idx="37">
                  <c:v>0.11663044038830847</c:v>
                </c:pt>
                <c:pt idx="38">
                  <c:v>0.3440346425470574</c:v>
                </c:pt>
                <c:pt idx="39">
                  <c:v>0.5387317818406937</c:v>
                </c:pt>
                <c:pt idx="40">
                  <c:v>0.68357907455512812</c:v>
                </c:pt>
                <c:pt idx="41">
                  <c:v>0.76693631578292165</c:v>
                </c:pt>
                <c:pt idx="42">
                  <c:v>0.7826410596594795</c:v>
                </c:pt>
                <c:pt idx="43">
                  <c:v>0.72958110054826197</c:v>
                </c:pt>
                <c:pt idx="44">
                  <c:v>0.61157866113652803</c:v>
                </c:pt>
                <c:pt idx="45">
                  <c:v>0.43773694162040794</c:v>
                </c:pt>
                <c:pt idx="46">
                  <c:v>0.22275908660698868</c:v>
                </c:pt>
                <c:pt idx="47">
                  <c:v>-1.3619688116339512E-2</c:v>
                </c:pt>
                <c:pt idx="48">
                  <c:v>-0.24867676158543217</c:v>
                </c:pt>
                <c:pt idx="49">
                  <c:v>-0.45988254898854014</c:v>
                </c:pt>
                <c:pt idx="50">
                  <c:v>-0.62800199506032006</c:v>
                </c:pt>
                <c:pt idx="51">
                  <c:v>-0.73896651867512875</c:v>
                </c:pt>
                <c:pt idx="52">
                  <c:v>-0.78429870342447938</c:v>
                </c:pt>
                <c:pt idx="53">
                  <c:v>-0.76074950783688633</c:v>
                </c:pt>
                <c:pt idx="54">
                  <c:v>-0.66999097092447446</c:v>
                </c:pt>
                <c:pt idx="55">
                  <c:v>-0.51878781732783608</c:v>
                </c:pt>
                <c:pt idx="56">
                  <c:v>-0.3194227696270755</c:v>
                </c:pt>
                <c:pt idx="57">
                  <c:v>-8.9617615481708768E-2</c:v>
                </c:pt>
                <c:pt idx="58">
                  <c:v>0.14885103223652779</c:v>
                </c:pt>
                <c:pt idx="59">
                  <c:v>0.3729535916283096</c:v>
                </c:pt>
                <c:pt idx="60">
                  <c:v>0.56171464924040215</c:v>
                </c:pt>
                <c:pt idx="61">
                  <c:v>0.69870725891261243</c:v>
                </c:pt>
                <c:pt idx="62">
                  <c:v>0.77306017594127563</c:v>
                </c:pt>
                <c:pt idx="63">
                  <c:v>0.77932485779582428</c:v>
                </c:pt>
                <c:pt idx="64">
                  <c:v>0.71705840965046341</c:v>
                </c:pt>
                <c:pt idx="65">
                  <c:v>0.59077707268695934</c:v>
                </c:pt>
                <c:pt idx="66">
                  <c:v>0.41034044939373682</c:v>
                </c:pt>
                <c:pt idx="67">
                  <c:v>0.19120169767744644</c:v>
                </c:pt>
                <c:pt idx="68">
                  <c:v>-4.6342981878080725E-2</c:v>
                </c:pt>
                <c:pt idx="69">
                  <c:v>-0.27939899067838725</c:v>
                </c:pt>
                <c:pt idx="70">
                  <c:v>-0.48572489742001046</c:v>
                </c:pt>
                <c:pt idx="71">
                  <c:v>-0.64671817649238394</c:v>
                </c:pt>
                <c:pt idx="72">
                  <c:v>-0.74907736761318877</c:v>
                </c:pt>
                <c:pt idx="73">
                  <c:v>-0.78506817972366361</c:v>
                </c:pt>
                <c:pt idx="74">
                  <c:v>-0.75212356935535662</c:v>
                </c:pt>
                <c:pt idx="75">
                  <c:v>-0.65259081151978215</c:v>
                </c:pt>
                <c:pt idx="76">
                  <c:v>-0.49396559612374702</c:v>
                </c:pt>
                <c:pt idx="77">
                  <c:v>-0.28930066423159684</c:v>
                </c:pt>
                <c:pt idx="78">
                  <c:v>-5.6987679276557124E-2</c:v>
                </c:pt>
                <c:pt idx="79">
                  <c:v>0.18083737613979389</c:v>
                </c:pt>
                <c:pt idx="80">
                  <c:v>0.4012383640361129</c:v>
                </c:pt>
                <c:pt idx="81">
                  <c:v>0.58374779740246407</c:v>
                </c:pt>
                <c:pt idx="82">
                  <c:v>0.71267351670303059</c:v>
                </c:pt>
                <c:pt idx="83">
                  <c:v>0.77791019620424817</c:v>
                </c:pt>
                <c:pt idx="84">
                  <c:v>0.77471525032994348</c:v>
                </c:pt>
                <c:pt idx="85">
                  <c:v>0.70331504381241705</c:v>
                </c:pt>
                <c:pt idx="86">
                  <c:v>0.56892887078397048</c:v>
                </c:pt>
                <c:pt idx="87">
                  <c:v>0.38217981329780271</c:v>
                </c:pt>
                <c:pt idx="88">
                  <c:v>0.15925874111121313</c:v>
                </c:pt>
                <c:pt idx="89">
                  <c:v>-7.9019368817084767E-2</c:v>
                </c:pt>
                <c:pt idx="90">
                  <c:v>-0.30965082466949806</c:v>
                </c:pt>
                <c:pt idx="91">
                  <c:v>-0.51074033755192771</c:v>
                </c:pt>
                <c:pt idx="92">
                  <c:v>-0.6643497524249885</c:v>
                </c:pt>
                <c:pt idx="93">
                  <c:v>-0.757949298716456</c:v>
                </c:pt>
                <c:pt idx="94">
                  <c:v>-0.78453989357399645</c:v>
                </c:pt>
                <c:pt idx="95">
                  <c:v>-0.7422321223899917</c:v>
                </c:pt>
                <c:pt idx="96">
                  <c:v>-0.63405430581096667</c:v>
                </c:pt>
                <c:pt idx="97">
                  <c:v>-0.46824302048322441</c:v>
                </c:pt>
                <c:pt idx="98">
                  <c:v>-0.25861914844994804</c:v>
                </c:pt>
                <c:pt idx="99">
                  <c:v>-2.4215084667488229E-2</c:v>
                </c:pt>
                <c:pt idx="100">
                  <c:v>0.21253038339315156</c:v>
                </c:pt>
                <c:pt idx="101">
                  <c:v>0.42883815257294566</c:v>
                </c:pt>
                <c:pt idx="102">
                  <c:v>0.60479329370474288</c:v>
                </c:pt>
                <c:pt idx="103">
                  <c:v>0.72545360288333671</c:v>
                </c:pt>
                <c:pt idx="104">
                  <c:v>0.78147491361138899</c:v>
                </c:pt>
                <c:pt idx="105">
                  <c:v>0.76881317473457922</c:v>
                </c:pt>
                <c:pt idx="106">
                  <c:v>0.68836542560857361</c:v>
                </c:pt>
                <c:pt idx="107">
                  <c:v>0.54606368863313948</c:v>
                </c:pt>
                <c:pt idx="108">
                  <c:v>0.35329999776555193</c:v>
                </c:pt>
                <c:pt idx="109">
                  <c:v>0.12698676498098777</c:v>
                </c:pt>
                <c:pt idx="110">
                  <c:v>-0.1115884670681368</c:v>
                </c:pt>
                <c:pt idx="111">
                  <c:v>-0.33937695999273382</c:v>
                </c:pt>
                <c:pt idx="112">
                  <c:v>-0.53488500699671016</c:v>
                </c:pt>
                <c:pt idx="113">
                  <c:v>-0.68086658545626888</c:v>
                </c:pt>
                <c:pt idx="114">
                  <c:v>-0.76556542350867651</c:v>
                </c:pt>
                <c:pt idx="115">
                  <c:v>-0.78270938351725483</c:v>
                </c:pt>
                <c:pt idx="116">
                  <c:v>-0.7310835812726928</c:v>
                </c:pt>
                <c:pt idx="117">
                  <c:v>-0.61440440627647519</c:v>
                </c:pt>
                <c:pt idx="118">
                  <c:v>-0.44165871863304174</c:v>
                </c:pt>
                <c:pt idx="119">
                  <c:v>-0.22743063162367216</c:v>
                </c:pt>
                <c:pt idx="120">
                  <c:v>8.6402025447357145E-3</c:v>
                </c:pt>
                <c:pt idx="121">
                  <c:v>0.24387144267410729</c:v>
                </c:pt>
                <c:pt idx="122">
                  <c:v>0.45570354651688544</c:v>
                </c:pt>
                <c:pt idx="123">
                  <c:v>0.62481496156694338</c:v>
                </c:pt>
                <c:pt idx="124">
                  <c:v>0.73702500620898581</c:v>
                </c:pt>
                <c:pt idx="125">
                  <c:v>0.78374453044104897</c:v>
                </c:pt>
                <c:pt idx="126">
                  <c:v>0.76162134698524464</c:v>
                </c:pt>
                <c:pt idx="127">
                  <c:v>0.67222604880347359</c:v>
                </c:pt>
                <c:pt idx="128">
                  <c:v>0.52221346146225733</c:v>
                </c:pt>
                <c:pt idx="129">
                  <c:v>0.32374807567628883</c:v>
                </c:pt>
                <c:pt idx="130">
                  <c:v>9.4443603170673601E-2</c:v>
                </c:pt>
                <c:pt idx="131">
                  <c:v>-0.14398984525749522</c:v>
                </c:pt>
                <c:pt idx="132">
                  <c:v>-0.36852316221877746</c:v>
                </c:pt>
                <c:pt idx="133">
                  <c:v>-0.5581167136941716</c:v>
                </c:pt>
                <c:pt idx="134">
                  <c:v>-0.69624031189814861</c:v>
                </c:pt>
                <c:pt idx="135">
                  <c:v>-0.77191053958797629</c:v>
                </c:pt>
                <c:pt idx="136">
                  <c:v>-0.77957389443010339</c:v>
                </c:pt>
                <c:pt idx="137">
                  <c:v>-0.71868829897337927</c:v>
                </c:pt>
                <c:pt idx="138">
                  <c:v>-0.59366630420544331</c:v>
                </c:pt>
                <c:pt idx="139">
                  <c:v>-0.41425358923260164</c:v>
                </c:pt>
                <c:pt idx="140">
                  <c:v>-0.19578924197121189</c:v>
                </c:pt>
                <c:pt idx="141">
                  <c:v>4.1517613437802858E-2</c:v>
                </c:pt>
                <c:pt idx="142">
                  <c:v>0.27480258003999897</c:v>
                </c:pt>
                <c:pt idx="143">
                  <c:v>0.48178662258650889</c:v>
                </c:pt>
                <c:pt idx="144">
                  <c:v>0.64377840303142753</c:v>
                </c:pt>
                <c:pt idx="145">
                  <c:v>0.74736694537272208</c:v>
                </c:pt>
                <c:pt idx="146">
                  <c:v>0.784710925739737</c:v>
                </c:pt>
                <c:pt idx="147">
                  <c:v>0.75314430397857501</c:v>
                </c:pt>
                <c:pt idx="148">
                  <c:v>0.65491553246216594</c:v>
                </c:pt>
                <c:pt idx="149">
                  <c:v>0.49741244448077443</c:v>
                </c:pt>
                <c:pt idx="150">
                  <c:v>0.29357316268588629</c:v>
                </c:pt>
                <c:pt idx="151">
                  <c:v>6.1688224798100655E-2</c:v>
                </c:pt>
                <c:pt idx="152">
                  <c:v>-0.17616319734876285</c:v>
                </c:pt>
                <c:pt idx="153">
                  <c:v>-0.39703639080595221</c:v>
                </c:pt>
                <c:pt idx="154">
                  <c:v>-0.58039498444248316</c:v>
                </c:pt>
                <c:pt idx="155">
                  <c:v>-0.7104443433094626</c:v>
                </c:pt>
                <c:pt idx="156">
                  <c:v>-0.77697113169963417</c:v>
                </c:pt>
                <c:pt idx="157">
                  <c:v>-0.77513240696293151</c:v>
                </c:pt>
                <c:pt idx="158">
                  <c:v>-0.70505862085131044</c:v>
                </c:pt>
                <c:pt idx="159">
                  <c:v>-0.5718674701793427</c:v>
                </c:pt>
                <c:pt idx="160">
                  <c:v>-0.38607077551172586</c:v>
                </c:pt>
                <c:pt idx="161">
                  <c:v>-0.16375070798786145</c:v>
                </c:pt>
                <c:pt idx="162">
                  <c:v>7.4356150955088712E-2</c:v>
                </c:pt>
                <c:pt idx="163">
                  <c:v>0.30526661276357586</c:v>
                </c:pt>
                <c:pt idx="164">
                  <c:v>0.50704102563667142</c:v>
                </c:pt>
                <c:pt idx="165">
                  <c:v>0.66165101488132894</c:v>
                </c:pt>
                <c:pt idx="166">
                  <c:v>0.75646036510927495</c:v>
                </c:pt>
                <c:pt idx="167">
                  <c:v>0.78436767096071736</c:v>
                </c:pt>
                <c:pt idx="168">
                  <c:v>0.74338844970475693</c:v>
                </c:pt>
                <c:pt idx="169">
                  <c:v>0.63645467361187191</c:v>
                </c:pt>
                <c:pt idx="170">
                  <c:v>0.47169722157983995</c:v>
                </c:pt>
                <c:pt idx="171">
                  <c:v>0.26282633787447929</c:v>
                </c:pt>
                <c:pt idx="172">
                  <c:v>2.8780574560048233E-2</c:v>
                </c:pt>
                <c:pt idx="173">
                  <c:v>-0.20804851556740112</c:v>
                </c:pt>
                <c:pt idx="174">
                  <c:v>-0.42486491418886463</c:v>
                </c:pt>
                <c:pt idx="175">
                  <c:v>-0.6016811045978715</c:v>
                </c:pt>
                <c:pt idx="176">
                  <c:v>-0.72345386526876276</c:v>
                </c:pt>
                <c:pt idx="177">
                  <c:v>-0.78073537561560213</c:v>
                </c:pt>
                <c:pt idx="178">
                  <c:v>-0.76938567151582193</c:v>
                </c:pt>
                <c:pt idx="179">
                  <c:v>-0.69020893974077924</c:v>
                </c:pt>
                <c:pt idx="180">
                  <c:v>-0.54903768864986591</c:v>
                </c:pt>
                <c:pt idx="181">
                  <c:v>-0.35715562669743883</c:v>
                </c:pt>
                <c:pt idx="182">
                  <c:v>-0.13137222754731939</c:v>
                </c:pt>
                <c:pt idx="183">
                  <c:v>0.10709456792616298</c:v>
                </c:pt>
                <c:pt idx="184">
                  <c:v>0.33520729585011355</c:v>
                </c:pt>
                <c:pt idx="185">
                  <c:v>0.53142203913756569</c:v>
                </c:pt>
                <c:pt idx="186">
                  <c:v>0.67840199911495203</c:v>
                </c:pt>
                <c:pt idx="187">
                  <c:v>0.76428793305045151</c:v>
                </c:pt>
                <c:pt idx="188">
                  <c:v>0.78271004998780758</c:v>
                </c:pt>
                <c:pt idx="189">
                  <c:v>0.73236210475631602</c:v>
                </c:pt>
                <c:pt idx="190">
                  <c:v>0.61686649741720956</c:v>
                </c:pt>
                <c:pt idx="191">
                  <c:v>0.44510670371619943</c:v>
                </c:pt>
                <c:pt idx="192">
                  <c:v>0.23156055065064157</c:v>
                </c:pt>
                <c:pt idx="193">
                  <c:v>-4.2185947357168685E-3</c:v>
                </c:pt>
                <c:pt idx="194">
                  <c:v>-0.23958625989651175</c:v>
                </c:pt>
                <c:pt idx="195">
                  <c:v>-0.4519584147250767</c:v>
                </c:pt>
                <c:pt idx="196">
                  <c:v>-0.62193814953761206</c:v>
                </c:pt>
                <c:pt idx="197">
                  <c:v>-0.73524583427215728</c:v>
                </c:pt>
                <c:pt idx="198">
                  <c:v>-0.78319314535365236</c:v>
                </c:pt>
                <c:pt idx="199">
                  <c:v>-0.76233624664252297</c:v>
                </c:pt>
                <c:pt idx="200">
                  <c:v>-0.67415575156113694</c:v>
                </c:pt>
                <c:pt idx="201">
                  <c:v>-0.52520908544444111</c:v>
                </c:pt>
                <c:pt idx="202">
                  <c:v>-0.32755564612340804</c:v>
                </c:pt>
                <c:pt idx="203">
                  <c:v>-9.8712325457466638E-2</c:v>
                </c:pt>
                <c:pt idx="204">
                  <c:v>0.13967154651895095</c:v>
                </c:pt>
                <c:pt idx="205">
                  <c:v>0.36456946021946296</c:v>
                </c:pt>
                <c:pt idx="206">
                  <c:v>0.55488664564387657</c:v>
                </c:pt>
                <c:pt idx="207">
                  <c:v>0.69400236864216369</c:v>
                </c:pt>
                <c:pt idx="208">
                  <c:v>0.77083403807162199</c:v>
                </c:pt>
                <c:pt idx="209">
                  <c:v>0.77973508373300759</c:v>
                </c:pt>
                <c:pt idx="210">
                  <c:v>0.72007555865246897</c:v>
                </c:pt>
                <c:pt idx="211">
                  <c:v>0.59617630376836916</c:v>
                </c:pt>
                <c:pt idx="212">
                  <c:v>0.41768211599192673</c:v>
                </c:pt>
                <c:pt idx="213">
                  <c:v>0.19983051404781116</c:v>
                </c:pt>
                <c:pt idx="214">
                  <c:v>-3.7247896050673385E-2</c:v>
                </c:pt>
                <c:pt idx="215">
                  <c:v>-0.27071752270925165</c:v>
                </c:pt>
                <c:pt idx="216">
                  <c:v>-0.47826808319315761</c:v>
                </c:pt>
                <c:pt idx="217">
                  <c:v>-0.64113100857870919</c:v>
                </c:pt>
                <c:pt idx="218">
                  <c:v>-0.74579897363023306</c:v>
                </c:pt>
                <c:pt idx="219">
                  <c:v>-0.78433602419611514</c:v>
                </c:pt>
                <c:pt idx="220">
                  <c:v>-0.75398854167259166</c:v>
                </c:pt>
                <c:pt idx="221">
                  <c:v>-0.65691771054987047</c:v>
                </c:pt>
                <c:pt idx="222">
                  <c:v>-0.50041614703328896</c:v>
                </c:pt>
                <c:pt idx="223">
                  <c:v>-0.29732042557166172</c:v>
                </c:pt>
                <c:pt idx="224">
                  <c:v>-6.5830700415107107E-2</c:v>
                </c:pt>
                <c:pt idx="225">
                  <c:v>0.17202587750291556</c:v>
                </c:pt>
                <c:pt idx="226">
                  <c:v>0.39329914169231328</c:v>
                </c:pt>
                <c:pt idx="227">
                  <c:v>0.57739357760545751</c:v>
                </c:pt>
                <c:pt idx="228">
                  <c:v>0.70842494910007714</c:v>
                </c:pt>
                <c:pt idx="229">
                  <c:v>0.77608479081818782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8-644D-B2E0-83B9E97D2F24}"/>
            </c:ext>
          </c:extLst>
        </c:ser>
        <c:ser>
          <c:idx val="1"/>
          <c:order val="1"/>
          <c:tx>
            <c:strRef>
              <c:f>'RK4'!$BI$8</c:f>
              <c:strCache>
                <c:ptCount val="1"/>
                <c:pt idx="0">
                  <c:v>alpha_0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'RK4'!$B$9:$B$238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'RK4'!$BI$9:$BI$238</c:f>
              <c:numCache>
                <c:formatCode>General</c:formatCode>
                <c:ptCount val="230"/>
                <c:pt idx="0">
                  <c:v>0.78539816339744828</c:v>
                </c:pt>
                <c:pt idx="1">
                  <c:v>0.78539816339744828</c:v>
                </c:pt>
                <c:pt idx="2">
                  <c:v>0.78539816339744828</c:v>
                </c:pt>
                <c:pt idx="3">
                  <c:v>0.78539816339744828</c:v>
                </c:pt>
                <c:pt idx="4">
                  <c:v>0.78539816339744828</c:v>
                </c:pt>
                <c:pt idx="5">
                  <c:v>0.78539816339744828</c:v>
                </c:pt>
                <c:pt idx="6">
                  <c:v>0.78539816339744828</c:v>
                </c:pt>
                <c:pt idx="7">
                  <c:v>0.78539816339744828</c:v>
                </c:pt>
                <c:pt idx="8">
                  <c:v>0.78539816339744828</c:v>
                </c:pt>
                <c:pt idx="9">
                  <c:v>0.78539816339744828</c:v>
                </c:pt>
                <c:pt idx="10">
                  <c:v>0.78539816339744828</c:v>
                </c:pt>
                <c:pt idx="11">
                  <c:v>0.78539816339744828</c:v>
                </c:pt>
                <c:pt idx="12">
                  <c:v>0.78539816339744828</c:v>
                </c:pt>
                <c:pt idx="13">
                  <c:v>0.78539816339744828</c:v>
                </c:pt>
                <c:pt idx="14">
                  <c:v>0.78539816339744828</c:v>
                </c:pt>
                <c:pt idx="15">
                  <c:v>0.78539816339744828</c:v>
                </c:pt>
                <c:pt idx="16">
                  <c:v>0.78539816339744828</c:v>
                </c:pt>
                <c:pt idx="17">
                  <c:v>0.78539816339744828</c:v>
                </c:pt>
                <c:pt idx="18">
                  <c:v>0.78539816339744828</c:v>
                </c:pt>
                <c:pt idx="19">
                  <c:v>0.78539816339744828</c:v>
                </c:pt>
                <c:pt idx="20">
                  <c:v>0.78539816339744828</c:v>
                </c:pt>
                <c:pt idx="21">
                  <c:v>0.78539816339744828</c:v>
                </c:pt>
                <c:pt idx="22">
                  <c:v>0.78539816339744828</c:v>
                </c:pt>
                <c:pt idx="23">
                  <c:v>0.78539816339744828</c:v>
                </c:pt>
                <c:pt idx="24">
                  <c:v>0.78539816339744828</c:v>
                </c:pt>
                <c:pt idx="25">
                  <c:v>0.78539816339744828</c:v>
                </c:pt>
                <c:pt idx="26">
                  <c:v>0.78539816339744828</c:v>
                </c:pt>
                <c:pt idx="27">
                  <c:v>0.78539816339744828</c:v>
                </c:pt>
                <c:pt idx="28">
                  <c:v>0.78539816339744828</c:v>
                </c:pt>
                <c:pt idx="29">
                  <c:v>0.78539816339744828</c:v>
                </c:pt>
                <c:pt idx="30">
                  <c:v>0.78539816339744828</c:v>
                </c:pt>
                <c:pt idx="31">
                  <c:v>0.78539816339744828</c:v>
                </c:pt>
                <c:pt idx="32">
                  <c:v>0.78539816339744828</c:v>
                </c:pt>
                <c:pt idx="33">
                  <c:v>0.78539816339744828</c:v>
                </c:pt>
                <c:pt idx="34">
                  <c:v>0.78539816339744828</c:v>
                </c:pt>
                <c:pt idx="35">
                  <c:v>0.78539816339744828</c:v>
                </c:pt>
                <c:pt idx="36">
                  <c:v>0.78539816339744828</c:v>
                </c:pt>
                <c:pt idx="37">
                  <c:v>0.78539816339744828</c:v>
                </c:pt>
                <c:pt idx="38">
                  <c:v>0.78539816339744828</c:v>
                </c:pt>
                <c:pt idx="39">
                  <c:v>0.78539816339744828</c:v>
                </c:pt>
                <c:pt idx="40">
                  <c:v>0.78539816339744828</c:v>
                </c:pt>
                <c:pt idx="41">
                  <c:v>0.78539816339744828</c:v>
                </c:pt>
                <c:pt idx="42">
                  <c:v>0.78539816339744828</c:v>
                </c:pt>
                <c:pt idx="43">
                  <c:v>0.78539816339744828</c:v>
                </c:pt>
                <c:pt idx="44">
                  <c:v>0.78539816339744828</c:v>
                </c:pt>
                <c:pt idx="45">
                  <c:v>0.78539816339744828</c:v>
                </c:pt>
                <c:pt idx="46">
                  <c:v>0.78539816339744828</c:v>
                </c:pt>
                <c:pt idx="47">
                  <c:v>0.78539816339744828</c:v>
                </c:pt>
                <c:pt idx="48">
                  <c:v>0.78539816339744828</c:v>
                </c:pt>
                <c:pt idx="49">
                  <c:v>0.78539816339744828</c:v>
                </c:pt>
                <c:pt idx="50">
                  <c:v>0.78539816339744828</c:v>
                </c:pt>
                <c:pt idx="51">
                  <c:v>0.78539816339744828</c:v>
                </c:pt>
                <c:pt idx="52">
                  <c:v>0.78539816339744828</c:v>
                </c:pt>
                <c:pt idx="53">
                  <c:v>0.78539816339744828</c:v>
                </c:pt>
                <c:pt idx="54">
                  <c:v>0.78539816339744828</c:v>
                </c:pt>
                <c:pt idx="55">
                  <c:v>0.78539816339744828</c:v>
                </c:pt>
                <c:pt idx="56">
                  <c:v>0.78539816339744828</c:v>
                </c:pt>
                <c:pt idx="57">
                  <c:v>0.78539816339744828</c:v>
                </c:pt>
                <c:pt idx="58">
                  <c:v>0.78539816339744828</c:v>
                </c:pt>
                <c:pt idx="59">
                  <c:v>0.78539816339744828</c:v>
                </c:pt>
                <c:pt idx="60">
                  <c:v>0.78539816339744828</c:v>
                </c:pt>
                <c:pt idx="61">
                  <c:v>0.78539816339744828</c:v>
                </c:pt>
                <c:pt idx="62">
                  <c:v>0.78539816339744828</c:v>
                </c:pt>
                <c:pt idx="63">
                  <c:v>0.78539816339744828</c:v>
                </c:pt>
                <c:pt idx="64">
                  <c:v>0.78539816339744828</c:v>
                </c:pt>
                <c:pt idx="65">
                  <c:v>0.78539816339744828</c:v>
                </c:pt>
                <c:pt idx="66">
                  <c:v>0.78539816339744828</c:v>
                </c:pt>
                <c:pt idx="67">
                  <c:v>0.78539816339744828</c:v>
                </c:pt>
                <c:pt idx="68">
                  <c:v>0.78539816339744828</c:v>
                </c:pt>
                <c:pt idx="69">
                  <c:v>0.78539816339744828</c:v>
                </c:pt>
                <c:pt idx="70">
                  <c:v>0.78539816339744828</c:v>
                </c:pt>
                <c:pt idx="71">
                  <c:v>0.78539816339744828</c:v>
                </c:pt>
                <c:pt idx="72">
                  <c:v>0.78539816339744828</c:v>
                </c:pt>
                <c:pt idx="73">
                  <c:v>0.78539816339744828</c:v>
                </c:pt>
                <c:pt idx="74">
                  <c:v>0.78539816339744828</c:v>
                </c:pt>
                <c:pt idx="75">
                  <c:v>0.78539816339744828</c:v>
                </c:pt>
                <c:pt idx="76">
                  <c:v>0.78539816339744828</c:v>
                </c:pt>
                <c:pt idx="77">
                  <c:v>0.78539816339744828</c:v>
                </c:pt>
                <c:pt idx="78">
                  <c:v>0.78539816339744828</c:v>
                </c:pt>
                <c:pt idx="79">
                  <c:v>0.78539816339744828</c:v>
                </c:pt>
                <c:pt idx="80">
                  <c:v>0.78539816339744828</c:v>
                </c:pt>
                <c:pt idx="81">
                  <c:v>0.78539816339744828</c:v>
                </c:pt>
                <c:pt idx="82">
                  <c:v>0.78539816339744828</c:v>
                </c:pt>
                <c:pt idx="83">
                  <c:v>0.78539816339744828</c:v>
                </c:pt>
                <c:pt idx="84">
                  <c:v>0.78539816339744828</c:v>
                </c:pt>
                <c:pt idx="85">
                  <c:v>0.78539816339744828</c:v>
                </c:pt>
                <c:pt idx="86">
                  <c:v>0.78539816339744828</c:v>
                </c:pt>
                <c:pt idx="87">
                  <c:v>0.78539816339744828</c:v>
                </c:pt>
                <c:pt idx="88">
                  <c:v>0.78539816339744828</c:v>
                </c:pt>
                <c:pt idx="89">
                  <c:v>0.78539816339744828</c:v>
                </c:pt>
                <c:pt idx="90">
                  <c:v>0.78539816339744828</c:v>
                </c:pt>
                <c:pt idx="91">
                  <c:v>0.78539816339744828</c:v>
                </c:pt>
                <c:pt idx="92">
                  <c:v>0.78539816339744828</c:v>
                </c:pt>
                <c:pt idx="93">
                  <c:v>0.78539816339744828</c:v>
                </c:pt>
                <c:pt idx="94">
                  <c:v>0.78539816339744828</c:v>
                </c:pt>
                <c:pt idx="95">
                  <c:v>0.78539816339744828</c:v>
                </c:pt>
                <c:pt idx="96">
                  <c:v>0.78539816339744828</c:v>
                </c:pt>
                <c:pt idx="97">
                  <c:v>0.78539816339744828</c:v>
                </c:pt>
                <c:pt idx="98">
                  <c:v>0.78539816339744828</c:v>
                </c:pt>
                <c:pt idx="99">
                  <c:v>0.78539816339744828</c:v>
                </c:pt>
                <c:pt idx="100">
                  <c:v>0.78539816339744828</c:v>
                </c:pt>
                <c:pt idx="101">
                  <c:v>0.78539816339744828</c:v>
                </c:pt>
                <c:pt idx="102">
                  <c:v>0.78539816339744828</c:v>
                </c:pt>
                <c:pt idx="103">
                  <c:v>0.78539816339744828</c:v>
                </c:pt>
                <c:pt idx="104">
                  <c:v>0.78539816339744828</c:v>
                </c:pt>
                <c:pt idx="105">
                  <c:v>0.78539816339744828</c:v>
                </c:pt>
                <c:pt idx="106">
                  <c:v>0.78539816339744828</c:v>
                </c:pt>
                <c:pt idx="107">
                  <c:v>0.78539816339744828</c:v>
                </c:pt>
                <c:pt idx="108">
                  <c:v>0.78539816339744828</c:v>
                </c:pt>
                <c:pt idx="109">
                  <c:v>0.78539816339744828</c:v>
                </c:pt>
                <c:pt idx="110">
                  <c:v>0.78539816339744828</c:v>
                </c:pt>
                <c:pt idx="111">
                  <c:v>0.78539816339744828</c:v>
                </c:pt>
                <c:pt idx="112">
                  <c:v>0.78539816339744828</c:v>
                </c:pt>
                <c:pt idx="113">
                  <c:v>0.78539816339744828</c:v>
                </c:pt>
                <c:pt idx="114">
                  <c:v>0.78539816339744828</c:v>
                </c:pt>
                <c:pt idx="115">
                  <c:v>0.78539816339744828</c:v>
                </c:pt>
                <c:pt idx="116">
                  <c:v>0.78539816339744828</c:v>
                </c:pt>
                <c:pt idx="117">
                  <c:v>0.78539816339744828</c:v>
                </c:pt>
                <c:pt idx="118">
                  <c:v>0.78539816339744828</c:v>
                </c:pt>
                <c:pt idx="119">
                  <c:v>0.78539816339744828</c:v>
                </c:pt>
                <c:pt idx="120">
                  <c:v>0.78539816339744828</c:v>
                </c:pt>
                <c:pt idx="121">
                  <c:v>0.78539816339744828</c:v>
                </c:pt>
                <c:pt idx="122">
                  <c:v>0.78539816339744828</c:v>
                </c:pt>
                <c:pt idx="123">
                  <c:v>0.78539816339744828</c:v>
                </c:pt>
                <c:pt idx="124">
                  <c:v>0.78539816339744828</c:v>
                </c:pt>
                <c:pt idx="125">
                  <c:v>0.78539816339744828</c:v>
                </c:pt>
                <c:pt idx="126">
                  <c:v>0.78539816339744828</c:v>
                </c:pt>
                <c:pt idx="127">
                  <c:v>0.78539816339744828</c:v>
                </c:pt>
                <c:pt idx="128">
                  <c:v>0.78539816339744828</c:v>
                </c:pt>
                <c:pt idx="129">
                  <c:v>0.78539816339744828</c:v>
                </c:pt>
                <c:pt idx="130">
                  <c:v>0.78539816339744828</c:v>
                </c:pt>
                <c:pt idx="131">
                  <c:v>0.78539816339744828</c:v>
                </c:pt>
                <c:pt idx="132">
                  <c:v>0.78539816339744828</c:v>
                </c:pt>
                <c:pt idx="133">
                  <c:v>0.78539816339744828</c:v>
                </c:pt>
                <c:pt idx="134">
                  <c:v>0.78539816339744828</c:v>
                </c:pt>
                <c:pt idx="135">
                  <c:v>0.78539816339744828</c:v>
                </c:pt>
                <c:pt idx="136">
                  <c:v>0.78539816339744828</c:v>
                </c:pt>
                <c:pt idx="137">
                  <c:v>0.78539816339744828</c:v>
                </c:pt>
                <c:pt idx="138">
                  <c:v>0.78539816339744828</c:v>
                </c:pt>
                <c:pt idx="139">
                  <c:v>0.78539816339744828</c:v>
                </c:pt>
                <c:pt idx="140">
                  <c:v>0.78539816339744828</c:v>
                </c:pt>
                <c:pt idx="141">
                  <c:v>0.78539816339744828</c:v>
                </c:pt>
                <c:pt idx="142">
                  <c:v>0.78539816339744828</c:v>
                </c:pt>
                <c:pt idx="143">
                  <c:v>0.78539816339744828</c:v>
                </c:pt>
                <c:pt idx="144">
                  <c:v>0.78539816339744828</c:v>
                </c:pt>
                <c:pt idx="145">
                  <c:v>0.78539816339744828</c:v>
                </c:pt>
                <c:pt idx="146">
                  <c:v>0.78539816339744828</c:v>
                </c:pt>
                <c:pt idx="147">
                  <c:v>0.78539816339744828</c:v>
                </c:pt>
                <c:pt idx="148">
                  <c:v>0.78539816339744828</c:v>
                </c:pt>
                <c:pt idx="149">
                  <c:v>0.78539816339744828</c:v>
                </c:pt>
                <c:pt idx="150">
                  <c:v>0.78539816339744828</c:v>
                </c:pt>
                <c:pt idx="151">
                  <c:v>0.78539816339744828</c:v>
                </c:pt>
                <c:pt idx="152">
                  <c:v>0.78539816339744828</c:v>
                </c:pt>
                <c:pt idx="153">
                  <c:v>0.78539816339744828</c:v>
                </c:pt>
                <c:pt idx="154">
                  <c:v>0.78539816339744828</c:v>
                </c:pt>
                <c:pt idx="155">
                  <c:v>0.78539816339744828</c:v>
                </c:pt>
                <c:pt idx="156">
                  <c:v>0.78539816339744828</c:v>
                </c:pt>
                <c:pt idx="157">
                  <c:v>0.78539816339744828</c:v>
                </c:pt>
                <c:pt idx="158">
                  <c:v>0.78539816339744828</c:v>
                </c:pt>
                <c:pt idx="159">
                  <c:v>0.78539816339744828</c:v>
                </c:pt>
                <c:pt idx="160">
                  <c:v>0.78539816339744828</c:v>
                </c:pt>
                <c:pt idx="161">
                  <c:v>0.78539816339744828</c:v>
                </c:pt>
                <c:pt idx="162">
                  <c:v>0.78539816339744828</c:v>
                </c:pt>
                <c:pt idx="163">
                  <c:v>0.78539816339744828</c:v>
                </c:pt>
                <c:pt idx="164">
                  <c:v>0.78539816339744828</c:v>
                </c:pt>
                <c:pt idx="165">
                  <c:v>0.78539816339744828</c:v>
                </c:pt>
                <c:pt idx="166">
                  <c:v>0.78539816339744828</c:v>
                </c:pt>
                <c:pt idx="167">
                  <c:v>0.78539816339744828</c:v>
                </c:pt>
                <c:pt idx="168">
                  <c:v>0.78539816339744828</c:v>
                </c:pt>
                <c:pt idx="169">
                  <c:v>0.78539816339744828</c:v>
                </c:pt>
                <c:pt idx="170">
                  <c:v>0.78539816339744828</c:v>
                </c:pt>
                <c:pt idx="171">
                  <c:v>0.78539816339744828</c:v>
                </c:pt>
                <c:pt idx="172">
                  <c:v>0.78539816339744828</c:v>
                </c:pt>
                <c:pt idx="173">
                  <c:v>0.78539816339744828</c:v>
                </c:pt>
                <c:pt idx="174">
                  <c:v>0.78539816339744828</c:v>
                </c:pt>
                <c:pt idx="175">
                  <c:v>0.78539816339744828</c:v>
                </c:pt>
                <c:pt idx="176">
                  <c:v>0.78539816339744828</c:v>
                </c:pt>
                <c:pt idx="177">
                  <c:v>0.78539816339744828</c:v>
                </c:pt>
                <c:pt idx="178">
                  <c:v>0.78539816339744828</c:v>
                </c:pt>
                <c:pt idx="179">
                  <c:v>0.78539816339744828</c:v>
                </c:pt>
                <c:pt idx="180">
                  <c:v>0.78539816339744828</c:v>
                </c:pt>
                <c:pt idx="181">
                  <c:v>0.78539816339744828</c:v>
                </c:pt>
                <c:pt idx="182">
                  <c:v>0.78539816339744828</c:v>
                </c:pt>
                <c:pt idx="183">
                  <c:v>0.78539816339744828</c:v>
                </c:pt>
                <c:pt idx="184">
                  <c:v>0.78539816339744828</c:v>
                </c:pt>
                <c:pt idx="185">
                  <c:v>0.78539816339744828</c:v>
                </c:pt>
                <c:pt idx="186">
                  <c:v>0.78539816339744828</c:v>
                </c:pt>
                <c:pt idx="187">
                  <c:v>0.78539816339744828</c:v>
                </c:pt>
                <c:pt idx="188">
                  <c:v>0.78539816339744828</c:v>
                </c:pt>
                <c:pt idx="189">
                  <c:v>0.78539816339744828</c:v>
                </c:pt>
                <c:pt idx="190">
                  <c:v>0.78539816339744828</c:v>
                </c:pt>
                <c:pt idx="191">
                  <c:v>0.78539816339744828</c:v>
                </c:pt>
                <c:pt idx="192">
                  <c:v>0.78539816339744828</c:v>
                </c:pt>
                <c:pt idx="193">
                  <c:v>0.78539816339744828</c:v>
                </c:pt>
                <c:pt idx="194">
                  <c:v>0.78539816339744828</c:v>
                </c:pt>
                <c:pt idx="195">
                  <c:v>0.78539816339744828</c:v>
                </c:pt>
                <c:pt idx="196">
                  <c:v>0.78539816339744828</c:v>
                </c:pt>
                <c:pt idx="197">
                  <c:v>0.78539816339744828</c:v>
                </c:pt>
                <c:pt idx="198">
                  <c:v>0.78539816339744828</c:v>
                </c:pt>
                <c:pt idx="199">
                  <c:v>0.78539816339744828</c:v>
                </c:pt>
                <c:pt idx="200">
                  <c:v>0.78539816339744828</c:v>
                </c:pt>
                <c:pt idx="201">
                  <c:v>0.78539816339744828</c:v>
                </c:pt>
                <c:pt idx="202">
                  <c:v>0.78539816339744828</c:v>
                </c:pt>
                <c:pt idx="203">
                  <c:v>0.78539816339744828</c:v>
                </c:pt>
                <c:pt idx="204">
                  <c:v>0.78539816339744828</c:v>
                </c:pt>
                <c:pt idx="205">
                  <c:v>0.78539816339744828</c:v>
                </c:pt>
                <c:pt idx="206">
                  <c:v>0.78539816339744828</c:v>
                </c:pt>
                <c:pt idx="207">
                  <c:v>0.78539816339744828</c:v>
                </c:pt>
                <c:pt idx="208">
                  <c:v>0.78539816339744828</c:v>
                </c:pt>
                <c:pt idx="209">
                  <c:v>0.78539816339744828</c:v>
                </c:pt>
                <c:pt idx="210">
                  <c:v>0.78539816339744828</c:v>
                </c:pt>
                <c:pt idx="211">
                  <c:v>0.78539816339744828</c:v>
                </c:pt>
                <c:pt idx="212">
                  <c:v>0.78539816339744828</c:v>
                </c:pt>
                <c:pt idx="213">
                  <c:v>0.78539816339744828</c:v>
                </c:pt>
                <c:pt idx="214">
                  <c:v>0.78539816339744828</c:v>
                </c:pt>
                <c:pt idx="215">
                  <c:v>0.78539816339744828</c:v>
                </c:pt>
                <c:pt idx="216">
                  <c:v>0.78539816339744828</c:v>
                </c:pt>
                <c:pt idx="217">
                  <c:v>0.78539816339744828</c:v>
                </c:pt>
                <c:pt idx="218">
                  <c:v>0.78539816339744828</c:v>
                </c:pt>
                <c:pt idx="219">
                  <c:v>0.78539816339744828</c:v>
                </c:pt>
                <c:pt idx="220">
                  <c:v>0.78539816339744828</c:v>
                </c:pt>
                <c:pt idx="221">
                  <c:v>0.78539816339744828</c:v>
                </c:pt>
                <c:pt idx="222">
                  <c:v>0.78539816339744828</c:v>
                </c:pt>
                <c:pt idx="223">
                  <c:v>0.78539816339744828</c:v>
                </c:pt>
                <c:pt idx="224">
                  <c:v>0.78539816339744828</c:v>
                </c:pt>
                <c:pt idx="225">
                  <c:v>0.78539816339744828</c:v>
                </c:pt>
                <c:pt idx="226">
                  <c:v>0.78539816339744828</c:v>
                </c:pt>
                <c:pt idx="227">
                  <c:v>0.78539816339744828</c:v>
                </c:pt>
                <c:pt idx="228">
                  <c:v>0.78539816339744828</c:v>
                </c:pt>
                <c:pt idx="229">
                  <c:v>0.78539816339744828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F8-644D-B2E0-83B9E97D2F24}"/>
            </c:ext>
          </c:extLst>
        </c:ser>
        <c:ser>
          <c:idx val="2"/>
          <c:order val="2"/>
          <c:tx>
            <c:strRef>
              <c:f>'RK4'!$BJ$8</c:f>
              <c:strCache>
                <c:ptCount val="1"/>
                <c:pt idx="0">
                  <c:v>-alpha_0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'RK4'!$B$9:$B$238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'RK4'!$BJ$9:$BJ$238</c:f>
              <c:numCache>
                <c:formatCode>General</c:formatCode>
                <c:ptCount val="230"/>
                <c:pt idx="0">
                  <c:v>-0.78539816339744828</c:v>
                </c:pt>
                <c:pt idx="1">
                  <c:v>-0.78539816339744828</c:v>
                </c:pt>
                <c:pt idx="2">
                  <c:v>-0.78539816339744828</c:v>
                </c:pt>
                <c:pt idx="3">
                  <c:v>-0.78539816339744828</c:v>
                </c:pt>
                <c:pt idx="4">
                  <c:v>-0.78539816339744828</c:v>
                </c:pt>
                <c:pt idx="5">
                  <c:v>-0.78539816339744828</c:v>
                </c:pt>
                <c:pt idx="6">
                  <c:v>-0.78539816339744828</c:v>
                </c:pt>
                <c:pt idx="7">
                  <c:v>-0.78539816339744828</c:v>
                </c:pt>
                <c:pt idx="8">
                  <c:v>-0.78539816339744828</c:v>
                </c:pt>
                <c:pt idx="9">
                  <c:v>-0.78539816339744828</c:v>
                </c:pt>
                <c:pt idx="10">
                  <c:v>-0.78539816339744828</c:v>
                </c:pt>
                <c:pt idx="11">
                  <c:v>-0.78539816339744828</c:v>
                </c:pt>
                <c:pt idx="12">
                  <c:v>-0.78539816339744828</c:v>
                </c:pt>
                <c:pt idx="13">
                  <c:v>-0.78539816339744828</c:v>
                </c:pt>
                <c:pt idx="14">
                  <c:v>-0.78539816339744828</c:v>
                </c:pt>
                <c:pt idx="15">
                  <c:v>-0.78539816339744828</c:v>
                </c:pt>
                <c:pt idx="16">
                  <c:v>-0.78539816339744828</c:v>
                </c:pt>
                <c:pt idx="17">
                  <c:v>-0.78539816339744828</c:v>
                </c:pt>
                <c:pt idx="18">
                  <c:v>-0.78539816339744828</c:v>
                </c:pt>
                <c:pt idx="19">
                  <c:v>-0.78539816339744828</c:v>
                </c:pt>
                <c:pt idx="20">
                  <c:v>-0.78539816339744828</c:v>
                </c:pt>
                <c:pt idx="21">
                  <c:v>-0.78539816339744828</c:v>
                </c:pt>
                <c:pt idx="22">
                  <c:v>-0.78539816339744828</c:v>
                </c:pt>
                <c:pt idx="23">
                  <c:v>-0.78539816339744828</c:v>
                </c:pt>
                <c:pt idx="24">
                  <c:v>-0.78539816339744828</c:v>
                </c:pt>
                <c:pt idx="25">
                  <c:v>-0.78539816339744828</c:v>
                </c:pt>
                <c:pt idx="26">
                  <c:v>-0.78539816339744828</c:v>
                </c:pt>
                <c:pt idx="27">
                  <c:v>-0.78539816339744828</c:v>
                </c:pt>
                <c:pt idx="28">
                  <c:v>-0.78539816339744828</c:v>
                </c:pt>
                <c:pt idx="29">
                  <c:v>-0.78539816339744828</c:v>
                </c:pt>
                <c:pt idx="30">
                  <c:v>-0.78539816339744828</c:v>
                </c:pt>
                <c:pt idx="31">
                  <c:v>-0.78539816339744828</c:v>
                </c:pt>
                <c:pt idx="32">
                  <c:v>-0.78539816339744828</c:v>
                </c:pt>
                <c:pt idx="33">
                  <c:v>-0.78539816339744828</c:v>
                </c:pt>
                <c:pt idx="34">
                  <c:v>-0.78539816339744828</c:v>
                </c:pt>
                <c:pt idx="35">
                  <c:v>-0.78539816339744828</c:v>
                </c:pt>
                <c:pt idx="36">
                  <c:v>-0.78539816339744828</c:v>
                </c:pt>
                <c:pt idx="37">
                  <c:v>-0.78539816339744828</c:v>
                </c:pt>
                <c:pt idx="38">
                  <c:v>-0.78539816339744828</c:v>
                </c:pt>
                <c:pt idx="39">
                  <c:v>-0.78539816339744828</c:v>
                </c:pt>
                <c:pt idx="40">
                  <c:v>-0.78539816339744828</c:v>
                </c:pt>
                <c:pt idx="41">
                  <c:v>-0.78539816339744828</c:v>
                </c:pt>
                <c:pt idx="42">
                  <c:v>-0.78539816339744828</c:v>
                </c:pt>
                <c:pt idx="43">
                  <c:v>-0.78539816339744828</c:v>
                </c:pt>
                <c:pt idx="44">
                  <c:v>-0.78539816339744828</c:v>
                </c:pt>
                <c:pt idx="45">
                  <c:v>-0.78539816339744828</c:v>
                </c:pt>
                <c:pt idx="46">
                  <c:v>-0.78539816339744828</c:v>
                </c:pt>
                <c:pt idx="47">
                  <c:v>-0.78539816339744828</c:v>
                </c:pt>
                <c:pt idx="48">
                  <c:v>-0.78539816339744828</c:v>
                </c:pt>
                <c:pt idx="49">
                  <c:v>-0.78539816339744828</c:v>
                </c:pt>
                <c:pt idx="50">
                  <c:v>-0.78539816339744828</c:v>
                </c:pt>
                <c:pt idx="51">
                  <c:v>-0.78539816339744828</c:v>
                </c:pt>
                <c:pt idx="52">
                  <c:v>-0.78539816339744828</c:v>
                </c:pt>
                <c:pt idx="53">
                  <c:v>-0.78539816339744828</c:v>
                </c:pt>
                <c:pt idx="54">
                  <c:v>-0.78539816339744828</c:v>
                </c:pt>
                <c:pt idx="55">
                  <c:v>-0.78539816339744828</c:v>
                </c:pt>
                <c:pt idx="56">
                  <c:v>-0.78539816339744828</c:v>
                </c:pt>
                <c:pt idx="57">
                  <c:v>-0.78539816339744828</c:v>
                </c:pt>
                <c:pt idx="58">
                  <c:v>-0.78539816339744828</c:v>
                </c:pt>
                <c:pt idx="59">
                  <c:v>-0.78539816339744828</c:v>
                </c:pt>
                <c:pt idx="60">
                  <c:v>-0.78539816339744828</c:v>
                </c:pt>
                <c:pt idx="61">
                  <c:v>-0.78539816339744828</c:v>
                </c:pt>
                <c:pt idx="62">
                  <c:v>-0.78539816339744828</c:v>
                </c:pt>
                <c:pt idx="63">
                  <c:v>-0.78539816339744828</c:v>
                </c:pt>
                <c:pt idx="64">
                  <c:v>-0.78539816339744828</c:v>
                </c:pt>
                <c:pt idx="65">
                  <c:v>-0.78539816339744828</c:v>
                </c:pt>
                <c:pt idx="66">
                  <c:v>-0.78539816339744828</c:v>
                </c:pt>
                <c:pt idx="67">
                  <c:v>-0.78539816339744828</c:v>
                </c:pt>
                <c:pt idx="68">
                  <c:v>-0.78539816339744828</c:v>
                </c:pt>
                <c:pt idx="69">
                  <c:v>-0.78539816339744828</c:v>
                </c:pt>
                <c:pt idx="70">
                  <c:v>-0.78539816339744828</c:v>
                </c:pt>
                <c:pt idx="71">
                  <c:v>-0.78539816339744828</c:v>
                </c:pt>
                <c:pt idx="72">
                  <c:v>-0.78539816339744828</c:v>
                </c:pt>
                <c:pt idx="73">
                  <c:v>-0.78539816339744828</c:v>
                </c:pt>
                <c:pt idx="74">
                  <c:v>-0.78539816339744828</c:v>
                </c:pt>
                <c:pt idx="75">
                  <c:v>-0.78539816339744828</c:v>
                </c:pt>
                <c:pt idx="76">
                  <c:v>-0.78539816339744828</c:v>
                </c:pt>
                <c:pt idx="77">
                  <c:v>-0.78539816339744828</c:v>
                </c:pt>
                <c:pt idx="78">
                  <c:v>-0.78539816339744828</c:v>
                </c:pt>
                <c:pt idx="79">
                  <c:v>-0.78539816339744828</c:v>
                </c:pt>
                <c:pt idx="80">
                  <c:v>-0.78539816339744828</c:v>
                </c:pt>
                <c:pt idx="81">
                  <c:v>-0.78539816339744828</c:v>
                </c:pt>
                <c:pt idx="82">
                  <c:v>-0.78539816339744828</c:v>
                </c:pt>
                <c:pt idx="83">
                  <c:v>-0.78539816339744828</c:v>
                </c:pt>
                <c:pt idx="84">
                  <c:v>-0.78539816339744828</c:v>
                </c:pt>
                <c:pt idx="85">
                  <c:v>-0.78539816339744828</c:v>
                </c:pt>
                <c:pt idx="86">
                  <c:v>-0.78539816339744828</c:v>
                </c:pt>
                <c:pt idx="87">
                  <c:v>-0.78539816339744828</c:v>
                </c:pt>
                <c:pt idx="88">
                  <c:v>-0.78539816339744828</c:v>
                </c:pt>
                <c:pt idx="89">
                  <c:v>-0.78539816339744828</c:v>
                </c:pt>
                <c:pt idx="90">
                  <c:v>-0.78539816339744828</c:v>
                </c:pt>
                <c:pt idx="91">
                  <c:v>-0.78539816339744828</c:v>
                </c:pt>
                <c:pt idx="92">
                  <c:v>-0.78539816339744828</c:v>
                </c:pt>
                <c:pt idx="93">
                  <c:v>-0.78539816339744828</c:v>
                </c:pt>
                <c:pt idx="94">
                  <c:v>-0.78539816339744828</c:v>
                </c:pt>
                <c:pt idx="95">
                  <c:v>-0.78539816339744828</c:v>
                </c:pt>
                <c:pt idx="96">
                  <c:v>-0.78539816339744828</c:v>
                </c:pt>
                <c:pt idx="97">
                  <c:v>-0.78539816339744828</c:v>
                </c:pt>
                <c:pt idx="98">
                  <c:v>-0.78539816339744828</c:v>
                </c:pt>
                <c:pt idx="99">
                  <c:v>-0.78539816339744828</c:v>
                </c:pt>
                <c:pt idx="100">
                  <c:v>-0.78539816339744828</c:v>
                </c:pt>
                <c:pt idx="101">
                  <c:v>-0.78539816339744828</c:v>
                </c:pt>
                <c:pt idx="102">
                  <c:v>-0.78539816339744828</c:v>
                </c:pt>
                <c:pt idx="103">
                  <c:v>-0.78539816339744828</c:v>
                </c:pt>
                <c:pt idx="104">
                  <c:v>-0.78539816339744828</c:v>
                </c:pt>
                <c:pt idx="105">
                  <c:v>-0.78539816339744828</c:v>
                </c:pt>
                <c:pt idx="106">
                  <c:v>-0.78539816339744828</c:v>
                </c:pt>
                <c:pt idx="107">
                  <c:v>-0.78539816339744828</c:v>
                </c:pt>
                <c:pt idx="108">
                  <c:v>-0.78539816339744828</c:v>
                </c:pt>
                <c:pt idx="109">
                  <c:v>-0.78539816339744828</c:v>
                </c:pt>
                <c:pt idx="110">
                  <c:v>-0.78539816339744828</c:v>
                </c:pt>
                <c:pt idx="111">
                  <c:v>-0.78539816339744828</c:v>
                </c:pt>
                <c:pt idx="112">
                  <c:v>-0.78539816339744828</c:v>
                </c:pt>
                <c:pt idx="113">
                  <c:v>-0.78539816339744828</c:v>
                </c:pt>
                <c:pt idx="114">
                  <c:v>-0.78539816339744828</c:v>
                </c:pt>
                <c:pt idx="115">
                  <c:v>-0.78539816339744828</c:v>
                </c:pt>
                <c:pt idx="116">
                  <c:v>-0.78539816339744828</c:v>
                </c:pt>
                <c:pt idx="117">
                  <c:v>-0.78539816339744828</c:v>
                </c:pt>
                <c:pt idx="118">
                  <c:v>-0.78539816339744828</c:v>
                </c:pt>
                <c:pt idx="119">
                  <c:v>-0.78539816339744828</c:v>
                </c:pt>
                <c:pt idx="120">
                  <c:v>-0.78539816339744828</c:v>
                </c:pt>
                <c:pt idx="121">
                  <c:v>-0.78539816339744828</c:v>
                </c:pt>
                <c:pt idx="122">
                  <c:v>-0.78539816339744828</c:v>
                </c:pt>
                <c:pt idx="123">
                  <c:v>-0.78539816339744828</c:v>
                </c:pt>
                <c:pt idx="124">
                  <c:v>-0.78539816339744828</c:v>
                </c:pt>
                <c:pt idx="125">
                  <c:v>-0.78539816339744828</c:v>
                </c:pt>
                <c:pt idx="126">
                  <c:v>-0.78539816339744828</c:v>
                </c:pt>
                <c:pt idx="127">
                  <c:v>-0.78539816339744828</c:v>
                </c:pt>
                <c:pt idx="128">
                  <c:v>-0.78539816339744828</c:v>
                </c:pt>
                <c:pt idx="129">
                  <c:v>-0.78539816339744828</c:v>
                </c:pt>
                <c:pt idx="130">
                  <c:v>-0.78539816339744828</c:v>
                </c:pt>
                <c:pt idx="131">
                  <c:v>-0.78539816339744828</c:v>
                </c:pt>
                <c:pt idx="132">
                  <c:v>-0.78539816339744828</c:v>
                </c:pt>
                <c:pt idx="133">
                  <c:v>-0.78539816339744828</c:v>
                </c:pt>
                <c:pt idx="134">
                  <c:v>-0.78539816339744828</c:v>
                </c:pt>
                <c:pt idx="135">
                  <c:v>-0.78539816339744828</c:v>
                </c:pt>
                <c:pt idx="136">
                  <c:v>-0.78539816339744828</c:v>
                </c:pt>
                <c:pt idx="137">
                  <c:v>-0.78539816339744828</c:v>
                </c:pt>
                <c:pt idx="138">
                  <c:v>-0.78539816339744828</c:v>
                </c:pt>
                <c:pt idx="139">
                  <c:v>-0.78539816339744828</c:v>
                </c:pt>
                <c:pt idx="140">
                  <c:v>-0.78539816339744828</c:v>
                </c:pt>
                <c:pt idx="141">
                  <c:v>-0.78539816339744828</c:v>
                </c:pt>
                <c:pt idx="142">
                  <c:v>-0.78539816339744828</c:v>
                </c:pt>
                <c:pt idx="143">
                  <c:v>-0.78539816339744828</c:v>
                </c:pt>
                <c:pt idx="144">
                  <c:v>-0.78539816339744828</c:v>
                </c:pt>
                <c:pt idx="145">
                  <c:v>-0.78539816339744828</c:v>
                </c:pt>
                <c:pt idx="146">
                  <c:v>-0.78539816339744828</c:v>
                </c:pt>
                <c:pt idx="147">
                  <c:v>-0.78539816339744828</c:v>
                </c:pt>
                <c:pt idx="148">
                  <c:v>-0.78539816339744828</c:v>
                </c:pt>
                <c:pt idx="149">
                  <c:v>-0.78539816339744828</c:v>
                </c:pt>
                <c:pt idx="150">
                  <c:v>-0.78539816339744828</c:v>
                </c:pt>
                <c:pt idx="151">
                  <c:v>-0.78539816339744828</c:v>
                </c:pt>
                <c:pt idx="152">
                  <c:v>-0.78539816339744828</c:v>
                </c:pt>
                <c:pt idx="153">
                  <c:v>-0.78539816339744828</c:v>
                </c:pt>
                <c:pt idx="154">
                  <c:v>-0.78539816339744828</c:v>
                </c:pt>
                <c:pt idx="155">
                  <c:v>-0.78539816339744828</c:v>
                </c:pt>
                <c:pt idx="156">
                  <c:v>-0.78539816339744828</c:v>
                </c:pt>
                <c:pt idx="157">
                  <c:v>-0.78539816339744828</c:v>
                </c:pt>
                <c:pt idx="158">
                  <c:v>-0.78539816339744828</c:v>
                </c:pt>
                <c:pt idx="159">
                  <c:v>-0.78539816339744828</c:v>
                </c:pt>
                <c:pt idx="160">
                  <c:v>-0.78539816339744828</c:v>
                </c:pt>
                <c:pt idx="161">
                  <c:v>-0.78539816339744828</c:v>
                </c:pt>
                <c:pt idx="162">
                  <c:v>-0.78539816339744828</c:v>
                </c:pt>
                <c:pt idx="163">
                  <c:v>-0.78539816339744828</c:v>
                </c:pt>
                <c:pt idx="164">
                  <c:v>-0.78539816339744828</c:v>
                </c:pt>
                <c:pt idx="165">
                  <c:v>-0.78539816339744828</c:v>
                </c:pt>
                <c:pt idx="166">
                  <c:v>-0.78539816339744828</c:v>
                </c:pt>
                <c:pt idx="167">
                  <c:v>-0.78539816339744828</c:v>
                </c:pt>
                <c:pt idx="168">
                  <c:v>-0.78539816339744828</c:v>
                </c:pt>
                <c:pt idx="169">
                  <c:v>-0.78539816339744828</c:v>
                </c:pt>
                <c:pt idx="170">
                  <c:v>-0.78539816339744828</c:v>
                </c:pt>
                <c:pt idx="171">
                  <c:v>-0.78539816339744828</c:v>
                </c:pt>
                <c:pt idx="172">
                  <c:v>-0.78539816339744828</c:v>
                </c:pt>
                <c:pt idx="173">
                  <c:v>-0.78539816339744828</c:v>
                </c:pt>
                <c:pt idx="174">
                  <c:v>-0.78539816339744828</c:v>
                </c:pt>
                <c:pt idx="175">
                  <c:v>-0.78539816339744828</c:v>
                </c:pt>
                <c:pt idx="176">
                  <c:v>-0.78539816339744828</c:v>
                </c:pt>
                <c:pt idx="177">
                  <c:v>-0.78539816339744828</c:v>
                </c:pt>
                <c:pt idx="178">
                  <c:v>-0.78539816339744828</c:v>
                </c:pt>
                <c:pt idx="179">
                  <c:v>-0.78539816339744828</c:v>
                </c:pt>
                <c:pt idx="180">
                  <c:v>-0.78539816339744828</c:v>
                </c:pt>
                <c:pt idx="181">
                  <c:v>-0.78539816339744828</c:v>
                </c:pt>
                <c:pt idx="182">
                  <c:v>-0.78539816339744828</c:v>
                </c:pt>
                <c:pt idx="183">
                  <c:v>-0.78539816339744828</c:v>
                </c:pt>
                <c:pt idx="184">
                  <c:v>-0.78539816339744828</c:v>
                </c:pt>
                <c:pt idx="185">
                  <c:v>-0.78539816339744828</c:v>
                </c:pt>
                <c:pt idx="186">
                  <c:v>-0.78539816339744828</c:v>
                </c:pt>
                <c:pt idx="187">
                  <c:v>-0.78539816339744828</c:v>
                </c:pt>
                <c:pt idx="188">
                  <c:v>-0.78539816339744828</c:v>
                </c:pt>
                <c:pt idx="189">
                  <c:v>-0.78539816339744828</c:v>
                </c:pt>
                <c:pt idx="190">
                  <c:v>-0.78539816339744828</c:v>
                </c:pt>
                <c:pt idx="191">
                  <c:v>-0.78539816339744828</c:v>
                </c:pt>
                <c:pt idx="192">
                  <c:v>-0.78539816339744828</c:v>
                </c:pt>
                <c:pt idx="193">
                  <c:v>-0.78539816339744828</c:v>
                </c:pt>
                <c:pt idx="194">
                  <c:v>-0.78539816339744828</c:v>
                </c:pt>
                <c:pt idx="195">
                  <c:v>-0.78539816339744828</c:v>
                </c:pt>
                <c:pt idx="196">
                  <c:v>-0.78539816339744828</c:v>
                </c:pt>
                <c:pt idx="197">
                  <c:v>-0.78539816339744828</c:v>
                </c:pt>
                <c:pt idx="198">
                  <c:v>-0.78539816339744828</c:v>
                </c:pt>
                <c:pt idx="199">
                  <c:v>-0.78539816339744828</c:v>
                </c:pt>
                <c:pt idx="200">
                  <c:v>-0.78539816339744828</c:v>
                </c:pt>
                <c:pt idx="201">
                  <c:v>-0.78539816339744828</c:v>
                </c:pt>
                <c:pt idx="202">
                  <c:v>-0.78539816339744828</c:v>
                </c:pt>
                <c:pt idx="203">
                  <c:v>-0.78539816339744828</c:v>
                </c:pt>
                <c:pt idx="204">
                  <c:v>-0.78539816339744828</c:v>
                </c:pt>
                <c:pt idx="205">
                  <c:v>-0.78539816339744828</c:v>
                </c:pt>
                <c:pt idx="206">
                  <c:v>-0.78539816339744828</c:v>
                </c:pt>
                <c:pt idx="207">
                  <c:v>-0.78539816339744828</c:v>
                </c:pt>
                <c:pt idx="208">
                  <c:v>-0.78539816339744828</c:v>
                </c:pt>
                <c:pt idx="209">
                  <c:v>-0.78539816339744828</c:v>
                </c:pt>
                <c:pt idx="210">
                  <c:v>-0.78539816339744828</c:v>
                </c:pt>
                <c:pt idx="211">
                  <c:v>-0.78539816339744828</c:v>
                </c:pt>
                <c:pt idx="212">
                  <c:v>-0.78539816339744828</c:v>
                </c:pt>
                <c:pt idx="213">
                  <c:v>-0.78539816339744828</c:v>
                </c:pt>
                <c:pt idx="214">
                  <c:v>-0.78539816339744828</c:v>
                </c:pt>
                <c:pt idx="215">
                  <c:v>-0.78539816339744828</c:v>
                </c:pt>
                <c:pt idx="216">
                  <c:v>-0.78539816339744828</c:v>
                </c:pt>
                <c:pt idx="217">
                  <c:v>-0.78539816339744828</c:v>
                </c:pt>
                <c:pt idx="218">
                  <c:v>-0.78539816339744828</c:v>
                </c:pt>
                <c:pt idx="219">
                  <c:v>-0.78539816339744828</c:v>
                </c:pt>
                <c:pt idx="220">
                  <c:v>-0.78539816339744828</c:v>
                </c:pt>
                <c:pt idx="221">
                  <c:v>-0.78539816339744828</c:v>
                </c:pt>
                <c:pt idx="222">
                  <c:v>-0.78539816339744828</c:v>
                </c:pt>
                <c:pt idx="223">
                  <c:v>-0.78539816339744828</c:v>
                </c:pt>
                <c:pt idx="224">
                  <c:v>-0.78539816339744828</c:v>
                </c:pt>
                <c:pt idx="225">
                  <c:v>-0.78539816339744828</c:v>
                </c:pt>
                <c:pt idx="226">
                  <c:v>-0.78539816339744828</c:v>
                </c:pt>
                <c:pt idx="227">
                  <c:v>-0.78539816339744828</c:v>
                </c:pt>
                <c:pt idx="228">
                  <c:v>-0.78539816339744828</c:v>
                </c:pt>
                <c:pt idx="229">
                  <c:v>-0.78539816339744828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F8-644D-B2E0-83B9E97D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49119"/>
        <c:axId val="2068350767"/>
      </c:scatterChart>
      <c:valAx>
        <c:axId val="206834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50767"/>
        <c:crosses val="autoZero"/>
        <c:crossBetween val="midCat"/>
      </c:valAx>
      <c:valAx>
        <c:axId val="20683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4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 vs Ek</a:t>
            </a:r>
            <a:r>
              <a:rPr lang="en-GB" baseline="0"/>
              <a:t> vs Ec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'RK4'!$W$8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'RK4'!$B$9:$B$238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'RK4'!$W$9:$W$238</c:f>
              <c:numCache>
                <c:formatCode>General</c:formatCode>
                <c:ptCount val="230"/>
                <c:pt idx="0">
                  <c:v>2.8732824765599694</c:v>
                </c:pt>
                <c:pt idx="1">
                  <c:v>2.873254280681687</c:v>
                </c:pt>
                <c:pt idx="2">
                  <c:v>2.8732120079975254</c:v>
                </c:pt>
                <c:pt idx="3">
                  <c:v>2.8731815403703851</c:v>
                </c:pt>
                <c:pt idx="4">
                  <c:v>2.8731734236908553</c:v>
                </c:pt>
                <c:pt idx="5">
                  <c:v>2.8731585475207999</c:v>
                </c:pt>
                <c:pt idx="6">
                  <c:v>2.8731045516068172</c:v>
                </c:pt>
                <c:pt idx="7">
                  <c:v>2.873031340179534</c:v>
                </c:pt>
                <c:pt idx="8">
                  <c:v>2.8729852987132185</c:v>
                </c:pt>
                <c:pt idx="9">
                  <c:v>2.8729765010400552</c:v>
                </c:pt>
                <c:pt idx="10">
                  <c:v>2.8729769966269583</c:v>
                </c:pt>
                <c:pt idx="11">
                  <c:v>2.8729592566992976</c:v>
                </c:pt>
                <c:pt idx="12">
                  <c:v>2.87292036848836</c:v>
                </c:pt>
                <c:pt idx="13">
                  <c:v>2.8728816883388117</c:v>
                </c:pt>
                <c:pt idx="14">
                  <c:v>2.8728651611168496</c:v>
                </c:pt>
                <c:pt idx="15">
                  <c:v>2.8728586181378373</c:v>
                </c:pt>
                <c:pt idx="16">
                  <c:v>2.8728227194393408</c:v>
                </c:pt>
                <c:pt idx="17">
                  <c:v>2.8727520002798803</c:v>
                </c:pt>
                <c:pt idx="18">
                  <c:v>2.8726899514618118</c:v>
                </c:pt>
                <c:pt idx="19">
                  <c:v>2.8726670582750393</c:v>
                </c:pt>
                <c:pt idx="20">
                  <c:v>2.8726677945447738</c:v>
                </c:pt>
                <c:pt idx="21">
                  <c:v>2.8726599689136654</c:v>
                </c:pt>
                <c:pt idx="22">
                  <c:v>2.8726287466172953</c:v>
                </c:pt>
                <c:pt idx="23">
                  <c:v>2.8725864959756668</c:v>
                </c:pt>
                <c:pt idx="24">
                  <c:v>2.8725592712636439</c:v>
                </c:pt>
                <c:pt idx="25">
                  <c:v>2.8725527146857361</c:v>
                </c:pt>
                <c:pt idx="26">
                  <c:v>2.872533609661744</c:v>
                </c:pt>
                <c:pt idx="27">
                  <c:v>2.872474541430571</c:v>
                </c:pt>
                <c:pt idx="28">
                  <c:v>2.8724026393328783</c:v>
                </c:pt>
                <c:pt idx="29">
                  <c:v>2.8723622517612206</c:v>
                </c:pt>
                <c:pt idx="30">
                  <c:v>2.8723567604972842</c:v>
                </c:pt>
                <c:pt idx="31">
                  <c:v>2.8723559677479424</c:v>
                </c:pt>
                <c:pt idx="32">
                  <c:v>2.8723348740049555</c:v>
                </c:pt>
                <c:pt idx="33">
                  <c:v>2.8722943978229765</c:v>
                </c:pt>
                <c:pt idx="34">
                  <c:v>2.8722578946346724</c:v>
                </c:pt>
                <c:pt idx="35">
                  <c:v>2.8722444562452165</c:v>
                </c:pt>
                <c:pt idx="36">
                  <c:v>2.8722361747638065</c:v>
                </c:pt>
                <c:pt idx="37">
                  <c:v>2.8721944508378408</c:v>
                </c:pt>
                <c:pt idx="38">
                  <c:v>2.8721218939496369</c:v>
                </c:pt>
                <c:pt idx="39">
                  <c:v>2.8720644487856557</c:v>
                </c:pt>
                <c:pt idx="40">
                  <c:v>2.8720465223048857</c:v>
                </c:pt>
                <c:pt idx="41">
                  <c:v>2.8720478462719479</c:v>
                </c:pt>
                <c:pt idx="42">
                  <c:v>2.8720370891342917</c:v>
                </c:pt>
                <c:pt idx="43">
                  <c:v>2.8720030877292633</c:v>
                </c:pt>
                <c:pt idx="44">
                  <c:v>2.8719614028611202</c:v>
                </c:pt>
                <c:pt idx="45">
                  <c:v>2.8719375723271998</c:v>
                </c:pt>
                <c:pt idx="46">
                  <c:v>2.8719318761745556</c:v>
                </c:pt>
                <c:pt idx="47">
                  <c:v>2.8719079257929403</c:v>
                </c:pt>
                <c:pt idx="48">
                  <c:v>2.8718443660589497</c:v>
                </c:pt>
                <c:pt idx="49">
                  <c:v>2.8717747118928534</c:v>
                </c:pt>
                <c:pt idx="50">
                  <c:v>2.8717400191809097</c:v>
                </c:pt>
                <c:pt idx="51">
                  <c:v>2.8717372038628879</c:v>
                </c:pt>
                <c:pt idx="52">
                  <c:v>2.8717346261978842</c:v>
                </c:pt>
                <c:pt idx="53">
                  <c:v>2.8717101984982554</c:v>
                </c:pt>
                <c:pt idx="54">
                  <c:v>2.8716686105196434</c:v>
                </c:pt>
                <c:pt idx="55">
                  <c:v>2.8716347065522783</c:v>
                </c:pt>
                <c:pt idx="56">
                  <c:v>2.8716240037935248</c:v>
                </c:pt>
                <c:pt idx="57">
                  <c:v>2.8716131363912329</c:v>
                </c:pt>
                <c:pt idx="58">
                  <c:v>2.8715656270126373</c:v>
                </c:pt>
                <c:pt idx="59">
                  <c:v>2.8714922206717959</c:v>
                </c:pt>
                <c:pt idx="60">
                  <c:v>2.8714398714096223</c:v>
                </c:pt>
                <c:pt idx="61">
                  <c:v>2.8714264685610797</c:v>
                </c:pt>
                <c:pt idx="62">
                  <c:v>2.8714277464168809</c:v>
                </c:pt>
                <c:pt idx="63">
                  <c:v>2.8714138390624595</c:v>
                </c:pt>
                <c:pt idx="64">
                  <c:v>2.8713773713668354</c:v>
                </c:pt>
                <c:pt idx="65">
                  <c:v>2.871336792121979</c:v>
                </c:pt>
                <c:pt idx="66">
                  <c:v>2.8713163952112057</c:v>
                </c:pt>
                <c:pt idx="67">
                  <c:v>2.8713107817558279</c:v>
                </c:pt>
                <c:pt idx="68">
                  <c:v>2.8712814988111477</c:v>
                </c:pt>
                <c:pt idx="69">
                  <c:v>2.8712141704041243</c:v>
                </c:pt>
                <c:pt idx="70">
                  <c:v>2.8711476289651365</c:v>
                </c:pt>
                <c:pt idx="71">
                  <c:v>2.8711185367969172</c:v>
                </c:pt>
                <c:pt idx="72">
                  <c:v>2.8711177412218274</c:v>
                </c:pt>
                <c:pt idx="73">
                  <c:v>2.8711129405094975</c:v>
                </c:pt>
                <c:pt idx="74">
                  <c:v>2.8710852735384909</c:v>
                </c:pt>
                <c:pt idx="75">
                  <c:v>2.871043085167678</c:v>
                </c:pt>
                <c:pt idx="76">
                  <c:v>2.8710121335356136</c:v>
                </c:pt>
                <c:pt idx="77">
                  <c:v>2.8710036902330809</c:v>
                </c:pt>
                <c:pt idx="78">
                  <c:v>2.8709894277403638</c:v>
                </c:pt>
                <c:pt idx="79">
                  <c:v>2.8709363532412882</c:v>
                </c:pt>
                <c:pt idx="80">
                  <c:v>2.8708631068098964</c:v>
                </c:pt>
                <c:pt idx="81">
                  <c:v>2.8708162049526722</c:v>
                </c:pt>
                <c:pt idx="82">
                  <c:v>2.8708068033042622</c:v>
                </c:pt>
                <c:pt idx="83">
                  <c:v>2.870807432818991</c:v>
                </c:pt>
                <c:pt idx="84">
                  <c:v>2.8707902310574265</c:v>
                </c:pt>
                <c:pt idx="85">
                  <c:v>2.8707516704157676</c:v>
                </c:pt>
                <c:pt idx="86">
                  <c:v>2.8707127178253717</c:v>
                </c:pt>
                <c:pt idx="87">
                  <c:v>2.8706956729844912</c:v>
                </c:pt>
                <c:pt idx="88">
                  <c:v>2.870689309788903</c:v>
                </c:pt>
                <c:pt idx="89">
                  <c:v>2.8706543586414761</c:v>
                </c:pt>
                <c:pt idx="90">
                  <c:v>2.8705841026739076</c:v>
                </c:pt>
                <c:pt idx="91">
                  <c:v>2.8705214410519035</c:v>
                </c:pt>
                <c:pt idx="92">
                  <c:v>2.8704977291675307</c:v>
                </c:pt>
                <c:pt idx="93">
                  <c:v>2.8704982871157796</c:v>
                </c:pt>
                <c:pt idx="94">
                  <c:v>2.8704908895759136</c:v>
                </c:pt>
                <c:pt idx="95">
                  <c:v>2.870460151326351</c:v>
                </c:pt>
                <c:pt idx="96">
                  <c:v>2.8704178983639248</c:v>
                </c:pt>
                <c:pt idx="97">
                  <c:v>2.8703901674064003</c:v>
                </c:pt>
                <c:pt idx="98">
                  <c:v>2.8703833929316653</c:v>
                </c:pt>
                <c:pt idx="99">
                  <c:v>2.8703649957955384</c:v>
                </c:pt>
                <c:pt idx="100">
                  <c:v>2.8703067527066484</c:v>
                </c:pt>
                <c:pt idx="101">
                  <c:v>2.8702346643192458</c:v>
                </c:pt>
                <c:pt idx="102">
                  <c:v>2.8701934168684291</c:v>
                </c:pt>
                <c:pt idx="103">
                  <c:v>2.8701874314567917</c:v>
                </c:pt>
                <c:pt idx="104">
                  <c:v>2.8701868522628562</c:v>
                </c:pt>
                <c:pt idx="105">
                  <c:v>2.8701662878633503</c:v>
                </c:pt>
                <c:pt idx="106">
                  <c:v>2.8701260618389877</c:v>
                </c:pt>
                <c:pt idx="107">
                  <c:v>2.8700892222411172</c:v>
                </c:pt>
                <c:pt idx="108">
                  <c:v>2.8700753211662384</c:v>
                </c:pt>
                <c:pt idx="109">
                  <c:v>2.8700673481823085</c:v>
                </c:pt>
                <c:pt idx="110">
                  <c:v>2.8700265617107927</c:v>
                </c:pt>
                <c:pt idx="111">
                  <c:v>2.8699543095258573</c:v>
                </c:pt>
                <c:pt idx="112">
                  <c:v>2.8698961775408165</c:v>
                </c:pt>
                <c:pt idx="113">
                  <c:v>2.8698775120139199</c:v>
                </c:pt>
                <c:pt idx="114">
                  <c:v>2.8698787619653019</c:v>
                </c:pt>
                <c:pt idx="115">
                  <c:v>2.8698684628917595</c:v>
                </c:pt>
                <c:pt idx="116">
                  <c:v>2.8698348921173915</c:v>
                </c:pt>
                <c:pt idx="117">
                  <c:v>2.8697931224099076</c:v>
                </c:pt>
                <c:pt idx="118">
                  <c:v>2.8697687812799137</c:v>
                </c:pt>
                <c:pt idx="119">
                  <c:v>2.8697629841299865</c:v>
                </c:pt>
                <c:pt idx="120">
                  <c:v>2.8697398125352604</c:v>
                </c:pt>
                <c:pt idx="121">
                  <c:v>2.8696769623014964</c:v>
                </c:pt>
                <c:pt idx="122">
                  <c:v>2.8696069878584467</c:v>
                </c:pt>
                <c:pt idx="123">
                  <c:v>2.8695714582667007</c:v>
                </c:pt>
                <c:pt idx="124">
                  <c:v>2.8695682586711073</c:v>
                </c:pt>
                <c:pt idx="125">
                  <c:v>2.8695659611409483</c:v>
                </c:pt>
                <c:pt idx="126">
                  <c:v>2.8695420423410143</c:v>
                </c:pt>
                <c:pt idx="127">
                  <c:v>2.8695006249780994</c:v>
                </c:pt>
                <c:pt idx="128">
                  <c:v>2.8694663335784467</c:v>
                </c:pt>
                <c:pt idx="129">
                  <c:v>2.8694552395377455</c:v>
                </c:pt>
                <c:pt idx="130">
                  <c:v>2.8694447990456031</c:v>
                </c:pt>
                <c:pt idx="131">
                  <c:v>2.8693981893496896</c:v>
                </c:pt>
                <c:pt idx="132">
                  <c:v>2.8693249314198725</c:v>
                </c:pt>
                <c:pt idx="133">
                  <c:v>2.8692718468906064</c:v>
                </c:pt>
                <c:pt idx="134">
                  <c:v>2.8692577946711708</c:v>
                </c:pt>
                <c:pt idx="135">
                  <c:v>2.8692590932963831</c:v>
                </c:pt>
                <c:pt idx="136">
                  <c:v>2.8692456606775343</c:v>
                </c:pt>
                <c:pt idx="137">
                  <c:v>2.8692095632275296</c:v>
                </c:pt>
                <c:pt idx="138">
                  <c:v>2.8691688228838004</c:v>
                </c:pt>
                <c:pt idx="139">
                  <c:v>2.8691479290690989</c:v>
                </c:pt>
                <c:pt idx="140">
                  <c:v>2.8691423354073775</c:v>
                </c:pt>
                <c:pt idx="141">
                  <c:v>2.869113876718659</c:v>
                </c:pt>
                <c:pt idx="142">
                  <c:v>2.8690471279561711</c:v>
                </c:pt>
                <c:pt idx="143">
                  <c:v>2.8689801526313019</c:v>
                </c:pt>
                <c:pt idx="144">
                  <c:v>2.8689502660533837</c:v>
                </c:pt>
                <c:pt idx="145">
                  <c:v>2.8689491932176816</c:v>
                </c:pt>
                <c:pt idx="146">
                  <c:v>2.8689447259734968</c:v>
                </c:pt>
                <c:pt idx="147">
                  <c:v>2.8689175370492119</c:v>
                </c:pt>
                <c:pt idx="148">
                  <c:v>2.8688754396206573</c:v>
                </c:pt>
                <c:pt idx="149">
                  <c:v>2.8688440639648478</c:v>
                </c:pt>
                <c:pt idx="150">
                  <c:v>2.8688353147348189</c:v>
                </c:pt>
                <c:pt idx="151">
                  <c:v>2.8688215829779393</c:v>
                </c:pt>
                <c:pt idx="152">
                  <c:v>2.8687693451901874</c:v>
                </c:pt>
                <c:pt idx="153">
                  <c:v>2.8686960983551342</c:v>
                </c:pt>
                <c:pt idx="154">
                  <c:v>2.8686484374476171</c:v>
                </c:pt>
                <c:pt idx="155">
                  <c:v>2.868638482490276</c:v>
                </c:pt>
                <c:pt idx="156">
                  <c:v>2.8686392167794463</c:v>
                </c:pt>
                <c:pt idx="157">
                  <c:v>2.8686224938854834</c:v>
                </c:pt>
                <c:pt idx="158">
                  <c:v>2.8685842378126889</c:v>
                </c:pt>
                <c:pt idx="159">
                  <c:v>2.8685450561533532</c:v>
                </c:pt>
                <c:pt idx="160">
                  <c:v>2.8685275456717387</c:v>
                </c:pt>
                <c:pt idx="161">
                  <c:v>2.8685213224665289</c:v>
                </c:pt>
                <c:pt idx="162">
                  <c:v>2.8684872146185723</c:v>
                </c:pt>
                <c:pt idx="163">
                  <c:v>2.868417399704974</c:v>
                </c:pt>
                <c:pt idx="164">
                  <c:v>2.8683542129931725</c:v>
                </c:pt>
                <c:pt idx="165">
                  <c:v>2.8683297652874926</c:v>
                </c:pt>
                <c:pt idx="166">
                  <c:v>2.868330147675882</c:v>
                </c:pt>
                <c:pt idx="167">
                  <c:v>2.8683231237963591</c:v>
                </c:pt>
                <c:pt idx="168">
                  <c:v>2.8682928236568537</c:v>
                </c:pt>
                <c:pt idx="169">
                  <c:v>2.8682505838506112</c:v>
                </c:pt>
                <c:pt idx="170">
                  <c:v>2.8682224077835041</c:v>
                </c:pt>
                <c:pt idx="171">
                  <c:v>2.8682154235796422</c:v>
                </c:pt>
                <c:pt idx="172">
                  <c:v>2.8681976427726319</c:v>
                </c:pt>
                <c:pt idx="173">
                  <c:v>2.8681401516788565</c:v>
                </c:pt>
                <c:pt idx="174">
                  <c:v>2.8680679261479423</c:v>
                </c:pt>
                <c:pt idx="175">
                  <c:v>2.8680259188079646</c:v>
                </c:pt>
                <c:pt idx="176">
                  <c:v>2.8680194791331122</c:v>
                </c:pt>
                <c:pt idx="177">
                  <c:v>2.868019077092482</c:v>
                </c:pt>
                <c:pt idx="178">
                  <c:v>2.8679989840803382</c:v>
                </c:pt>
                <c:pt idx="179">
                  <c:v>2.8679589934090686</c:v>
                </c:pt>
                <c:pt idx="180">
                  <c:v>2.8679218669126465</c:v>
                </c:pt>
                <c:pt idx="181">
                  <c:v>2.8679075479133807</c:v>
                </c:pt>
                <c:pt idx="182">
                  <c:v>2.8678998300349603</c:v>
                </c:pt>
                <c:pt idx="183">
                  <c:v>2.8678598796452017</c:v>
                </c:pt>
                <c:pt idx="184">
                  <c:v>2.8677879267129387</c:v>
                </c:pt>
                <c:pt idx="185">
                  <c:v>2.8677292018184506</c:v>
                </c:pt>
                <c:pt idx="186">
                  <c:v>2.8677098716592457</c:v>
                </c:pt>
                <c:pt idx="187">
                  <c:v>2.8677110404209425</c:v>
                </c:pt>
                <c:pt idx="188">
                  <c:v>2.8677011424246279</c:v>
                </c:pt>
                <c:pt idx="189">
                  <c:v>2.8676679621649681</c:v>
                </c:pt>
                <c:pt idx="190">
                  <c:v>2.8676261317138847</c:v>
                </c:pt>
                <c:pt idx="191">
                  <c:v>2.867601340487667</c:v>
                </c:pt>
                <c:pt idx="192">
                  <c:v>2.8675954370666692</c:v>
                </c:pt>
                <c:pt idx="193">
                  <c:v>2.8675729463374533</c:v>
                </c:pt>
                <c:pt idx="194">
                  <c:v>2.867510745870181</c:v>
                </c:pt>
                <c:pt idx="195">
                  <c:v>2.8674405133715837</c:v>
                </c:pt>
                <c:pt idx="196">
                  <c:v>2.8674042436270843</c:v>
                </c:pt>
                <c:pt idx="197">
                  <c:v>2.867400688716121</c:v>
                </c:pt>
                <c:pt idx="198">
                  <c:v>2.8673986286217854</c:v>
                </c:pt>
                <c:pt idx="199">
                  <c:v>2.8673751631835205</c:v>
                </c:pt>
                <c:pt idx="200">
                  <c:v>2.867333910227972</c:v>
                </c:pt>
                <c:pt idx="201">
                  <c:v>2.8672992858410993</c:v>
                </c:pt>
                <c:pt idx="202">
                  <c:v>2.8672878362890963</c:v>
                </c:pt>
                <c:pt idx="203">
                  <c:v>2.8672777566589014</c:v>
                </c:pt>
                <c:pt idx="204">
                  <c:v>2.8672319508627391</c:v>
                </c:pt>
                <c:pt idx="205">
                  <c:v>2.867158852477552</c:v>
                </c:pt>
                <c:pt idx="206">
                  <c:v>2.8671051305926296</c:v>
                </c:pt>
                <c:pt idx="207">
                  <c:v>2.8670904940022455</c:v>
                </c:pt>
                <c:pt idx="208">
                  <c:v>2.8670917969086154</c:v>
                </c:pt>
                <c:pt idx="209">
                  <c:v>2.867078780595707</c:v>
                </c:pt>
                <c:pt idx="210">
                  <c:v>2.8670430199177721</c:v>
                </c:pt>
                <c:pt idx="211">
                  <c:v>2.8670021507475836</c:v>
                </c:pt>
                <c:pt idx="212">
                  <c:v>2.8669808180052261</c:v>
                </c:pt>
                <c:pt idx="213">
                  <c:v>2.8669752248727387</c:v>
                </c:pt>
                <c:pt idx="214">
                  <c:v>2.8669474886643433</c:v>
                </c:pt>
                <c:pt idx="215">
                  <c:v>2.8668812746993546</c:v>
                </c:pt>
                <c:pt idx="216">
                  <c:v>2.8668139390394689</c:v>
                </c:pt>
                <c:pt idx="217">
                  <c:v>2.8667833497718522</c:v>
                </c:pt>
                <c:pt idx="218">
                  <c:v>2.8667820177715457</c:v>
                </c:pt>
                <c:pt idx="219">
                  <c:v>2.8667778360135507</c:v>
                </c:pt>
                <c:pt idx="220">
                  <c:v>2.866751073065033</c:v>
                </c:pt>
                <c:pt idx="221">
                  <c:v>2.8667090692086572</c:v>
                </c:pt>
                <c:pt idx="222">
                  <c:v>2.8666773274957738</c:v>
                </c:pt>
                <c:pt idx="223">
                  <c:v>2.8666682975099915</c:v>
                </c:pt>
                <c:pt idx="224">
                  <c:v>2.8666550191554756</c:v>
                </c:pt>
                <c:pt idx="225">
                  <c:v>2.8666035304603024</c:v>
                </c:pt>
                <c:pt idx="226">
                  <c:v>2.8665303104008633</c:v>
                </c:pt>
                <c:pt idx="227">
                  <c:v>2.8664819901643983</c:v>
                </c:pt>
                <c:pt idx="228">
                  <c:v>2.8664715367644762</c:v>
                </c:pt>
                <c:pt idx="229">
                  <c:v>2.8664723507650844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1-E249-82F5-0E3426C47189}"/>
            </c:ext>
          </c:extLst>
        </c:ser>
        <c:ser>
          <c:idx val="1"/>
          <c:order val="1"/>
          <c:tx>
            <c:strRef>
              <c:f>'RK4'!$V$8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'RK4'!$B$9:$B$238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'RK4'!$V$8:$V$238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0.23498856720833436</c:v>
                </c:pt>
                <c:pt idx="3">
                  <c:v>0.8731810729316748</c:v>
                </c:pt>
                <c:pt idx="4">
                  <c:v>1.7185507048603152</c:v>
                </c:pt>
                <c:pt idx="5">
                  <c:v>2.4788370115531735</c:v>
                </c:pt>
                <c:pt idx="6">
                  <c:v>2.8600370529683952</c:v>
                </c:pt>
                <c:pt idx="7">
                  <c:v>2.7038147986330805</c:v>
                </c:pt>
                <c:pt idx="8">
                  <c:v>2.0759411992059089</c:v>
                </c:pt>
                <c:pt idx="9">
                  <c:v>1.2284305993691087</c:v>
                </c:pt>
                <c:pt idx="10">
                  <c:v>0.46977188465992337</c:v>
                </c:pt>
                <c:pt idx="11">
                  <c:v>4.4674006405608833E-2</c:v>
                </c:pt>
                <c:pt idx="12">
                  <c:v>7.7051869502506587E-2</c:v>
                </c:pt>
                <c:pt idx="13">
                  <c:v>0.55779157204773056</c:v>
                </c:pt>
                <c:pt idx="14">
                  <c:v>1.3452054306062227</c:v>
                </c:pt>
                <c:pt idx="15">
                  <c:v>2.1810906267533308</c:v>
                </c:pt>
                <c:pt idx="16">
                  <c:v>2.7564395934348576</c:v>
                </c:pt>
                <c:pt idx="17">
                  <c:v>2.8380396919886408</c:v>
                </c:pt>
                <c:pt idx="18">
                  <c:v>2.3914809335227112</c:v>
                </c:pt>
                <c:pt idx="19">
                  <c:v>1.6010400659314596</c:v>
                </c:pt>
                <c:pt idx="20">
                  <c:v>0.76828687276427299</c:v>
                </c:pt>
                <c:pt idx="21">
                  <c:v>0.17633785566601085</c:v>
                </c:pt>
                <c:pt idx="22">
                  <c:v>4.4637413841916466E-3</c:v>
                </c:pt>
                <c:pt idx="23">
                  <c:v>0.30124301736138043</c:v>
                </c:pt>
                <c:pt idx="24">
                  <c:v>0.98177994002564561</c:v>
                </c:pt>
                <c:pt idx="25">
                  <c:v>1.8339096466220948</c:v>
                </c:pt>
                <c:pt idx="26">
                  <c:v>2.5581055443882716</c:v>
                </c:pt>
                <c:pt idx="27">
                  <c:v>2.8707460775761278</c:v>
                </c:pt>
                <c:pt idx="28">
                  <c:v>2.6412651978150699</c:v>
                </c:pt>
                <c:pt idx="29">
                  <c:v>1.9659825836426117</c:v>
                </c:pt>
                <c:pt idx="30">
                  <c:v>1.113026348705102</c:v>
                </c:pt>
                <c:pt idx="31">
                  <c:v>0.38796686098989619</c:v>
                </c:pt>
                <c:pt idx="32">
                  <c:v>2.0962691813722369E-2</c:v>
                </c:pt>
                <c:pt idx="33">
                  <c:v>0.11797784317563123</c:v>
                </c:pt>
                <c:pt idx="34">
                  <c:v>0.65168046289383896</c:v>
                </c:pt>
                <c:pt idx="35">
                  <c:v>1.4628665514474721</c:v>
                </c:pt>
                <c:pt idx="36">
                  <c:v>2.2810684215493429</c:v>
                </c:pt>
                <c:pt idx="37">
                  <c:v>2.799266091185781</c:v>
                </c:pt>
                <c:pt idx="38">
                  <c:v>2.8055490030641113</c:v>
                </c:pt>
                <c:pt idx="39">
                  <c:v>2.2972705573255814</c:v>
                </c:pt>
                <c:pt idx="40">
                  <c:v>1.4825763237649658</c:v>
                </c:pt>
                <c:pt idx="41">
                  <c:v>0.66790870735621688</c:v>
                </c:pt>
                <c:pt idx="42">
                  <c:v>0.12564059558825114</c:v>
                </c:pt>
                <c:pt idx="43">
                  <c:v>1.7853473024785661E-2</c:v>
                </c:pt>
                <c:pt idx="44">
                  <c:v>0.37490376976384998</c:v>
                </c:pt>
                <c:pt idx="45">
                  <c:v>1.093826635280865</c:v>
                </c:pt>
                <c:pt idx="46">
                  <c:v>1.9469847653613011</c:v>
                </c:pt>
                <c:pt idx="47">
                  <c:v>2.6295426794422032</c:v>
                </c:pt>
                <c:pt idx="48">
                  <c:v>2.8709980824464072</c:v>
                </c:pt>
                <c:pt idx="49">
                  <c:v>2.570078443728113</c:v>
                </c:pt>
                <c:pt idx="50">
                  <c:v>1.8525611665199901</c:v>
                </c:pt>
                <c:pt idx="51">
                  <c:v>1.000021535838215</c:v>
                </c:pt>
                <c:pt idx="52">
                  <c:v>0.31294613047280317</c:v>
                </c:pt>
                <c:pt idx="53">
                  <c:v>6.0745987681255576E-3</c:v>
                </c:pt>
                <c:pt idx="54">
                  <c:v>0.16728405375997427</c:v>
                </c:pt>
                <c:pt idx="55">
                  <c:v>0.75101415647453362</c:v>
                </c:pt>
                <c:pt idx="56">
                  <c:v>1.5808432592024508</c:v>
                </c:pt>
                <c:pt idx="57">
                  <c:v>2.3754031777580682</c:v>
                </c:pt>
                <c:pt idx="58">
                  <c:v>2.8322458846403955</c:v>
                </c:pt>
                <c:pt idx="59">
                  <c:v>2.7630878717275942</c:v>
                </c:pt>
                <c:pt idx="60">
                  <c:v>2.1971058913555734</c:v>
                </c:pt>
                <c:pt idx="61">
                  <c:v>1.3640653682433703</c:v>
                </c:pt>
                <c:pt idx="62">
                  <c:v>0.57269188749933608</c:v>
                </c:pt>
                <c:pt idx="63">
                  <c:v>8.3200264829163817E-2</c:v>
                </c:pt>
                <c:pt idx="64">
                  <c:v>4.0131978746178992E-2</c:v>
                </c:pt>
                <c:pt idx="65">
                  <c:v>0.45558750248237839</c:v>
                </c:pt>
                <c:pt idx="66">
                  <c:v>1.2086212071157021</c:v>
                </c:pt>
                <c:pt idx="67">
                  <c:v>2.0569398668254886</c:v>
                </c:pt>
                <c:pt idx="68">
                  <c:v>2.6925389808528792</c:v>
                </c:pt>
                <c:pt idx="69">
                  <c:v>2.8607490530237949</c:v>
                </c:pt>
                <c:pt idx="70">
                  <c:v>2.4907956830564579</c:v>
                </c:pt>
                <c:pt idx="71">
                  <c:v>1.7364912785404878</c:v>
                </c:pt>
                <c:pt idx="72">
                  <c:v>0.89014229748308393</c:v>
                </c:pt>
                <c:pt idx="73">
                  <c:v>0.24515201749884641</c:v>
                </c:pt>
                <c:pt idx="74">
                  <c:v>1.1908977348673061E-4</c:v>
                </c:pt>
                <c:pt idx="75">
                  <c:v>0.22473685794649526</c:v>
                </c:pt>
                <c:pt idx="76">
                  <c:v>0.85521762243741994</c:v>
                </c:pt>
                <c:pt idx="77">
                  <c:v>1.6983209424666976</c:v>
                </c:pt>
                <c:pt idx="78">
                  <c:v>2.463335580763407</c:v>
                </c:pt>
                <c:pt idx="79">
                  <c:v>2.8550642819440748</c:v>
                </c:pt>
                <c:pt idx="80">
                  <c:v>2.7109689287890455</c:v>
                </c:pt>
                <c:pt idx="81">
                  <c:v>2.091733740146176</c:v>
                </c:pt>
                <c:pt idx="82">
                  <c:v>1.2463086301371866</c:v>
                </c:pt>
                <c:pt idx="83">
                  <c:v>0.48321446548583524</c:v>
                </c:pt>
                <c:pt idx="84">
                  <c:v>4.9271915347715786E-2</c:v>
                </c:pt>
                <c:pt idx="85">
                  <c:v>7.1214873858772482E-2</c:v>
                </c:pt>
                <c:pt idx="86">
                  <c:v>0.54286200565340637</c:v>
                </c:pt>
                <c:pt idx="87">
                  <c:v>1.3254268787656169</c:v>
                </c:pt>
                <c:pt idx="88">
                  <c:v>2.162942358714476</c:v>
                </c:pt>
                <c:pt idx="89">
                  <c:v>2.7465448210183343</c:v>
                </c:pt>
                <c:pt idx="90">
                  <c:v>2.840043174310154</c:v>
                </c:pt>
                <c:pt idx="91">
                  <c:v>2.404020804604845</c:v>
                </c:pt>
                <c:pt idx="92">
                  <c:v>1.6185972246205338</c:v>
                </c:pt>
                <c:pt idx="93">
                  <c:v>0.78408593519880077</c:v>
                </c:pt>
                <c:pt idx="94">
                  <c:v>0.1849838855362495</c:v>
                </c:pt>
                <c:pt idx="95">
                  <c:v>3.1594327223304973E-3</c:v>
                </c:pt>
                <c:pt idx="96">
                  <c:v>0.29005371389737095</c:v>
                </c:pt>
                <c:pt idx="97">
                  <c:v>0.96367077034362658</c:v>
                </c:pt>
                <c:pt idx="98">
                  <c:v>1.814467504801955</c:v>
                </c:pt>
                <c:pt idx="99">
                  <c:v>2.5441424917246178</c:v>
                </c:pt>
                <c:pt idx="100">
                  <c:v>2.8674889898870193</c:v>
                </c:pt>
                <c:pt idx="101">
                  <c:v>2.6495847028897357</c:v>
                </c:pt>
                <c:pt idx="102">
                  <c:v>1.9819340271515467</c:v>
                </c:pt>
                <c:pt idx="103">
                  <c:v>1.1300921515985765</c:v>
                </c:pt>
                <c:pt idx="104">
                  <c:v>0.40001515617711214</c:v>
                </c:pt>
                <c:pt idx="105">
                  <c:v>2.406539690483726E-2</c:v>
                </c:pt>
                <c:pt idx="106">
                  <c:v>0.1109699274541766</c:v>
                </c:pt>
                <c:pt idx="107">
                  <c:v>0.63624634194487051</c:v>
                </c:pt>
                <c:pt idx="108">
                  <c:v>1.443473618565563</c:v>
                </c:pt>
                <c:pt idx="109">
                  <c:v>2.2641708542394721</c:v>
                </c:pt>
                <c:pt idx="110">
                  <c:v>2.7910773241231279</c:v>
                </c:pt>
                <c:pt idx="111">
                  <c:v>2.8090129216526245</c:v>
                </c:pt>
                <c:pt idx="112">
                  <c:v>2.3104140638070123</c:v>
                </c:pt>
                <c:pt idx="113">
                  <c:v>1.4997065171015529</c:v>
                </c:pt>
                <c:pt idx="114">
                  <c:v>0.68251752208604466</c:v>
                </c:pt>
                <c:pt idx="115">
                  <c:v>0.13279718996640705</c:v>
                </c:pt>
                <c:pt idx="116">
                  <c:v>1.5212195756286417E-2</c:v>
                </c:pt>
                <c:pt idx="117">
                  <c:v>0.36290270983835066</c:v>
                </c:pt>
                <c:pt idx="118">
                  <c:v>1.0757102536545826</c:v>
                </c:pt>
                <c:pt idx="119">
                  <c:v>1.9284394910354643</c:v>
                </c:pt>
                <c:pt idx="120">
                  <c:v>2.6171450727561729</c:v>
                </c:pt>
                <c:pt idx="121">
                  <c:v>2.8693736413576842</c:v>
                </c:pt>
                <c:pt idx="122">
                  <c:v>2.5794034358764271</c:v>
                </c:pt>
                <c:pt idx="123">
                  <c:v>1.868512416495794</c:v>
                </c:pt>
                <c:pt idx="124">
                  <c:v>1.0161816087949558</c:v>
                </c:pt>
                <c:pt idx="125">
                  <c:v>0.32359161536531589</c:v>
                </c:pt>
                <c:pt idx="126">
                  <c:v>7.7447798275076538E-3</c:v>
                </c:pt>
                <c:pt idx="127">
                  <c:v>0.15921638565953089</c:v>
                </c:pt>
                <c:pt idx="128">
                  <c:v>0.73521132156924762</c:v>
                </c:pt>
                <c:pt idx="129">
                  <c:v>1.5619623563313927</c:v>
                </c:pt>
                <c:pt idx="130">
                  <c:v>2.3598231311854052</c:v>
                </c:pt>
                <c:pt idx="131">
                  <c:v>2.8257266997329351</c:v>
                </c:pt>
                <c:pt idx="132">
                  <c:v>2.767878037900994</c:v>
                </c:pt>
                <c:pt idx="133">
                  <c:v>2.2106852201573095</c:v>
                </c:pt>
                <c:pt idx="134">
                  <c:v>1.3806434260707108</c:v>
                </c:pt>
                <c:pt idx="135">
                  <c:v>0.58606695168847656</c:v>
                </c:pt>
                <c:pt idx="136">
                  <c:v>8.8902676145362611E-2</c:v>
                </c:pt>
                <c:pt idx="137">
                  <c:v>3.6246610597305703E-2</c:v>
                </c:pt>
                <c:pt idx="138">
                  <c:v>0.44290224047668419</c:v>
                </c:pt>
                <c:pt idx="139">
                  <c:v>1.1906318164803271</c:v>
                </c:pt>
                <c:pt idx="140">
                  <c:v>2.0393888055381093</c:v>
                </c:pt>
                <c:pt idx="141">
                  <c:v>2.6817167460412472</c:v>
                </c:pt>
                <c:pt idx="142">
                  <c:v>2.860660282653849</c:v>
                </c:pt>
                <c:pt idx="143">
                  <c:v>2.5009640348834457</c:v>
                </c:pt>
                <c:pt idx="144">
                  <c:v>1.7522929655706709</c:v>
                </c:pt>
                <c:pt idx="145">
                  <c:v>0.90531781046401216</c:v>
                </c:pt>
                <c:pt idx="146">
                  <c:v>0.25439900495930107</c:v>
                </c:pt>
                <c:pt idx="147">
                  <c:v>4.2778445077735117E-4</c:v>
                </c:pt>
                <c:pt idx="148">
                  <c:v>0.21572432129903477</c:v>
                </c:pt>
                <c:pt idx="149">
                  <c:v>0.83918035206366981</c:v>
                </c:pt>
                <c:pt idx="150">
                  <c:v>1.6800698610710985</c:v>
                </c:pt>
                <c:pt idx="151">
                  <c:v>2.4491243403383396</c:v>
                </c:pt>
                <c:pt idx="152">
                  <c:v>2.8501618326082889</c:v>
                </c:pt>
                <c:pt idx="153">
                  <c:v>2.7169434150206397</c:v>
                </c:pt>
                <c:pt idx="154">
                  <c:v>2.1055863150762333</c:v>
                </c:pt>
                <c:pt idx="155">
                  <c:v>1.2622229113593131</c:v>
                </c:pt>
                <c:pt idx="156">
                  <c:v>0.49532640308154474</c:v>
                </c:pt>
                <c:pt idx="157">
                  <c:v>5.3565683231825159E-2</c:v>
                </c:pt>
                <c:pt idx="158">
                  <c:v>6.6183906720739108E-2</c:v>
                </c:pt>
                <c:pt idx="159">
                  <c:v>0.52962088258968787</c:v>
                </c:pt>
                <c:pt idx="160">
                  <c:v>1.3076932310531528</c:v>
                </c:pt>
                <c:pt idx="161">
                  <c:v>2.1464699699906999</c:v>
                </c:pt>
                <c:pt idx="162">
                  <c:v>2.7372908398980433</c:v>
                </c:pt>
                <c:pt idx="163">
                  <c:v>2.84138076061098</c:v>
                </c:pt>
                <c:pt idx="164">
                  <c:v>2.4148702636818311</c:v>
                </c:pt>
                <c:pt idx="165">
                  <c:v>1.6341109154044917</c:v>
                </c:pt>
                <c:pt idx="166">
                  <c:v>0.79821267825418063</c:v>
                </c:pt>
                <c:pt idx="167">
                  <c:v>0.19284880153929301</c:v>
                </c:pt>
                <c:pt idx="168">
                  <c:v>2.1851978142015307E-3</c:v>
                </c:pt>
                <c:pt idx="169">
                  <c:v>0.28021404271655809</c:v>
                </c:pt>
                <c:pt idx="170">
                  <c:v>0.94753072348746947</c:v>
                </c:pt>
                <c:pt idx="171">
                  <c:v>1.7969542809228169</c:v>
                </c:pt>
                <c:pt idx="172">
                  <c:v>2.531335341781678</c:v>
                </c:pt>
                <c:pt idx="173">
                  <c:v>2.8641350063947999</c:v>
                </c:pt>
                <c:pt idx="174">
                  <c:v>2.6565959226073708</c:v>
                </c:pt>
                <c:pt idx="175">
                  <c:v>1.9959042190026499</c:v>
                </c:pt>
                <c:pt idx="176">
                  <c:v>1.1452449863894467</c:v>
                </c:pt>
                <c:pt idx="177">
                  <c:v>0.41084818905251441</c:v>
                </c:pt>
                <c:pt idx="178">
                  <c:v>2.7005517546596126E-2</c:v>
                </c:pt>
                <c:pt idx="179">
                  <c:v>0.10489662621863932</c:v>
                </c:pt>
                <c:pt idx="180">
                  <c:v>0.62257752585703507</c:v>
                </c:pt>
                <c:pt idx="181">
                  <c:v>1.4261178660204421</c:v>
                </c:pt>
                <c:pt idx="182">
                  <c:v>2.248847849464767</c:v>
                </c:pt>
                <c:pt idx="183">
                  <c:v>2.7833677729225372</c:v>
                </c:pt>
                <c:pt idx="184">
                  <c:v>2.811656973564916</c:v>
                </c:pt>
                <c:pt idx="185">
                  <c:v>2.3217842892818195</c:v>
                </c:pt>
                <c:pt idx="186">
                  <c:v>1.514805714669083</c:v>
                </c:pt>
                <c:pt idx="187">
                  <c:v>0.69554570281633332</c:v>
                </c:pt>
                <c:pt idx="188">
                  <c:v>0.13930780423285799</c:v>
                </c:pt>
                <c:pt idx="189">
                  <c:v>1.3040264616891324E-2</c:v>
                </c:pt>
                <c:pt idx="190">
                  <c:v>0.35235560154528189</c:v>
                </c:pt>
                <c:pt idx="191">
                  <c:v>1.0595953883275824</c:v>
                </c:pt>
                <c:pt idx="192">
                  <c:v>1.9117613300382725</c:v>
                </c:pt>
                <c:pt idx="193">
                  <c:v>2.6057610344760218</c:v>
                </c:pt>
                <c:pt idx="194">
                  <c:v>2.8674856544306371</c:v>
                </c:pt>
                <c:pt idx="195">
                  <c:v>2.5873002487065548</c:v>
                </c:pt>
                <c:pt idx="196">
                  <c:v>1.8824530741493006</c:v>
                </c:pt>
                <c:pt idx="197">
                  <c:v>1.0304895494851487</c:v>
                </c:pt>
                <c:pt idx="198">
                  <c:v>0.33314294878226286</c:v>
                </c:pt>
                <c:pt idx="199">
                  <c:v>9.3948634547640821E-3</c:v>
                </c:pt>
                <c:pt idx="200">
                  <c:v>0.1522079368590426</c:v>
                </c:pt>
                <c:pt idx="201">
                  <c:v>0.72124181863009362</c:v>
                </c:pt>
                <c:pt idx="202">
                  <c:v>1.5450989154846875</c:v>
                </c:pt>
                <c:pt idx="203">
                  <c:v>2.345705757101523</c:v>
                </c:pt>
                <c:pt idx="204">
                  <c:v>2.8195216297422903</c:v>
                </c:pt>
                <c:pt idx="205">
                  <c:v>2.7716999755857237</c:v>
                </c:pt>
                <c:pt idx="206">
                  <c:v>2.222419709482669</c:v>
                </c:pt>
                <c:pt idx="207">
                  <c:v>1.3952143603076919</c:v>
                </c:pt>
                <c:pt idx="208">
                  <c:v>0.597960858988005</c:v>
                </c:pt>
                <c:pt idx="209">
                  <c:v>9.4097298636787438E-2</c:v>
                </c:pt>
                <c:pt idx="210">
                  <c:v>3.2968046406527889E-2</c:v>
                </c:pt>
                <c:pt idx="211">
                  <c:v>0.43176844578601509</c:v>
                </c:pt>
                <c:pt idx="212">
                  <c:v>1.1746652920357832</c:v>
                </c:pt>
                <c:pt idx="213">
                  <c:v>2.0236310894289695</c:v>
                </c:pt>
                <c:pt idx="214">
                  <c:v>2.6717585343952814</c:v>
                </c:pt>
                <c:pt idx="215">
                  <c:v>2.8601430501748943</c:v>
                </c:pt>
                <c:pt idx="216">
                  <c:v>2.509593839097271</c:v>
                </c:pt>
                <c:pt idx="217">
                  <c:v>1.766066753634296</c:v>
                </c:pt>
                <c:pt idx="218">
                  <c:v>0.91871170400477875</c:v>
                </c:pt>
                <c:pt idx="219">
                  <c:v>0.2626781425451219</c:v>
                </c:pt>
                <c:pt idx="220">
                  <c:v>8.5920488570707639E-4</c:v>
                </c:pt>
                <c:pt idx="221">
                  <c:v>0.2078909685540595</c:v>
                </c:pt>
                <c:pt idx="222">
                  <c:v>0.82503499060005725</c:v>
                </c:pt>
                <c:pt idx="223">
                  <c:v>1.663804306275483</c:v>
                </c:pt>
                <c:pt idx="224">
                  <c:v>2.4362538299474652</c:v>
                </c:pt>
                <c:pt idx="225">
                  <c:v>2.8454059888157741</c:v>
                </c:pt>
                <c:pt idx="226">
                  <c:v>2.7218079493088263</c:v>
                </c:pt>
                <c:pt idx="227">
                  <c:v>2.1175341928527853</c:v>
                </c:pt>
                <c:pt idx="228">
                  <c:v>1.2761651235939424</c:v>
                </c:pt>
                <c:pt idx="229">
                  <c:v>0.50606395424715167</c:v>
                </c:pt>
                <c:pt idx="230">
                  <c:v>5.7492335552140103E-2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E1-E249-82F5-0E3426C47189}"/>
            </c:ext>
          </c:extLst>
        </c:ser>
        <c:ser>
          <c:idx val="2"/>
          <c:order val="2"/>
          <c:tx>
            <c:strRef>
              <c:f>'RK4'!$U$8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'RK4'!$B$9:$B$238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'RK4'!$U$8:$U$238</c:f>
              <c:numCache>
                <c:formatCode>General</c:formatCode>
                <c:ptCount val="231"/>
                <c:pt idx="0">
                  <c:v>0</c:v>
                </c:pt>
                <c:pt idx="1">
                  <c:v>2.8732824765599694</c:v>
                </c:pt>
                <c:pt idx="2">
                  <c:v>2.6382657134733525</c:v>
                </c:pt>
                <c:pt idx="3">
                  <c:v>2.0000309350658507</c:v>
                </c:pt>
                <c:pt idx="4">
                  <c:v>1.1546308355100698</c:v>
                </c:pt>
                <c:pt idx="5">
                  <c:v>0.39433641213768167</c:v>
                </c:pt>
                <c:pt idx="6">
                  <c:v>1.3121494552404776E-2</c:v>
                </c:pt>
                <c:pt idx="7">
                  <c:v>0.1692897529737368</c:v>
                </c:pt>
                <c:pt idx="8">
                  <c:v>0.79709014097362507</c:v>
                </c:pt>
                <c:pt idx="9">
                  <c:v>1.64455469934411</c:v>
                </c:pt>
                <c:pt idx="10">
                  <c:v>2.4032046163801319</c:v>
                </c:pt>
                <c:pt idx="11">
                  <c:v>2.8283029902213492</c:v>
                </c:pt>
                <c:pt idx="12">
                  <c:v>2.7959073871967912</c:v>
                </c:pt>
                <c:pt idx="13">
                  <c:v>2.3151287964406295</c:v>
                </c:pt>
                <c:pt idx="14">
                  <c:v>1.5276762577325891</c:v>
                </c:pt>
                <c:pt idx="15">
                  <c:v>0.69177453436351866</c:v>
                </c:pt>
                <c:pt idx="16">
                  <c:v>0.11641902470297952</c:v>
                </c:pt>
                <c:pt idx="17">
                  <c:v>3.4783027450699729E-2</c:v>
                </c:pt>
                <c:pt idx="18">
                  <c:v>0.4812710667571693</c:v>
                </c:pt>
                <c:pt idx="19">
                  <c:v>1.2716498855303522</c:v>
                </c:pt>
                <c:pt idx="20">
                  <c:v>2.1043801855107662</c:v>
                </c:pt>
                <c:pt idx="21">
                  <c:v>2.6963299388787632</c:v>
                </c:pt>
                <c:pt idx="22">
                  <c:v>2.8681962275294737</c:v>
                </c:pt>
                <c:pt idx="23">
                  <c:v>2.571385729255915</c:v>
                </c:pt>
                <c:pt idx="24">
                  <c:v>1.8908065559500213</c:v>
                </c:pt>
                <c:pt idx="25">
                  <c:v>1.0386496246415491</c:v>
                </c:pt>
                <c:pt idx="26">
                  <c:v>0.31444717029746472</c:v>
                </c:pt>
                <c:pt idx="27">
                  <c:v>1.7875320856163535E-3</c:v>
                </c:pt>
                <c:pt idx="28">
                  <c:v>0.23120934361550108</c:v>
                </c:pt>
                <c:pt idx="29">
                  <c:v>0.9064200556902664</c:v>
                </c:pt>
                <c:pt idx="30">
                  <c:v>1.7593359030561186</c:v>
                </c:pt>
                <c:pt idx="31">
                  <c:v>2.4843898995073879</c:v>
                </c:pt>
                <c:pt idx="32">
                  <c:v>2.8513932759342202</c:v>
                </c:pt>
                <c:pt idx="33">
                  <c:v>2.7543570308293241</c:v>
                </c:pt>
                <c:pt idx="34">
                  <c:v>2.2206139349291374</c:v>
                </c:pt>
                <c:pt idx="35">
                  <c:v>1.4093913431872003</c:v>
                </c:pt>
                <c:pt idx="36">
                  <c:v>0.59117603469587376</c:v>
                </c:pt>
                <c:pt idx="37">
                  <c:v>7.2970083578025577E-2</c:v>
                </c:pt>
                <c:pt idx="38">
                  <c:v>6.6645447773729466E-2</c:v>
                </c:pt>
                <c:pt idx="39">
                  <c:v>0.57485133662405541</c:v>
                </c:pt>
                <c:pt idx="40">
                  <c:v>1.3894881250206901</c:v>
                </c:pt>
                <c:pt idx="41">
                  <c:v>2.2041378149486688</c:v>
                </c:pt>
                <c:pt idx="42">
                  <c:v>2.746407250683697</c:v>
                </c:pt>
                <c:pt idx="43">
                  <c:v>2.854183616109506</c:v>
                </c:pt>
                <c:pt idx="44">
                  <c:v>2.4970993179654135</c:v>
                </c:pt>
                <c:pt idx="45">
                  <c:v>1.7781347675802555</c:v>
                </c:pt>
                <c:pt idx="46">
                  <c:v>0.92495280696589866</c:v>
                </c:pt>
                <c:pt idx="47">
                  <c:v>0.24238919673235254</c:v>
                </c:pt>
                <c:pt idx="48">
                  <c:v>9.0984334653289821E-4</c:v>
                </c:pt>
                <c:pt idx="49">
                  <c:v>0.30176592233083682</c:v>
                </c:pt>
                <c:pt idx="50">
                  <c:v>1.0192135453728632</c:v>
                </c:pt>
                <c:pt idx="51">
                  <c:v>1.8717184833426947</c:v>
                </c:pt>
                <c:pt idx="52">
                  <c:v>2.5587910733900849</c:v>
                </c:pt>
                <c:pt idx="53">
                  <c:v>2.8656600274297586</c:v>
                </c:pt>
                <c:pt idx="54">
                  <c:v>2.7044261447382811</c:v>
                </c:pt>
                <c:pt idx="55">
                  <c:v>2.12065445404511</c:v>
                </c:pt>
                <c:pt idx="56">
                  <c:v>1.2907914473498274</c:v>
                </c:pt>
                <c:pt idx="57">
                  <c:v>0.49622082603545664</c:v>
                </c:pt>
                <c:pt idx="58">
                  <c:v>3.9367251750837329E-2</c:v>
                </c:pt>
                <c:pt idx="59">
                  <c:v>0.10847775528504312</c:v>
                </c:pt>
                <c:pt idx="60">
                  <c:v>0.67438632931622233</c:v>
                </c:pt>
                <c:pt idx="61">
                  <c:v>1.5073745031662518</c:v>
                </c:pt>
                <c:pt idx="62">
                  <c:v>2.2987345810617437</c:v>
                </c:pt>
                <c:pt idx="63">
                  <c:v>2.7882274815877173</c:v>
                </c:pt>
                <c:pt idx="64">
                  <c:v>2.8312818603162806</c:v>
                </c:pt>
                <c:pt idx="65">
                  <c:v>2.415789868884457</c:v>
                </c:pt>
                <c:pt idx="66">
                  <c:v>1.6627155850062771</c:v>
                </c:pt>
                <c:pt idx="67">
                  <c:v>0.81437652838571706</c:v>
                </c:pt>
                <c:pt idx="68">
                  <c:v>0.17877180090294859</c:v>
                </c:pt>
                <c:pt idx="69">
                  <c:v>1.0532445787352575E-2</c:v>
                </c:pt>
                <c:pt idx="70">
                  <c:v>0.38041848734766626</c:v>
                </c:pt>
                <c:pt idx="71">
                  <c:v>1.1346563504246487</c:v>
                </c:pt>
                <c:pt idx="72">
                  <c:v>1.980976239313833</c:v>
                </c:pt>
                <c:pt idx="73">
                  <c:v>2.625965723722981</c:v>
                </c:pt>
                <c:pt idx="74">
                  <c:v>2.8709938507360109</c:v>
                </c:pt>
                <c:pt idx="75">
                  <c:v>2.6463484155919956</c:v>
                </c:pt>
                <c:pt idx="76">
                  <c:v>2.0158254627302581</c:v>
                </c:pt>
                <c:pt idx="77">
                  <c:v>1.172691191068916</c:v>
                </c:pt>
                <c:pt idx="78">
                  <c:v>0.40766810946967397</c:v>
                </c:pt>
                <c:pt idx="79">
                  <c:v>1.5925145796288943E-2</c:v>
                </c:pt>
                <c:pt idx="80">
                  <c:v>0.15996742445224266</c:v>
                </c:pt>
                <c:pt idx="81">
                  <c:v>0.77912936666372046</c:v>
                </c:pt>
                <c:pt idx="82">
                  <c:v>1.6245075748154854</c:v>
                </c:pt>
                <c:pt idx="83">
                  <c:v>2.3875923378184272</c:v>
                </c:pt>
                <c:pt idx="84">
                  <c:v>2.8215355174712751</c:v>
                </c:pt>
                <c:pt idx="85">
                  <c:v>2.7995753571986541</c:v>
                </c:pt>
                <c:pt idx="86">
                  <c:v>2.327889664762361</c:v>
                </c:pt>
                <c:pt idx="87">
                  <c:v>1.5452858390597546</c:v>
                </c:pt>
                <c:pt idx="88">
                  <c:v>0.70775331427001509</c:v>
                </c:pt>
                <c:pt idx="89">
                  <c:v>0.12414448877056866</c:v>
                </c:pt>
                <c:pt idx="90">
                  <c:v>3.0611184331322247E-2</c:v>
                </c:pt>
                <c:pt idx="91">
                  <c:v>0.46656329806906283</c:v>
                </c:pt>
                <c:pt idx="92">
                  <c:v>1.25192421643137</c:v>
                </c:pt>
                <c:pt idx="93">
                  <c:v>2.0864117939687299</c:v>
                </c:pt>
                <c:pt idx="94">
                  <c:v>2.68551440157953</c:v>
                </c:pt>
                <c:pt idx="95">
                  <c:v>2.867331456853583</c:v>
                </c:pt>
                <c:pt idx="96">
                  <c:v>2.5804064374289801</c:v>
                </c:pt>
                <c:pt idx="97">
                  <c:v>1.9067471280202981</c:v>
                </c:pt>
                <c:pt idx="98">
                  <c:v>1.0559226626044451</c:v>
                </c:pt>
                <c:pt idx="99">
                  <c:v>0.32624090120704763</c:v>
                </c:pt>
                <c:pt idx="100">
                  <c:v>2.8760059085192503E-3</c:v>
                </c:pt>
                <c:pt idx="101">
                  <c:v>0.2207220498169126</c:v>
                </c:pt>
                <c:pt idx="102">
                  <c:v>0.88830063716769925</c:v>
                </c:pt>
                <c:pt idx="103">
                  <c:v>1.7401012652698526</c:v>
                </c:pt>
                <c:pt idx="104">
                  <c:v>2.4701722752796798</c:v>
                </c:pt>
                <c:pt idx="105">
                  <c:v>2.846121455358019</c:v>
                </c:pt>
                <c:pt idx="106">
                  <c:v>2.7591963604091738</c:v>
                </c:pt>
                <c:pt idx="107">
                  <c:v>2.2338797198941172</c:v>
                </c:pt>
                <c:pt idx="108">
                  <c:v>1.426615603675554</c:v>
                </c:pt>
                <c:pt idx="109">
                  <c:v>0.60590446692676636</c:v>
                </c:pt>
                <c:pt idx="110">
                  <c:v>7.8990024059180486E-2</c:v>
                </c:pt>
                <c:pt idx="111">
                  <c:v>6.1013640058168339E-2</c:v>
                </c:pt>
                <c:pt idx="112">
                  <c:v>0.5595402457188452</c:v>
                </c:pt>
                <c:pt idx="113">
                  <c:v>1.3701896604392638</c:v>
                </c:pt>
                <c:pt idx="114">
                  <c:v>2.1873599899278755</c:v>
                </c:pt>
                <c:pt idx="115">
                  <c:v>2.7370815719988948</c:v>
                </c:pt>
                <c:pt idx="116">
                  <c:v>2.8546562671354732</c:v>
                </c:pt>
                <c:pt idx="117">
                  <c:v>2.5069321822790407</c:v>
                </c:pt>
                <c:pt idx="118">
                  <c:v>1.794082868755325</c:v>
                </c:pt>
                <c:pt idx="119">
                  <c:v>0.94132929024444956</c:v>
                </c:pt>
                <c:pt idx="120">
                  <c:v>0.25261791137381368</c:v>
                </c:pt>
                <c:pt idx="121">
                  <c:v>3.6617117757619338E-4</c:v>
                </c:pt>
                <c:pt idx="122">
                  <c:v>0.29027352642506921</c:v>
                </c:pt>
                <c:pt idx="123">
                  <c:v>1.0010945713626525</c:v>
                </c:pt>
                <c:pt idx="124">
                  <c:v>1.8533898494717449</c:v>
                </c:pt>
                <c:pt idx="125">
                  <c:v>2.5459766433057913</c:v>
                </c:pt>
                <c:pt idx="126">
                  <c:v>2.8618211813134407</c:v>
                </c:pt>
                <c:pt idx="127">
                  <c:v>2.7103256566814835</c:v>
                </c:pt>
                <c:pt idx="128">
                  <c:v>2.1342893034088517</c:v>
                </c:pt>
                <c:pt idx="129">
                  <c:v>1.307503977247054</c:v>
                </c:pt>
                <c:pt idx="130">
                  <c:v>0.50963210835234052</c:v>
                </c:pt>
                <c:pt idx="131">
                  <c:v>4.3718099312668186E-2</c:v>
                </c:pt>
                <c:pt idx="132">
                  <c:v>0.10152015144869563</c:v>
                </c:pt>
                <c:pt idx="133">
                  <c:v>0.65863971126256304</c:v>
                </c:pt>
                <c:pt idx="134">
                  <c:v>1.4886284208198957</c:v>
                </c:pt>
                <c:pt idx="135">
                  <c:v>2.2831908429826941</c:v>
                </c:pt>
                <c:pt idx="136">
                  <c:v>2.7803564171510207</c:v>
                </c:pt>
                <c:pt idx="137">
                  <c:v>2.8329990500802285</c:v>
                </c:pt>
                <c:pt idx="138">
                  <c:v>2.4263073227508456</c:v>
                </c:pt>
                <c:pt idx="139">
                  <c:v>1.6785370064034735</c:v>
                </c:pt>
                <c:pt idx="140">
                  <c:v>0.8297591235309898</c:v>
                </c:pt>
                <c:pt idx="141">
                  <c:v>0.18742558936613013</c:v>
                </c:pt>
                <c:pt idx="142">
                  <c:v>8.4535940648098572E-3</c:v>
                </c:pt>
                <c:pt idx="143">
                  <c:v>0.3680830930727253</c:v>
                </c:pt>
                <c:pt idx="144">
                  <c:v>1.116687187060631</c:v>
                </c:pt>
                <c:pt idx="145">
                  <c:v>1.9636324555893716</c:v>
                </c:pt>
                <c:pt idx="146">
                  <c:v>2.6145501882583804</c:v>
                </c:pt>
                <c:pt idx="147">
                  <c:v>2.8685169415227194</c:v>
                </c:pt>
                <c:pt idx="148">
                  <c:v>2.6531932157501772</c:v>
                </c:pt>
                <c:pt idx="149">
                  <c:v>2.0296950875569877</c:v>
                </c:pt>
                <c:pt idx="150">
                  <c:v>1.1887742028937491</c:v>
                </c:pt>
                <c:pt idx="151">
                  <c:v>0.41971097439647936</c:v>
                </c:pt>
                <c:pt idx="152">
                  <c:v>1.8659750369650282E-2</c:v>
                </c:pt>
                <c:pt idx="153">
                  <c:v>0.15182593016954765</c:v>
                </c:pt>
                <c:pt idx="154">
                  <c:v>0.76310978327890078</c:v>
                </c:pt>
                <c:pt idx="155">
                  <c:v>1.6064255260883038</c:v>
                </c:pt>
                <c:pt idx="156">
                  <c:v>2.3733120794087315</c:v>
                </c:pt>
                <c:pt idx="157">
                  <c:v>2.8150735335476211</c:v>
                </c:pt>
                <c:pt idx="158">
                  <c:v>2.8024385871647444</c:v>
                </c:pt>
                <c:pt idx="159">
                  <c:v>2.3389633552230009</c:v>
                </c:pt>
                <c:pt idx="160">
                  <c:v>1.5608518251002006</c:v>
                </c:pt>
                <c:pt idx="161">
                  <c:v>0.7220575756810389</c:v>
                </c:pt>
                <c:pt idx="162">
                  <c:v>0.13123048256848555</c:v>
                </c:pt>
                <c:pt idx="163">
                  <c:v>2.7106454007592162E-2</c:v>
                </c:pt>
                <c:pt idx="164">
                  <c:v>0.45354713602314295</c:v>
                </c:pt>
                <c:pt idx="165">
                  <c:v>1.234243297588681</c:v>
                </c:pt>
                <c:pt idx="166">
                  <c:v>2.0701170870333119</c:v>
                </c:pt>
                <c:pt idx="167">
                  <c:v>2.6754813461365892</c:v>
                </c:pt>
                <c:pt idx="168">
                  <c:v>2.8661379259821578</c:v>
                </c:pt>
                <c:pt idx="169">
                  <c:v>2.5880787809402954</c:v>
                </c:pt>
                <c:pt idx="170">
                  <c:v>1.9207198603631415</c:v>
                </c:pt>
                <c:pt idx="171">
                  <c:v>1.071268126860687</c:v>
                </c:pt>
                <c:pt idx="172">
                  <c:v>0.33688008179796414</c:v>
                </c:pt>
                <c:pt idx="173">
                  <c:v>4.0626363778322131E-3</c:v>
                </c:pt>
                <c:pt idx="174">
                  <c:v>0.21154422907148565</c:v>
                </c:pt>
                <c:pt idx="175">
                  <c:v>0.87216370714529246</c:v>
                </c:pt>
                <c:pt idx="176">
                  <c:v>1.7227809324185179</c:v>
                </c:pt>
                <c:pt idx="177">
                  <c:v>2.4571712900805975</c:v>
                </c:pt>
                <c:pt idx="178">
                  <c:v>2.8410135595458859</c:v>
                </c:pt>
                <c:pt idx="179">
                  <c:v>2.7631023578616989</c:v>
                </c:pt>
                <c:pt idx="180">
                  <c:v>2.2453814675520336</c:v>
                </c:pt>
                <c:pt idx="181">
                  <c:v>1.4418040008922044</c:v>
                </c:pt>
                <c:pt idx="182">
                  <c:v>0.61905969844861375</c:v>
                </c:pt>
                <c:pt idx="183">
                  <c:v>8.4532057112422954E-2</c:v>
                </c:pt>
                <c:pt idx="184">
                  <c:v>5.6202906080285747E-2</c:v>
                </c:pt>
                <c:pt idx="185">
                  <c:v>0.54600363743111935</c:v>
                </c:pt>
                <c:pt idx="186">
                  <c:v>1.3529234871493676</c:v>
                </c:pt>
                <c:pt idx="187">
                  <c:v>2.1721641688429125</c:v>
                </c:pt>
                <c:pt idx="188">
                  <c:v>2.7284032361880843</c:v>
                </c:pt>
                <c:pt idx="189">
                  <c:v>2.8546608778077367</c:v>
                </c:pt>
                <c:pt idx="190">
                  <c:v>2.5153123606196863</c:v>
                </c:pt>
                <c:pt idx="191">
                  <c:v>1.8080307433863021</c:v>
                </c:pt>
                <c:pt idx="192">
                  <c:v>0.95584001044939471</c:v>
                </c:pt>
                <c:pt idx="193">
                  <c:v>0.26183440259064733</c:v>
                </c:pt>
                <c:pt idx="194">
                  <c:v>8.7291906816159287E-5</c:v>
                </c:pt>
                <c:pt idx="195">
                  <c:v>0.28021049716362606</c:v>
                </c:pt>
                <c:pt idx="196">
                  <c:v>0.98498743922228327</c:v>
                </c:pt>
                <c:pt idx="197">
                  <c:v>1.8369146941419359</c:v>
                </c:pt>
                <c:pt idx="198">
                  <c:v>2.5342577399338579</c:v>
                </c:pt>
                <c:pt idx="199">
                  <c:v>2.8580037651670214</c:v>
                </c:pt>
                <c:pt idx="200">
                  <c:v>2.7151672263244779</c:v>
                </c:pt>
                <c:pt idx="201">
                  <c:v>2.1460920915978785</c:v>
                </c:pt>
                <c:pt idx="202">
                  <c:v>1.3222003703564118</c:v>
                </c:pt>
                <c:pt idx="203">
                  <c:v>0.52158207918757349</c:v>
                </c:pt>
                <c:pt idx="204">
                  <c:v>4.7756126916611193E-2</c:v>
                </c:pt>
                <c:pt idx="205">
                  <c:v>9.5531975277015457E-2</c:v>
                </c:pt>
                <c:pt idx="206">
                  <c:v>0.644739142994883</c:v>
                </c:pt>
                <c:pt idx="207">
                  <c:v>1.471890770284938</c:v>
                </c:pt>
                <c:pt idx="208">
                  <c:v>2.2691296350142407</c:v>
                </c:pt>
                <c:pt idx="209">
                  <c:v>2.772994498271828</c:v>
                </c:pt>
                <c:pt idx="210">
                  <c:v>2.8341107341891791</c:v>
                </c:pt>
                <c:pt idx="211">
                  <c:v>2.435274574131757</c:v>
                </c:pt>
                <c:pt idx="212">
                  <c:v>1.6923368587118006</c:v>
                </c:pt>
                <c:pt idx="213">
                  <c:v>0.84334972857625645</c:v>
                </c:pt>
                <c:pt idx="214">
                  <c:v>0.19521669047745735</c:v>
                </c:pt>
                <c:pt idx="215">
                  <c:v>6.8044384894489912E-3</c:v>
                </c:pt>
                <c:pt idx="216">
                  <c:v>0.35728743560208354</c:v>
                </c:pt>
                <c:pt idx="217">
                  <c:v>1.1007471854051727</c:v>
                </c:pt>
                <c:pt idx="218">
                  <c:v>1.9480716457670735</c:v>
                </c:pt>
                <c:pt idx="219">
                  <c:v>2.6041038752264241</c:v>
                </c:pt>
                <c:pt idx="220">
                  <c:v>2.8659186311278435</c:v>
                </c:pt>
                <c:pt idx="221">
                  <c:v>2.6588601045109734</c:v>
                </c:pt>
                <c:pt idx="222">
                  <c:v>2.0416740786086001</c:v>
                </c:pt>
                <c:pt idx="223">
                  <c:v>1.2028730212202909</c:v>
                </c:pt>
                <c:pt idx="224">
                  <c:v>0.4304144675625261</c:v>
                </c:pt>
                <c:pt idx="225">
                  <c:v>2.1249030339701311E-2</c:v>
                </c:pt>
                <c:pt idx="226">
                  <c:v>0.14479558115147617</c:v>
                </c:pt>
                <c:pt idx="227">
                  <c:v>0.74899611754807793</c:v>
                </c:pt>
                <c:pt idx="228">
                  <c:v>1.5903168665704559</c:v>
                </c:pt>
                <c:pt idx="229">
                  <c:v>2.3604075825173245</c:v>
                </c:pt>
                <c:pt idx="230">
                  <c:v>2.8089800152129443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E1-E249-82F5-0E3426C47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29135"/>
        <c:axId val="393528319"/>
      </c:scatterChart>
      <c:valAx>
        <c:axId val="3935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8319"/>
        <c:crosses val="autoZero"/>
        <c:crossBetween val="midCat"/>
      </c:valAx>
      <c:valAx>
        <c:axId val="3935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'RK4'!$W$8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'RK4'!$B$9:$B$238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'RK4'!$W$9:$W$238</c:f>
              <c:numCache>
                <c:formatCode>General</c:formatCode>
                <c:ptCount val="230"/>
                <c:pt idx="0">
                  <c:v>2.8732824765599694</c:v>
                </c:pt>
                <c:pt idx="1">
                  <c:v>2.873254280681687</c:v>
                </c:pt>
                <c:pt idx="2">
                  <c:v>2.8732120079975254</c:v>
                </c:pt>
                <c:pt idx="3">
                  <c:v>2.8731815403703851</c:v>
                </c:pt>
                <c:pt idx="4">
                  <c:v>2.8731734236908553</c:v>
                </c:pt>
                <c:pt idx="5">
                  <c:v>2.8731585475207999</c:v>
                </c:pt>
                <c:pt idx="6">
                  <c:v>2.8731045516068172</c:v>
                </c:pt>
                <c:pt idx="7">
                  <c:v>2.873031340179534</c:v>
                </c:pt>
                <c:pt idx="8">
                  <c:v>2.8729852987132185</c:v>
                </c:pt>
                <c:pt idx="9">
                  <c:v>2.8729765010400552</c:v>
                </c:pt>
                <c:pt idx="10">
                  <c:v>2.8729769966269583</c:v>
                </c:pt>
                <c:pt idx="11">
                  <c:v>2.8729592566992976</c:v>
                </c:pt>
                <c:pt idx="12">
                  <c:v>2.87292036848836</c:v>
                </c:pt>
                <c:pt idx="13">
                  <c:v>2.8728816883388117</c:v>
                </c:pt>
                <c:pt idx="14">
                  <c:v>2.8728651611168496</c:v>
                </c:pt>
                <c:pt idx="15">
                  <c:v>2.8728586181378373</c:v>
                </c:pt>
                <c:pt idx="16">
                  <c:v>2.8728227194393408</c:v>
                </c:pt>
                <c:pt idx="17">
                  <c:v>2.8727520002798803</c:v>
                </c:pt>
                <c:pt idx="18">
                  <c:v>2.8726899514618118</c:v>
                </c:pt>
                <c:pt idx="19">
                  <c:v>2.8726670582750393</c:v>
                </c:pt>
                <c:pt idx="20">
                  <c:v>2.8726677945447738</c:v>
                </c:pt>
                <c:pt idx="21">
                  <c:v>2.8726599689136654</c:v>
                </c:pt>
                <c:pt idx="22">
                  <c:v>2.8726287466172953</c:v>
                </c:pt>
                <c:pt idx="23">
                  <c:v>2.8725864959756668</c:v>
                </c:pt>
                <c:pt idx="24">
                  <c:v>2.8725592712636439</c:v>
                </c:pt>
                <c:pt idx="25">
                  <c:v>2.8725527146857361</c:v>
                </c:pt>
                <c:pt idx="26">
                  <c:v>2.872533609661744</c:v>
                </c:pt>
                <c:pt idx="27">
                  <c:v>2.872474541430571</c:v>
                </c:pt>
                <c:pt idx="28">
                  <c:v>2.8724026393328783</c:v>
                </c:pt>
                <c:pt idx="29">
                  <c:v>2.8723622517612206</c:v>
                </c:pt>
                <c:pt idx="30">
                  <c:v>2.8723567604972842</c:v>
                </c:pt>
                <c:pt idx="31">
                  <c:v>2.8723559677479424</c:v>
                </c:pt>
                <c:pt idx="32">
                  <c:v>2.8723348740049555</c:v>
                </c:pt>
                <c:pt idx="33">
                  <c:v>2.8722943978229765</c:v>
                </c:pt>
                <c:pt idx="34">
                  <c:v>2.8722578946346724</c:v>
                </c:pt>
                <c:pt idx="35">
                  <c:v>2.8722444562452165</c:v>
                </c:pt>
                <c:pt idx="36">
                  <c:v>2.8722361747638065</c:v>
                </c:pt>
                <c:pt idx="37">
                  <c:v>2.8721944508378408</c:v>
                </c:pt>
                <c:pt idx="38">
                  <c:v>2.8721218939496369</c:v>
                </c:pt>
                <c:pt idx="39">
                  <c:v>2.8720644487856557</c:v>
                </c:pt>
                <c:pt idx="40">
                  <c:v>2.8720465223048857</c:v>
                </c:pt>
                <c:pt idx="41">
                  <c:v>2.8720478462719479</c:v>
                </c:pt>
                <c:pt idx="42">
                  <c:v>2.8720370891342917</c:v>
                </c:pt>
                <c:pt idx="43">
                  <c:v>2.8720030877292633</c:v>
                </c:pt>
                <c:pt idx="44">
                  <c:v>2.8719614028611202</c:v>
                </c:pt>
                <c:pt idx="45">
                  <c:v>2.8719375723271998</c:v>
                </c:pt>
                <c:pt idx="46">
                  <c:v>2.8719318761745556</c:v>
                </c:pt>
                <c:pt idx="47">
                  <c:v>2.8719079257929403</c:v>
                </c:pt>
                <c:pt idx="48">
                  <c:v>2.8718443660589497</c:v>
                </c:pt>
                <c:pt idx="49">
                  <c:v>2.8717747118928534</c:v>
                </c:pt>
                <c:pt idx="50">
                  <c:v>2.8717400191809097</c:v>
                </c:pt>
                <c:pt idx="51">
                  <c:v>2.8717372038628879</c:v>
                </c:pt>
                <c:pt idx="52">
                  <c:v>2.8717346261978842</c:v>
                </c:pt>
                <c:pt idx="53">
                  <c:v>2.8717101984982554</c:v>
                </c:pt>
                <c:pt idx="54">
                  <c:v>2.8716686105196434</c:v>
                </c:pt>
                <c:pt idx="55">
                  <c:v>2.8716347065522783</c:v>
                </c:pt>
                <c:pt idx="56">
                  <c:v>2.8716240037935248</c:v>
                </c:pt>
                <c:pt idx="57">
                  <c:v>2.8716131363912329</c:v>
                </c:pt>
                <c:pt idx="58">
                  <c:v>2.8715656270126373</c:v>
                </c:pt>
                <c:pt idx="59">
                  <c:v>2.8714922206717959</c:v>
                </c:pt>
                <c:pt idx="60">
                  <c:v>2.8714398714096223</c:v>
                </c:pt>
                <c:pt idx="61">
                  <c:v>2.8714264685610797</c:v>
                </c:pt>
                <c:pt idx="62">
                  <c:v>2.8714277464168809</c:v>
                </c:pt>
                <c:pt idx="63">
                  <c:v>2.8714138390624595</c:v>
                </c:pt>
                <c:pt idx="64">
                  <c:v>2.8713773713668354</c:v>
                </c:pt>
                <c:pt idx="65">
                  <c:v>2.871336792121979</c:v>
                </c:pt>
                <c:pt idx="66">
                  <c:v>2.8713163952112057</c:v>
                </c:pt>
                <c:pt idx="67">
                  <c:v>2.8713107817558279</c:v>
                </c:pt>
                <c:pt idx="68">
                  <c:v>2.8712814988111477</c:v>
                </c:pt>
                <c:pt idx="69">
                  <c:v>2.8712141704041243</c:v>
                </c:pt>
                <c:pt idx="70">
                  <c:v>2.8711476289651365</c:v>
                </c:pt>
                <c:pt idx="71">
                  <c:v>2.8711185367969172</c:v>
                </c:pt>
                <c:pt idx="72">
                  <c:v>2.8711177412218274</c:v>
                </c:pt>
                <c:pt idx="73">
                  <c:v>2.8711129405094975</c:v>
                </c:pt>
                <c:pt idx="74">
                  <c:v>2.8710852735384909</c:v>
                </c:pt>
                <c:pt idx="75">
                  <c:v>2.871043085167678</c:v>
                </c:pt>
                <c:pt idx="76">
                  <c:v>2.8710121335356136</c:v>
                </c:pt>
                <c:pt idx="77">
                  <c:v>2.8710036902330809</c:v>
                </c:pt>
                <c:pt idx="78">
                  <c:v>2.8709894277403638</c:v>
                </c:pt>
                <c:pt idx="79">
                  <c:v>2.8709363532412882</c:v>
                </c:pt>
                <c:pt idx="80">
                  <c:v>2.8708631068098964</c:v>
                </c:pt>
                <c:pt idx="81">
                  <c:v>2.8708162049526722</c:v>
                </c:pt>
                <c:pt idx="82">
                  <c:v>2.8708068033042622</c:v>
                </c:pt>
                <c:pt idx="83">
                  <c:v>2.870807432818991</c:v>
                </c:pt>
                <c:pt idx="84">
                  <c:v>2.8707902310574265</c:v>
                </c:pt>
                <c:pt idx="85">
                  <c:v>2.8707516704157676</c:v>
                </c:pt>
                <c:pt idx="86">
                  <c:v>2.8707127178253717</c:v>
                </c:pt>
                <c:pt idx="87">
                  <c:v>2.8706956729844912</c:v>
                </c:pt>
                <c:pt idx="88">
                  <c:v>2.870689309788903</c:v>
                </c:pt>
                <c:pt idx="89">
                  <c:v>2.8706543586414761</c:v>
                </c:pt>
                <c:pt idx="90">
                  <c:v>2.8705841026739076</c:v>
                </c:pt>
                <c:pt idx="91">
                  <c:v>2.8705214410519035</c:v>
                </c:pt>
                <c:pt idx="92">
                  <c:v>2.8704977291675307</c:v>
                </c:pt>
                <c:pt idx="93">
                  <c:v>2.8704982871157796</c:v>
                </c:pt>
                <c:pt idx="94">
                  <c:v>2.8704908895759136</c:v>
                </c:pt>
                <c:pt idx="95">
                  <c:v>2.870460151326351</c:v>
                </c:pt>
                <c:pt idx="96">
                  <c:v>2.8704178983639248</c:v>
                </c:pt>
                <c:pt idx="97">
                  <c:v>2.8703901674064003</c:v>
                </c:pt>
                <c:pt idx="98">
                  <c:v>2.8703833929316653</c:v>
                </c:pt>
                <c:pt idx="99">
                  <c:v>2.8703649957955384</c:v>
                </c:pt>
                <c:pt idx="100">
                  <c:v>2.8703067527066484</c:v>
                </c:pt>
                <c:pt idx="101">
                  <c:v>2.8702346643192458</c:v>
                </c:pt>
                <c:pt idx="102">
                  <c:v>2.8701934168684291</c:v>
                </c:pt>
                <c:pt idx="103">
                  <c:v>2.8701874314567917</c:v>
                </c:pt>
                <c:pt idx="104">
                  <c:v>2.8701868522628562</c:v>
                </c:pt>
                <c:pt idx="105">
                  <c:v>2.8701662878633503</c:v>
                </c:pt>
                <c:pt idx="106">
                  <c:v>2.8701260618389877</c:v>
                </c:pt>
                <c:pt idx="107">
                  <c:v>2.8700892222411172</c:v>
                </c:pt>
                <c:pt idx="108">
                  <c:v>2.8700753211662384</c:v>
                </c:pt>
                <c:pt idx="109">
                  <c:v>2.8700673481823085</c:v>
                </c:pt>
                <c:pt idx="110">
                  <c:v>2.8700265617107927</c:v>
                </c:pt>
                <c:pt idx="111">
                  <c:v>2.8699543095258573</c:v>
                </c:pt>
                <c:pt idx="112">
                  <c:v>2.8698961775408165</c:v>
                </c:pt>
                <c:pt idx="113">
                  <c:v>2.8698775120139199</c:v>
                </c:pt>
                <c:pt idx="114">
                  <c:v>2.8698787619653019</c:v>
                </c:pt>
                <c:pt idx="115">
                  <c:v>2.8698684628917595</c:v>
                </c:pt>
                <c:pt idx="116">
                  <c:v>2.8698348921173915</c:v>
                </c:pt>
                <c:pt idx="117">
                  <c:v>2.8697931224099076</c:v>
                </c:pt>
                <c:pt idx="118">
                  <c:v>2.8697687812799137</c:v>
                </c:pt>
                <c:pt idx="119">
                  <c:v>2.8697629841299865</c:v>
                </c:pt>
                <c:pt idx="120">
                  <c:v>2.8697398125352604</c:v>
                </c:pt>
                <c:pt idx="121">
                  <c:v>2.8696769623014964</c:v>
                </c:pt>
                <c:pt idx="122">
                  <c:v>2.8696069878584467</c:v>
                </c:pt>
                <c:pt idx="123">
                  <c:v>2.8695714582667007</c:v>
                </c:pt>
                <c:pt idx="124">
                  <c:v>2.8695682586711073</c:v>
                </c:pt>
                <c:pt idx="125">
                  <c:v>2.8695659611409483</c:v>
                </c:pt>
                <c:pt idx="126">
                  <c:v>2.8695420423410143</c:v>
                </c:pt>
                <c:pt idx="127">
                  <c:v>2.8695006249780994</c:v>
                </c:pt>
                <c:pt idx="128">
                  <c:v>2.8694663335784467</c:v>
                </c:pt>
                <c:pt idx="129">
                  <c:v>2.8694552395377455</c:v>
                </c:pt>
                <c:pt idx="130">
                  <c:v>2.8694447990456031</c:v>
                </c:pt>
                <c:pt idx="131">
                  <c:v>2.8693981893496896</c:v>
                </c:pt>
                <c:pt idx="132">
                  <c:v>2.8693249314198725</c:v>
                </c:pt>
                <c:pt idx="133">
                  <c:v>2.8692718468906064</c:v>
                </c:pt>
                <c:pt idx="134">
                  <c:v>2.8692577946711708</c:v>
                </c:pt>
                <c:pt idx="135">
                  <c:v>2.8692590932963831</c:v>
                </c:pt>
                <c:pt idx="136">
                  <c:v>2.8692456606775343</c:v>
                </c:pt>
                <c:pt idx="137">
                  <c:v>2.8692095632275296</c:v>
                </c:pt>
                <c:pt idx="138">
                  <c:v>2.8691688228838004</c:v>
                </c:pt>
                <c:pt idx="139">
                  <c:v>2.8691479290690989</c:v>
                </c:pt>
                <c:pt idx="140">
                  <c:v>2.8691423354073775</c:v>
                </c:pt>
                <c:pt idx="141">
                  <c:v>2.869113876718659</c:v>
                </c:pt>
                <c:pt idx="142">
                  <c:v>2.8690471279561711</c:v>
                </c:pt>
                <c:pt idx="143">
                  <c:v>2.8689801526313019</c:v>
                </c:pt>
                <c:pt idx="144">
                  <c:v>2.8689502660533837</c:v>
                </c:pt>
                <c:pt idx="145">
                  <c:v>2.8689491932176816</c:v>
                </c:pt>
                <c:pt idx="146">
                  <c:v>2.8689447259734968</c:v>
                </c:pt>
                <c:pt idx="147">
                  <c:v>2.8689175370492119</c:v>
                </c:pt>
                <c:pt idx="148">
                  <c:v>2.8688754396206573</c:v>
                </c:pt>
                <c:pt idx="149">
                  <c:v>2.8688440639648478</c:v>
                </c:pt>
                <c:pt idx="150">
                  <c:v>2.8688353147348189</c:v>
                </c:pt>
                <c:pt idx="151">
                  <c:v>2.8688215829779393</c:v>
                </c:pt>
                <c:pt idx="152">
                  <c:v>2.8687693451901874</c:v>
                </c:pt>
                <c:pt idx="153">
                  <c:v>2.8686960983551342</c:v>
                </c:pt>
                <c:pt idx="154">
                  <c:v>2.8686484374476171</c:v>
                </c:pt>
                <c:pt idx="155">
                  <c:v>2.868638482490276</c:v>
                </c:pt>
                <c:pt idx="156">
                  <c:v>2.8686392167794463</c:v>
                </c:pt>
                <c:pt idx="157">
                  <c:v>2.8686224938854834</c:v>
                </c:pt>
                <c:pt idx="158">
                  <c:v>2.8685842378126889</c:v>
                </c:pt>
                <c:pt idx="159">
                  <c:v>2.8685450561533532</c:v>
                </c:pt>
                <c:pt idx="160">
                  <c:v>2.8685275456717387</c:v>
                </c:pt>
                <c:pt idx="161">
                  <c:v>2.8685213224665289</c:v>
                </c:pt>
                <c:pt idx="162">
                  <c:v>2.8684872146185723</c:v>
                </c:pt>
                <c:pt idx="163">
                  <c:v>2.868417399704974</c:v>
                </c:pt>
                <c:pt idx="164">
                  <c:v>2.8683542129931725</c:v>
                </c:pt>
                <c:pt idx="165">
                  <c:v>2.8683297652874926</c:v>
                </c:pt>
                <c:pt idx="166">
                  <c:v>2.868330147675882</c:v>
                </c:pt>
                <c:pt idx="167">
                  <c:v>2.8683231237963591</c:v>
                </c:pt>
                <c:pt idx="168">
                  <c:v>2.8682928236568537</c:v>
                </c:pt>
                <c:pt idx="169">
                  <c:v>2.8682505838506112</c:v>
                </c:pt>
                <c:pt idx="170">
                  <c:v>2.8682224077835041</c:v>
                </c:pt>
                <c:pt idx="171">
                  <c:v>2.8682154235796422</c:v>
                </c:pt>
                <c:pt idx="172">
                  <c:v>2.8681976427726319</c:v>
                </c:pt>
                <c:pt idx="173">
                  <c:v>2.8681401516788565</c:v>
                </c:pt>
                <c:pt idx="174">
                  <c:v>2.8680679261479423</c:v>
                </c:pt>
                <c:pt idx="175">
                  <c:v>2.8680259188079646</c:v>
                </c:pt>
                <c:pt idx="176">
                  <c:v>2.8680194791331122</c:v>
                </c:pt>
                <c:pt idx="177">
                  <c:v>2.868019077092482</c:v>
                </c:pt>
                <c:pt idx="178">
                  <c:v>2.8679989840803382</c:v>
                </c:pt>
                <c:pt idx="179">
                  <c:v>2.8679589934090686</c:v>
                </c:pt>
                <c:pt idx="180">
                  <c:v>2.8679218669126465</c:v>
                </c:pt>
                <c:pt idx="181">
                  <c:v>2.8679075479133807</c:v>
                </c:pt>
                <c:pt idx="182">
                  <c:v>2.8678998300349603</c:v>
                </c:pt>
                <c:pt idx="183">
                  <c:v>2.8678598796452017</c:v>
                </c:pt>
                <c:pt idx="184">
                  <c:v>2.8677879267129387</c:v>
                </c:pt>
                <c:pt idx="185">
                  <c:v>2.8677292018184506</c:v>
                </c:pt>
                <c:pt idx="186">
                  <c:v>2.8677098716592457</c:v>
                </c:pt>
                <c:pt idx="187">
                  <c:v>2.8677110404209425</c:v>
                </c:pt>
                <c:pt idx="188">
                  <c:v>2.8677011424246279</c:v>
                </c:pt>
                <c:pt idx="189">
                  <c:v>2.8676679621649681</c:v>
                </c:pt>
                <c:pt idx="190">
                  <c:v>2.8676261317138847</c:v>
                </c:pt>
                <c:pt idx="191">
                  <c:v>2.867601340487667</c:v>
                </c:pt>
                <c:pt idx="192">
                  <c:v>2.8675954370666692</c:v>
                </c:pt>
                <c:pt idx="193">
                  <c:v>2.8675729463374533</c:v>
                </c:pt>
                <c:pt idx="194">
                  <c:v>2.867510745870181</c:v>
                </c:pt>
                <c:pt idx="195">
                  <c:v>2.8674405133715837</c:v>
                </c:pt>
                <c:pt idx="196">
                  <c:v>2.8674042436270843</c:v>
                </c:pt>
                <c:pt idx="197">
                  <c:v>2.867400688716121</c:v>
                </c:pt>
                <c:pt idx="198">
                  <c:v>2.8673986286217854</c:v>
                </c:pt>
                <c:pt idx="199">
                  <c:v>2.8673751631835205</c:v>
                </c:pt>
                <c:pt idx="200">
                  <c:v>2.867333910227972</c:v>
                </c:pt>
                <c:pt idx="201">
                  <c:v>2.8672992858410993</c:v>
                </c:pt>
                <c:pt idx="202">
                  <c:v>2.8672878362890963</c:v>
                </c:pt>
                <c:pt idx="203">
                  <c:v>2.8672777566589014</c:v>
                </c:pt>
                <c:pt idx="204">
                  <c:v>2.8672319508627391</c:v>
                </c:pt>
                <c:pt idx="205">
                  <c:v>2.867158852477552</c:v>
                </c:pt>
                <c:pt idx="206">
                  <c:v>2.8671051305926296</c:v>
                </c:pt>
                <c:pt idx="207">
                  <c:v>2.8670904940022455</c:v>
                </c:pt>
                <c:pt idx="208">
                  <c:v>2.8670917969086154</c:v>
                </c:pt>
                <c:pt idx="209">
                  <c:v>2.867078780595707</c:v>
                </c:pt>
                <c:pt idx="210">
                  <c:v>2.8670430199177721</c:v>
                </c:pt>
                <c:pt idx="211">
                  <c:v>2.8670021507475836</c:v>
                </c:pt>
                <c:pt idx="212">
                  <c:v>2.8669808180052261</c:v>
                </c:pt>
                <c:pt idx="213">
                  <c:v>2.8669752248727387</c:v>
                </c:pt>
                <c:pt idx="214">
                  <c:v>2.8669474886643433</c:v>
                </c:pt>
                <c:pt idx="215">
                  <c:v>2.8668812746993546</c:v>
                </c:pt>
                <c:pt idx="216">
                  <c:v>2.8668139390394689</c:v>
                </c:pt>
                <c:pt idx="217">
                  <c:v>2.8667833497718522</c:v>
                </c:pt>
                <c:pt idx="218">
                  <c:v>2.8667820177715457</c:v>
                </c:pt>
                <c:pt idx="219">
                  <c:v>2.8667778360135507</c:v>
                </c:pt>
                <c:pt idx="220">
                  <c:v>2.866751073065033</c:v>
                </c:pt>
                <c:pt idx="221">
                  <c:v>2.8667090692086572</c:v>
                </c:pt>
                <c:pt idx="222">
                  <c:v>2.8666773274957738</c:v>
                </c:pt>
                <c:pt idx="223">
                  <c:v>2.8666682975099915</c:v>
                </c:pt>
                <c:pt idx="224">
                  <c:v>2.8666550191554756</c:v>
                </c:pt>
                <c:pt idx="225">
                  <c:v>2.8666035304603024</c:v>
                </c:pt>
                <c:pt idx="226">
                  <c:v>2.8665303104008633</c:v>
                </c:pt>
                <c:pt idx="227">
                  <c:v>2.8664819901643983</c:v>
                </c:pt>
                <c:pt idx="228">
                  <c:v>2.8664715367644762</c:v>
                </c:pt>
                <c:pt idx="229">
                  <c:v>2.8664723507650844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1-E249-82F5-0E3426C47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29135"/>
        <c:axId val="393528319"/>
      </c:scatterChart>
      <c:valAx>
        <c:axId val="3935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8319"/>
        <c:crosses val="autoZero"/>
        <c:crossBetween val="midCat"/>
      </c:valAx>
      <c:valAx>
        <c:axId val="3935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Euler!$D$8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Euler!$C$9:$C$2299</c:f>
              <c:numCache>
                <c:formatCode>General</c:formatCode>
                <c:ptCount val="2291"/>
                <c:pt idx="0">
                  <c:v>0.78539816339744828</c:v>
                </c:pt>
                <c:pt idx="1">
                  <c:v>0.78539816339744828</c:v>
                </c:pt>
                <c:pt idx="2">
                  <c:v>0.78470449164510425</c:v>
                </c:pt>
                <c:pt idx="3">
                  <c:v>0.7833171481404162</c:v>
                </c:pt>
                <c:pt idx="4">
                  <c:v>0.7812366142307362</c:v>
                </c:pt>
                <c:pt idx="5">
                  <c:v>0.77846385361118575</c:v>
                </c:pt>
                <c:pt idx="6">
                  <c:v>0.77500031398672742</c:v>
                </c:pt>
                <c:pt idx="7">
                  <c:v>0.77084792938361257</c:v>
                </c:pt>
                <c:pt idx="8">
                  <c:v>0.76600912309052605</c:v>
                </c:pt>
                <c:pt idx="9">
                  <c:v>0.76048681120237982</c:v>
                </c:pt>
                <c:pt idx="10">
                  <c:v>0.75428440673239405</c:v>
                </c:pt>
                <c:pt idx="11">
                  <c:v>0.74740582425086721</c:v>
                </c:pt>
                <c:pt idx="12">
                  <c:v>0.73985548500190446</c:v>
                </c:pt>
                <c:pt idx="13">
                  <c:v>0.73163832244237725</c:v>
                </c:pt>
                <c:pt idx="14">
                  <c:v>0.7227597881405563</c:v>
                </c:pt>
                <c:pt idx="15">
                  <c:v>0.71322585796523641</c:v>
                </c:pt>
                <c:pt idx="16">
                  <c:v>0.70304303848979388</c:v>
                </c:pt>
                <c:pt idx="17">
                  <c:v>0.69221837352953053</c:v>
                </c:pt>
                <c:pt idx="18">
                  <c:v>0.68075945072491639</c:v>
                </c:pt>
                <c:pt idx="19">
                  <c:v>0.66867440807799572</c:v>
                </c:pt>
                <c:pt idx="20">
                  <c:v>0.6559719403443266</c:v>
                </c:pt>
                <c:pt idx="21">
                  <c:v>0.64266130517844888</c:v>
                </c:pt>
                <c:pt idx="22">
                  <c:v>0.62875232892707789</c:v>
                </c:pt>
                <c:pt idx="23">
                  <c:v>0.61425541196106725</c:v>
                </c:pt>
                <c:pt idx="24">
                  <c:v>0.59918153343475178</c:v>
                </c:pt>
                <c:pt idx="25">
                  <c:v>0.58354225535962057</c:v>
                </c:pt>
                <c:pt idx="26">
                  <c:v>0.56734972587846844</c:v>
                </c:pt>
                <c:pt idx="27">
                  <c:v>0.5506166816262752</c:v>
                </c:pt>
                <c:pt idx="28">
                  <c:v>0.53335644906514545</c:v>
                </c:pt>
                <c:pt idx="29">
                  <c:v>0.51558294468274635</c:v>
                </c:pt>
                <c:pt idx="30">
                  <c:v>0.49731067394686507</c:v>
                </c:pt>
                <c:pt idx="31">
                  <c:v>0.4785547289130081</c:v>
                </c:pt>
                <c:pt idx="32">
                  <c:v>0.4593307843874046</c:v>
                </c:pt>
                <c:pt idx="33">
                  <c:v>0.43965509255437973</c:v>
                </c:pt>
                <c:pt idx="34">
                  <c:v>0.41954447598482691</c:v>
                </c:pt>
                <c:pt idx="35">
                  <c:v>0.39901631895142098</c:v>
                </c:pt>
                <c:pt idx="36">
                  <c:v>0.37808855698624672</c:v>
                </c:pt>
                <c:pt idx="37">
                  <c:v>0.35677966462762045</c:v>
                </c:pt>
                <c:pt idx="38">
                  <c:v>0.33510864131499396</c:v>
                </c:pt>
                <c:pt idx="39">
                  <c:v>0.31309499540386204</c:v>
                </c:pt>
                <c:pt idx="40">
                  <c:v>0.290758726286447</c:v>
                </c:pt>
                <c:pt idx="41">
                  <c:v>0.26812030461848402</c:v>
                </c:pt>
                <c:pt idx="42">
                  <c:v>0.24520065066753857</c:v>
                </c:pt>
                <c:pt idx="43">
                  <c:v>0.22202111081380108</c:v>
                </c:pt>
                <c:pt idx="44">
                  <c:v>0.19860343225005073</c:v>
                </c:pt>
                <c:pt idx="45">
                  <c:v>0.17496973594328125</c:v>
                </c:pt>
                <c:pt idx="46">
                  <c:v>0.15114248793614396</c:v>
                </c:pt>
                <c:pt idx="47">
                  <c:v>0.12714446908169083</c:v>
                </c:pt>
                <c:pt idx="48">
                  <c:v>0.10299874331969169</c:v>
                </c:pt>
                <c:pt idx="49">
                  <c:v>7.8728624616855286E-2</c:v>
                </c:pt>
                <c:pt idx="50">
                  <c:v>5.43576427064065E-2</c:v>
                </c:pt>
                <c:pt idx="51">
                  <c:v>2.9909507774476134E-2</c:v>
                </c:pt>
                <c:pt idx="52">
                  <c:v>5.4080742514664576E-3</c:v>
                </c:pt>
                <c:pt idx="53">
                  <c:v>-1.9122696124193067E-2</c:v>
                </c:pt>
                <c:pt idx="54">
                  <c:v>-4.3658771794832296E-2</c:v>
                </c:pt>
                <c:pt idx="55">
                  <c:v>-6.8176089243865756E-2</c:v>
                </c:pt>
                <c:pt idx="56">
                  <c:v>-9.2650591042529234E-2</c:v>
                </c:pt>
                <c:pt idx="57">
                  <c:v>-0.11705826389565541</c:v>
                </c:pt>
                <c:pt idx="58">
                  <c:v>-0.14137517649879014</c:v>
                </c:pt>
                <c:pt idx="59">
                  <c:v>-0.16557751702055312</c:v>
                </c:pt>
                <c:pt idx="60">
                  <c:v>-0.18964163002765672</c:v>
                </c:pt>
                <c:pt idx="61">
                  <c:v>-0.2135440526753653</c:v>
                </c:pt>
                <c:pt idx="62">
                  <c:v>-0.23726154999332641</c:v>
                </c:pt>
                <c:pt idx="63">
                  <c:v>-0.26077114910553034</c:v>
                </c:pt>
                <c:pt idx="64">
                  <c:v>-0.28405017223352641</c:v>
                </c:pt>
                <c:pt idx="65">
                  <c:v>-0.30707626834379287</c:v>
                </c:pt>
                <c:pt idx="66">
                  <c:v>-0.3298274433131525</c:v>
                </c:pt>
                <c:pt idx="67">
                  <c:v>-0.3522820885001649</c:v>
                </c:pt>
                <c:pt idx="68">
                  <c:v>-0.37441900762531349</c:v>
                </c:pt>
                <c:pt idx="69">
                  <c:v>-0.39621744187833813</c:v>
                </c:pt>
                <c:pt idx="70">
                  <c:v>-0.41765709318703714</c:v>
                </c:pt>
                <c:pt idx="71">
                  <c:v>-0.43871814559807149</c:v>
                </c:pt>
                <c:pt idx="72">
                  <c:v>-0.45938128473654749</c:v>
                </c:pt>
                <c:pt idx="73">
                  <c:v>-0.47962771532723864</c:v>
                </c:pt>
                <c:pt idx="74">
                  <c:v>-0.49943917677605226</c:v>
                </c:pt>
                <c:pt idx="75">
                  <c:v>-0.51879795682558139</c:v>
                </c:pt>
                <c:pt idx="76">
                  <c:v>-0.53768690331315383</c:v>
                </c:pt>
                <c:pt idx="77">
                  <c:v>-0.55608943407356282</c:v>
                </c:pt>
                <c:pt idx="78">
                  <c:v>-0.57398954504152178</c:v>
                </c:pt>
                <c:pt idx="79">
                  <c:v>-0.59137181662072602</c:v>
                </c:pt>
                <c:pt idx="80">
                  <c:v>-0.60822141839715449</c:v>
                </c:pt>
                <c:pt idx="81">
                  <c:v>-0.62452411228384419</c:v>
                </c:pt>
                <c:pt idx="82">
                  <c:v>-0.64026625419277483</c:v>
                </c:pt>
                <c:pt idx="83">
                  <c:v>-0.65543479433669749</c:v>
                </c:pt>
                <c:pt idx="84">
                  <c:v>-0.67001727626971919</c:v>
                </c:pt>
                <c:pt idx="85">
                  <c:v>-0.68400183478022525</c:v>
                </c:pt>
                <c:pt idx="86">
                  <c:v>-0.69737719275331367</c:v>
                </c:pt>
                <c:pt idx="87">
                  <c:v>-0.71013265712236029</c:v>
                </c:pt>
                <c:pt idx="88">
                  <c:v>-0.72225811403068563</c:v>
                </c:pt>
                <c:pt idx="89">
                  <c:v>-0.73374402332460142</c:v>
                </c:pt>
                <c:pt idx="90">
                  <c:v>-0.74458141249844656</c:v>
                </c:pt>
                <c:pt idx="91">
                  <c:v>-0.75476187021064223</c:v>
                </c:pt>
                <c:pt idx="92">
                  <c:v>-0.76427753948737398</c:v>
                </c:pt>
                <c:pt idx="93">
                  <c:v>-0.77312111072732126</c:v>
                </c:pt>
                <c:pt idx="94">
                  <c:v>-0.78128581461696656</c:v>
                </c:pt>
                <c:pt idx="95">
                  <c:v>-0.78876541506150755</c:v>
                </c:pt>
                <c:pt idx="96">
                  <c:v>-0.79555420223132534</c:v>
                </c:pt>
                <c:pt idx="97">
                  <c:v>-0.80164698581840532</c:v>
                </c:pt>
                <c:pt idx="98">
                  <c:v>-0.80703908859111695</c:v>
                </c:pt>
                <c:pt idx="99">
                  <c:v>-0.81172634032940105</c:v>
                </c:pt>
                <c:pt idx="100">
                  <c:v>-0.81570507221573241</c:v>
                </c:pt>
                <c:pt idx="101">
                  <c:v>-0.81897211175027707</c:v>
                </c:pt>
                <c:pt idx="102">
                  <c:v>-0.82152477825148429</c:v>
                </c:pt>
                <c:pt idx="103">
                  <c:v>-0.82336087899598376</c:v>
                </c:pt>
                <c:pt idx="104">
                  <c:v>-0.82447870604413143</c:v>
                </c:pt>
                <c:pt idx="105">
                  <c:v>-0.82487703378989141</c:v>
                </c:pt>
                <c:pt idx="106">
                  <c:v>-0.82455511726598085</c:v>
                </c:pt>
                <c:pt idx="107">
                  <c:v>-0.82351269122736059</c:v>
                </c:pt>
                <c:pt idx="108">
                  <c:v>-0.82174997002824735</c:v>
                </c:pt>
                <c:pt idx="109">
                  <c:v>-0.81926764829986742</c:v>
                </c:pt>
                <c:pt idx="110">
                  <c:v>-0.81606690242818192</c:v>
                </c:pt>
                <c:pt idx="111">
                  <c:v>-0.81214939282280574</c:v>
                </c:pt>
                <c:pt idx="112">
                  <c:v>-0.80751726696033232</c:v>
                </c:pt>
                <c:pt idx="113">
                  <c:v>-0.80217316317726928</c:v>
                </c:pt>
                <c:pt idx="114">
                  <c:v>-0.79612021517982001</c:v>
                </c:pt>
                <c:pt idx="115">
                  <c:v>-0.78936205722981301</c:v>
                </c:pt>
                <c:pt idx="116">
                  <c:v>-0.78190282995822047</c:v>
                </c:pt>
                <c:pt idx="117">
                  <c:v>-0.77374718674993948</c:v>
                </c:pt>
                <c:pt idx="118">
                  <c:v>-0.76490030063586223</c:v>
                </c:pt>
                <c:pt idx="119">
                  <c:v>-0.75536787162077457</c:v>
                </c:pt>
                <c:pt idx="120">
                  <c:v>-0.74515613436832906</c:v>
                </c:pt>
                <c:pt idx="121">
                  <c:v>-0.73427186615729056</c:v>
                </c:pt>
                <c:pt idx="122">
                  <c:v>-0.72272239501649416</c:v>
                </c:pt>
                <c:pt idx="123">
                  <c:v>-0.71051560793954582</c:v>
                </c:pt>
                <c:pt idx="124">
                  <c:v>-0.6976599590742999</c:v>
                </c:pt>
                <c:pt idx="125">
                  <c:v>-0.68416447777662437</c:v>
                </c:pt>
                <c:pt idx="126">
                  <c:v>-0.67003877641299581</c:v>
                </c:pt>
                <c:pt idx="127">
                  <c:v>-0.65529305779211555</c:v>
                </c:pt>
                <c:pt idx="128">
                  <c:v>-0.63993812210209988</c:v>
                </c:pt>
                <c:pt idx="129">
                  <c:v>-0.62398537322693626</c:v>
                </c:pt>
                <c:pt idx="130">
                  <c:v>-0.60744682431390906</c:v>
                </c:pt>
                <c:pt idx="131">
                  <c:v>-0.59033510246265586</c:v>
                </c:pt>
                <c:pt idx="132">
                  <c:v>-0.57266345240650152</c:v>
                </c:pt>
                <c:pt idx="133">
                  <c:v>-0.55444573905780647</c:v>
                </c:pt>
                <c:pt idx="134">
                  <c:v>-0.53569644879132694</c:v>
                </c:pt>
                <c:pt idx="135">
                  <c:v>-0.51643068934307934</c:v>
                </c:pt>
                <c:pt idx="136">
                  <c:v>-0.49666418820697816</c:v>
                </c:pt>
                <c:pt idx="137">
                  <c:v>-0.47641328941761835</c:v>
                </c:pt>
                <c:pt idx="138">
                  <c:v>-0.4556949486150198</c:v>
                </c:pt>
                <c:pt idx="139">
                  <c:v>-0.43452672629595118</c:v>
                </c:pt>
                <c:pt idx="140">
                  <c:v>-0.41292677916659443</c:v>
                </c:pt>
                <c:pt idx="141">
                  <c:v>-0.39091384952276687</c:v>
                </c:pt>
                <c:pt idx="142">
                  <c:v>-0.3685072525966327</c:v>
                </c:pt>
                <c:pt idx="143">
                  <c:v>-0.34572686182273688</c:v>
                </c:pt>
                <c:pt idx="144">
                  <c:v>-0.32259309199118325</c:v>
                </c:pt>
                <c:pt idx="145">
                  <c:v>-0.29912688027173628</c:v>
                </c:pt>
                <c:pt idx="146">
                  <c:v>-0.27534966510940889</c:v>
                </c:pt>
                <c:pt idx="147">
                  <c:v>-0.2512833630095419</c:v>
                </c:pt>
                <c:pt idx="148">
                  <c:v>-0.2269503432483044</c:v>
                </c:pt>
                <c:pt idx="149">
                  <c:v>-0.20237340056274106</c:v>
                </c:pt>
                <c:pt idx="150">
                  <c:v>-0.17757572589275056</c:v>
                </c:pt>
                <c:pt idx="151">
                  <c:v>-0.15258087526546921</c:v>
                </c:pt>
                <c:pt idx="152">
                  <c:v>-0.12741273693021812</c:v>
                </c:pt>
                <c:pt idx="153">
                  <c:v>-0.10209549686921389</c:v>
                </c:pt>
                <c:pt idx="154">
                  <c:v>-7.6653602825400055E-2</c:v>
                </c:pt>
                <c:pt idx="155">
                  <c:v>-5.1111727003798513E-2</c:v>
                </c:pt>
                <c:pt idx="156">
                  <c:v>-2.5494727616480747E-2</c:v>
                </c:pt>
                <c:pt idx="157">
                  <c:v>1.7239054658793954E-4</c:v>
                </c:pt>
                <c:pt idx="158">
                  <c:v>2.58645163281629E-2</c:v>
                </c:pt>
                <c:pt idx="159">
                  <c:v>5.1556472994612496E-2</c:v>
                </c:pt>
                <c:pt idx="160">
                  <c:v>7.7223059399435828E-2</c:v>
                </c:pt>
                <c:pt idx="161">
                  <c:v>0.10283909130742976</c:v>
                </c:pt>
                <c:pt idx="162">
                  <c:v>0.12837944266542786</c:v>
                </c:pt>
                <c:pt idx="163">
                  <c:v>0.15381908660569335</c:v>
                </c:pt>
                <c:pt idx="164">
                  <c:v>0.17913313597047212</c:v>
                </c:pt>
                <c:pt idx="165">
                  <c:v>0.2042968831508663</c:v>
                </c:pt>
                <c:pt idx="166">
                  <c:v>0.22928583904000557</c:v>
                </c:pt>
                <c:pt idx="167">
                  <c:v>0.25407577090936895</c:v>
                </c:pt>
                <c:pt idx="168">
                  <c:v>0.27864273902791031</c:v>
                </c:pt>
                <c:pt idx="169">
                  <c:v>0.30296313185620244</c:v>
                </c:pt>
                <c:pt idx="170">
                  <c:v>0.32701369966194987</c:v>
                </c:pt>
                <c:pt idx="171">
                  <c:v>0.35077158641871892</c:v>
                </c:pt>
                <c:pt idx="172">
                  <c:v>0.37421435986637064</c:v>
                </c:pt>
                <c:pt idx="173">
                  <c:v>0.39732003962922108</c:v>
                </c:pt>
                <c:pt idx="174">
                  <c:v>0.42006712330614776</c:v>
                </c:pt>
                <c:pt idx="175">
                  <c:v>0.44243461046546839</c:v>
                </c:pt>
                <c:pt idx="176">
                  <c:v>0.46440202449619172</c:v>
                </c:pt>
                <c:pt idx="177">
                  <c:v>0.48594943228594795</c:v>
                </c:pt>
                <c:pt idx="178">
                  <c:v>0.5070574617143202</c:v>
                </c:pt>
                <c:pt idx="179">
                  <c:v>0.52770731696821083</c:v>
                </c:pt>
                <c:pt idx="180">
                  <c:v>0.54788079170309478</c:v>
                </c:pt>
                <c:pt idx="181">
                  <c:v>0.5675602800903643</c:v>
                </c:pt>
                <c:pt idx="182">
                  <c:v>0.58672878580630772</c:v>
                </c:pt>
                <c:pt idx="183">
                  <c:v>0.60536992903245934</c:v>
                </c:pt>
                <c:pt idx="184">
                  <c:v>0.62346795155001211</c:v>
                </c:pt>
                <c:pt idx="185">
                  <c:v>0.64100772002261464</c:v>
                </c:pt>
                <c:pt idx="186">
                  <c:v>0.65797472757213038</c:v>
                </c:pt>
                <c:pt idx="187">
                  <c:v>0.67435509376078429</c:v>
                </c:pt>
                <c:pt idx="188">
                  <c:v>0.6901355631005518</c:v>
                </c:pt>
                <c:pt idx="189">
                  <c:v>0.70530350221666571</c:v>
                </c:pt>
                <c:pt idx="190">
                  <c:v>0.71984689579675443</c:v>
                </c:pt>
                <c:pt idx="191">
                  <c:v>0.7337543414604224</c:v>
                </c:pt>
                <c:pt idx="192">
                  <c:v>0.74701504368609672</c:v>
                </c:pt>
                <c:pt idx="193">
                  <c:v>0.75961880693275863</c:v>
                </c:pt>
                <c:pt idx="194">
                  <c:v>0.77155602809382717</c:v>
                </c:pt>
                <c:pt idx="195">
                  <c:v>0.78281768841905308</c:v>
                </c:pt>
                <c:pt idx="196">
                  <c:v>0.79339534503788833</c:v>
                </c:pt>
                <c:pt idx="197">
                  <c:v>0.8032811222145203</c:v>
                </c:pt>
                <c:pt idx="198">
                  <c:v>0.81246770246067701</c:v>
                </c:pt>
                <c:pt idx="199">
                  <c:v>0.82094831762751341</c:v>
                </c:pt>
                <c:pt idx="200">
                  <c:v>0.82871674009246155</c:v>
                </c:pt>
                <c:pt idx="201">
                  <c:v>0.83576727415094698</c:v>
                </c:pt>
                <c:pt idx="202">
                  <c:v>0.84209474771641879</c:v>
                </c:pt>
                <c:pt idx="203">
                  <c:v>0.84769450442527572</c:v>
                </c:pt>
                <c:pt idx="204">
                  <c:v>0.852562396236066</c:v>
                </c:pt>
                <c:pt idx="205">
                  <c:v>0.85669477660484428</c:v>
                </c:pt>
                <c:pt idx="206">
                  <c:v>0.86008849431083811</c:v>
                </c:pt>
                <c:pt idx="207">
                  <c:v>0.862740887998655</c:v>
                </c:pt>
                <c:pt idx="208">
                  <c:v>0.86464978149518168</c:v>
                </c:pt>
                <c:pt idx="209">
                  <c:v>0.86581347995112656</c:v>
                </c:pt>
                <c:pt idx="210">
                  <c:v>0.86623076684885481</c:v>
                </c:pt>
                <c:pt idx="211">
                  <c:v>0.86590090190978952</c:v>
                </c:pt>
                <c:pt idx="212">
                  <c:v>0.8648236199262147</c:v>
                </c:pt>
                <c:pt idx="213">
                  <c:v>0.86299913053383059</c:v>
                </c:pt>
                <c:pt idx="214">
                  <c:v>0.86042811893289228</c:v>
                </c:pt>
                <c:pt idx="215">
                  <c:v>0.8571117475572112</c:v>
                </c:pt>
                <c:pt idx="216">
                  <c:v>0.85305165868173283</c:v>
                </c:pt>
                <c:pt idx="217">
                  <c:v>0.8482499779508188</c:v>
                </c:pt>
                <c:pt idx="218">
                  <c:v>0.84270931880078082</c:v>
                </c:pt>
                <c:pt idx="219">
                  <c:v>0.83643278774163188</c:v>
                </c:pt>
                <c:pt idx="220">
                  <c:v>0.8294239904544648</c:v>
                </c:pt>
                <c:pt idx="221">
                  <c:v>0.82168703865234716</c:v>
                </c:pt>
                <c:pt idx="222">
                  <c:v>0.81322655764415874</c:v>
                </c:pt>
                <c:pt idx="223">
                  <c:v>0.80404769453242297</c:v>
                </c:pt>
                <c:pt idx="224">
                  <c:v>0.79415612696792237</c:v>
                </c:pt>
                <c:pt idx="225">
                  <c:v>0.78355807237578701</c:v>
                </c:pt>
                <c:pt idx="226">
                  <c:v>0.77226029755984271</c:v>
                </c:pt>
                <c:pt idx="227">
                  <c:v>0.76027012858436105</c:v>
                </c:pt>
                <c:pt idx="228">
                  <c:v>0.74759546082502026</c:v>
                </c:pt>
                <c:pt idx="229">
                  <c:v>0.7342447690739401</c:v>
                </c:pt>
                <c:pt idx="230">
                  <c:v>0.72022711757715752</c:v>
                </c:pt>
                <c:pt idx="231">
                  <c:v>0.70555216987696079</c:v>
                </c:pt>
                <c:pt idx="232">
                  <c:v>0.69023019832616661</c:v>
                </c:pt>
                <c:pt idx="233">
                  <c:v>0.67427209313681535</c:v>
                </c:pt>
                <c:pt idx="234">
                  <c:v>0.65768937082196044</c:v>
                </c:pt>
                <c:pt idx="235">
                  <c:v>0.64049418188634222</c:v>
                </c:pt>
                <c:pt idx="236">
                  <c:v>0.62269931761986153</c:v>
                </c:pt>
                <c:pt idx="237">
                  <c:v>0.60431821584700496</c:v>
                </c:pt>
                <c:pt idx="238">
                  <c:v>0.58536496548581496</c:v>
                </c:pt>
                <c:pt idx="239">
                  <c:v>0.56585430977173645</c:v>
                </c:pt>
                <c:pt idx="240">
                  <c:v>0.54580164800478648</c:v>
                </c:pt>
                <c:pt idx="241">
                  <c:v>0.52522303568305972</c:v>
                </c:pt>
                <c:pt idx="242">
                  <c:v>0.50413518289165726</c:v>
                </c:pt>
                <c:pt idx="243">
                  <c:v>0.48255545082374873</c:v>
                </c:pt>
                <c:pt idx="244">
                  <c:v>0.46050184631968116</c:v>
                </c:pt>
                <c:pt idx="245">
                  <c:v>0.43799301432082388</c:v>
                </c:pt>
                <c:pt idx="246">
                  <c:v>0.41504822814717807</c:v>
                </c:pt>
                <c:pt idx="247">
                  <c:v>0.39168737752162996</c:v>
                </c:pt>
                <c:pt idx="248">
                  <c:v>0.36793095427902195</c:v>
                </c:pt>
                <c:pt idx="249">
                  <c:v>0.34380003571485246</c:v>
                </c:pt>
                <c:pt idx="250">
                  <c:v>0.31931626554627196</c:v>
                </c:pt>
                <c:pt idx="251">
                  <c:v>0.29450183247695738</c:v>
                </c:pt>
                <c:pt idx="252">
                  <c:v>0.26937944637724631</c:v>
                </c:pt>
                <c:pt idx="253">
                  <c:v>0.24397231211138173</c:v>
                </c:pt>
                <c:pt idx="254">
                  <c:v>0.21830410106463169</c:v>
                </c:pt>
                <c:pt idx="255">
                  <c:v>0.19239892044415519</c:v>
                </c:pt>
                <c:pt idx="256">
                  <c:v>0.16628128044851748</c:v>
                </c:pt>
                <c:pt idx="257">
                  <c:v>0.13997605942143829</c:v>
                </c:pt>
                <c:pt idx="258">
                  <c:v>0.11350846712539957</c:v>
                </c:pt>
                <c:pt idx="259">
                  <c:v>8.6904006289857394E-2</c:v>
                </c:pt>
                <c:pt idx="260">
                  <c:v>6.018843260671343E-2</c:v>
                </c:pt>
                <c:pt idx="261">
                  <c:v>3.3387713362132643E-2</c:v>
                </c:pt>
                <c:pt idx="262">
                  <c:v>6.5279849084882574E-3</c:v>
                </c:pt>
                <c:pt idx="263">
                  <c:v>-2.0364490807062496E-2</c:v>
                </c:pt>
                <c:pt idx="264">
                  <c:v>-4.7263370430324934E-2</c:v>
                </c:pt>
                <c:pt idx="265">
                  <c:v>-7.4142273868901321E-2</c:v>
                </c:pt>
                <c:pt idx="266">
                  <c:v>-0.10097482920118589</c:v>
                </c:pt>
                <c:pt idx="267">
                  <c:v>-0.12773471758149571</c:v>
                </c:pt>
                <c:pt idx="268">
                  <c:v>-0.15439571789686743</c:v>
                </c:pt>
                <c:pt idx="269">
                  <c:v>-0.18093175093327199</c:v>
                </c:pt>
                <c:pt idx="270">
                  <c:v>-0.20731692281385694</c:v>
                </c:pt>
                <c:pt idx="271">
                  <c:v>-0.23352556747924721</c:v>
                </c:pt>
                <c:pt idx="272">
                  <c:v>-0.2595322879898026</c:v>
                </c:pt>
                <c:pt idx="273">
                  <c:v>-0.28531199644188954</c:v>
                </c:pt>
                <c:pt idx="274">
                  <c:v>-0.31083995230448613</c:v>
                </c:pt>
                <c:pt idx="275">
                  <c:v>-0.33609179899857933</c:v>
                </c:pt>
                <c:pt idx="276">
                  <c:v>-0.36104359855958568</c:v>
                </c:pt>
                <c:pt idx="277">
                  <c:v>-0.38567186424216227</c:v>
                </c:pt>
                <c:pt idx="278">
                  <c:v>-0.40995359094698952</c:v>
                </c:pt>
                <c:pt idx="279">
                  <c:v>-0.43386628337011213</c:v>
                </c:pt>
                <c:pt idx="280">
                  <c:v>-0.45738798179692047</c:v>
                </c:pt>
                <c:pt idx="281">
                  <c:v>-0.48049728548455745</c:v>
                </c:pt>
                <c:pt idx="282">
                  <c:v>-0.50317337359815506</c:v>
                </c:pt>
                <c:pt idx="283">
                  <c:v>-0.5253960236875812</c:v>
                </c:pt>
                <c:pt idx="284">
                  <c:v>-0.547145627712051</c:v>
                </c:pt>
                <c:pt idx="285">
                  <c:v>-0.56840320563981006</c:v>
                </c:pt>
                <c:pt idx="286">
                  <c:v>-0.5891504166689161</c:v>
                </c:pt>
                <c:pt idx="287">
                  <c:v>-0.60936956813276333</c:v>
                </c:pt>
                <c:pt idx="288">
                  <c:v>-0.62904362217025966</c:v>
                </c:pt>
                <c:pt idx="289">
                  <c:v>-0.64815620025536036</c:v>
                </c:pt>
                <c:pt idx="290">
                  <c:v>-0.66669158569390041</c:v>
                </c:pt>
                <c:pt idx="291">
                  <c:v>-0.68463472420728866</c:v>
                </c:pt>
                <c:pt idx="292">
                  <c:v>-0.70197122273259516</c:v>
                </c:pt>
                <c:pt idx="293">
                  <c:v>-0.71868734657688083</c:v>
                </c:pt>
                <c:pt idx="294">
                  <c:v>-0.73477001507029283</c:v>
                </c:pt>
                <c:pt idx="295">
                  <c:v>-0.75020679586752548</c:v>
                </c:pt>
                <c:pt idx="296">
                  <c:v>-0.76498589805077932</c:v>
                </c:pt>
                <c:pt idx="297">
                  <c:v>-0.77909616418940941</c:v>
                </c:pt>
                <c:pt idx="298">
                  <c:v>-0.79252706151212871</c:v>
                </c:pt>
                <c:pt idx="299">
                  <c:v>-0.80526867234701061</c:v>
                </c:pt>
                <c:pt idx="300">
                  <c:v>-0.81731168398272369</c:v>
                </c:pt>
                <c:pt idx="301">
                  <c:v>-0.82864737810153344</c:v>
                </c:pt>
                <c:pt idx="302">
                  <c:v>-0.83926761993072652</c:v>
                </c:pt>
                <c:pt idx="303">
                  <c:v>-0.84916484725436481</c:v>
                </c:pt>
                <c:pt idx="304">
                  <c:v>-0.85833205942175816</c:v>
                </c:pt>
                <c:pt idx="305">
                  <c:v>-0.86676280648285797</c:v>
                </c:pt>
                <c:pt idx="306">
                  <c:v>-0.87445117857401811</c:v>
                </c:pt>
                <c:pt idx="307">
                  <c:v>-0.88139179567032688</c:v>
                </c:pt>
                <c:pt idx="308">
                  <c:v>-0.88757979781306884</c:v>
                </c:pt>
                <c:pt idx="309">
                  <c:v>-0.89301083591290142</c:v>
                </c:pt>
                <c:pt idx="310">
                  <c:v>-0.89768106322109209</c:v>
                </c:pt>
                <c:pt idx="311">
                  <c:v>-0.90158712755271064</c:v>
                </c:pt>
                <c:pt idx="312">
                  <c:v>-0.90472616433706443</c:v>
                </c:pt>
                <c:pt idx="313">
                  <c:v>-0.90709579056192868</c:v>
                </c:pt>
                <c:pt idx="314">
                  <c:v>-0.90869409966930537</c:v>
                </c:pt>
                <c:pt idx="315">
                  <c:v>-0.90951965745155361</c:v>
                </c:pt>
                <c:pt idx="316">
                  <c:v>-0.90957149898780432</c:v>
                </c:pt>
                <c:pt idx="317">
                  <c:v>-0.90884912665159989</c:v>
                </c:pt>
                <c:pt idx="318">
                  <c:v>-0.90735250921170829</c:v>
                </c:pt>
                <c:pt idx="319">
                  <c:v>-0.90508208203904306</c:v>
                </c:pt>
                <c:pt idx="320">
                  <c:v>-0.902038748423585</c:v>
                </c:pt>
                <c:pt idx="321">
                  <c:v>-0.89822388199614245</c:v>
                </c:pt>
                <c:pt idx="322">
                  <c:v>-0.89363933024070985</c:v>
                </c:pt>
                <c:pt idx="323">
                  <c:v>-0.88828741907408282</c:v>
                </c:pt>
                <c:pt idx="324">
                  <c:v>-0.88217095846026661</c:v>
                </c:pt>
                <c:pt idx="325">
                  <c:v>-0.87529324901807748</c:v>
                </c:pt>
                <c:pt idx="326">
                  <c:v>-0.86765808957119173</c:v>
                </c:pt>
                <c:pt idx="327">
                  <c:v>-0.85926978558075351</c:v>
                </c:pt>
                <c:pt idx="328">
                  <c:v>-0.85013315839153369</c:v>
                </c:pt>
                <c:pt idx="329">
                  <c:v>-0.84025355521356027</c:v>
                </c:pt>
                <c:pt idx="330">
                  <c:v>-0.82963685975214785</c:v>
                </c:pt>
                <c:pt idx="331">
                  <c:v>-0.8182895033903832</c:v>
                </c:pt>
                <c:pt idx="332">
                  <c:v>-0.80621847681942005</c:v>
                </c:pt>
                <c:pt idx="333">
                  <c:v>-0.79343134200346477</c:v>
                </c:pt>
                <c:pt idx="334">
                  <c:v>-0.77993624435815512</c:v>
                </c:pt>
                <c:pt idx="335">
                  <c:v>-0.76574192501323168</c:v>
                </c:pt>
                <c:pt idx="336">
                  <c:v>-0.75085773302305348</c:v>
                </c:pt>
                <c:pt idx="337">
                  <c:v>-0.73529363738172127</c:v>
                </c:pt>
                <c:pt idx="338">
                  <c:v>-0.71906023869343527</c:v>
                </c:pt>
                <c:pt idx="339">
                  <c:v>-0.70216878034334773</c:v>
                </c:pt>
                <c:pt idx="340">
                  <c:v>-0.68463115900968374</c:v>
                </c:pt>
                <c:pt idx="341">
                  <c:v>-0.66645993435441986</c:v>
                </c:pt>
                <c:pt idx="342">
                  <c:v>-0.64766833772744592</c:v>
                </c:pt>
                <c:pt idx="343">
                  <c:v>-0.62827027971801541</c:v>
                </c:pt>
                <c:pt idx="344">
                  <c:v>-0.60828035638752964</c:v>
                </c:pt>
                <c:pt idx="345">
                  <c:v>-0.58771385401941345</c:v>
                </c:pt>
                <c:pt idx="346">
                  <c:v>-0.566586752225129</c:v>
                </c:pt>
                <c:pt idx="347">
                  <c:v>-0.54491572525033083</c:v>
                </c:pt>
                <c:pt idx="348">
                  <c:v>-0.52271814133186389</c:v>
                </c:pt>
                <c:pt idx="349">
                  <c:v>-0.50001205996480924</c:v>
                </c:pt>
                <c:pt idx="350">
                  <c:v>-0.47681622694911818</c:v>
                </c:pt>
                <c:pt idx="351">
                  <c:v>-0.4531500670975645</c:v>
                </c:pt>
                <c:pt idx="352">
                  <c:v>-0.42903367450075808</c:v>
                </c:pt>
                <c:pt idx="353">
                  <c:v>-0.40448780026076692</c:v>
                </c:pt>
                <c:pt idx="354">
                  <c:v>-0.3795338376223974</c:v>
                </c:pt>
                <c:pt idx="355">
                  <c:v>-0.35419380445027904</c:v>
                </c:pt>
                <c:pt idx="356">
                  <c:v>-0.32849032302044001</c:v>
                </c:pt>
                <c:pt idx="357">
                  <c:v>-0.30244659711686095</c:v>
                </c:pt>
                <c:pt idx="358">
                  <c:v>-0.27608638644634448</c:v>
                </c:pt>
                <c:pt idx="359">
                  <c:v>-0.24943397840868997</c:v>
                </c:pt>
                <c:pt idx="360">
                  <c:v>-0.22251415728334106</c:v>
                </c:pt>
                <c:pt idx="361">
                  <c:v>-0.19535217091808255</c:v>
                </c:pt>
                <c:pt idx="362">
                  <c:v>-0.16797369502967968</c:v>
                </c:pt>
                <c:pt idx="363">
                  <c:v>-0.14040479525024752</c:v>
                </c:pt>
                <c:pt idx="364">
                  <c:v>-0.11267188707626551</c:v>
                </c:pt>
                <c:pt idx="365">
                  <c:v>-8.4801693899171651E-2</c:v>
                </c:pt>
                <c:pt idx="366">
                  <c:v>-5.6821203317041602E-2</c:v>
                </c:pt>
                <c:pt idx="367">
                  <c:v>-2.8757621945657091E-2</c:v>
                </c:pt>
                <c:pt idx="368">
                  <c:v>-6.3832896398854921E-4</c:v>
                </c:pt>
                <c:pt idx="369">
                  <c:v>2.7509171356518137E-2</c:v>
                </c:pt>
                <c:pt idx="370">
                  <c:v>5.5657297877695966E-2</c:v>
                </c:pt>
                <c:pt idx="371">
                  <c:v>8.3778441305336487E-2</c:v>
                </c:pt>
                <c:pt idx="372">
                  <c:v>0.11184501310868142</c:v>
                </c:pt>
                <c:pt idx="373">
                  <c:v>0.13982949436968833</c:v>
                </c:pt>
                <c:pt idx="374">
                  <c:v>0.16770448428323959</c:v>
                </c:pt>
                <c:pt idx="375">
                  <c:v>0.19544274803280584</c:v>
                </c:pt>
                <c:pt idx="376">
                  <c:v>0.22301726377250447</c:v>
                </c:pt>
                <c:pt idx="377">
                  <c:v>0.25040126845590549</c:v>
                </c:pt>
                <c:pt idx="378">
                  <c:v>0.27756830226418139</c:v>
                </c:pt>
                <c:pt idx="379">
                  <c:v>0.30449225140107289</c:v>
                </c:pt>
                <c:pt idx="380">
                  <c:v>0.33114738903940866</c:v>
                </c:pt>
                <c:pt idx="381">
                  <c:v>0.35750841422329649</c:v>
                </c:pt>
                <c:pt idx="382">
                  <c:v>0.38355048855128937</c:v>
                </c:pt>
                <c:pt idx="383">
                  <c:v>0.40924927048849263</c:v>
                </c:pt>
                <c:pt idx="384">
                  <c:v>0.43458094717937429</c:v>
                </c:pt>
                <c:pt idx="385">
                  <c:v>0.45952226365761628</c:v>
                </c:pt>
                <c:pt idx="386">
                  <c:v>0.48405054937435121</c:v>
                </c:pt>
                <c:pt idx="387">
                  <c:v>0.50814374199121881</c:v>
                </c:pt>
                <c:pt idx="388">
                  <c:v>0.53178040840951957</c:v>
                </c:pt>
                <c:pt idx="389">
                  <c:v>0.55493976303103121</c:v>
                </c:pt>
                <c:pt idx="390">
                  <c:v>0.57760168326949302</c:v>
                </c:pt>
                <c:pt idx="391">
                  <c:v>0.59974672235410653</c:v>
                </c:pt>
                <c:pt idx="392">
                  <c:v>0.62135611948741254</c:v>
                </c:pt>
                <c:pt idx="393">
                  <c:v>0.64241180743940196</c:v>
                </c:pt>
                <c:pt idx="394">
                  <c:v>0.66289641767754093</c:v>
                </c:pt>
                <c:pt idx="395">
                  <c:v>0.68279328314842302</c:v>
                </c:pt>
                <c:pt idx="396">
                  <c:v>0.70208643884092004</c:v>
                </c:pt>
                <c:pt idx="397">
                  <c:v>0.72076062027293586</c:v>
                </c:pt>
                <c:pt idx="398">
                  <c:v>0.73880126005416347</c:v>
                </c:pt>
                <c:pt idx="399">
                  <c:v>0.75619448268561429</c:v>
                </c:pt>
                <c:pt idx="400">
                  <c:v>0.77292709776316992</c:v>
                </c:pt>
                <c:pt idx="401">
                  <c:v>0.78898659175706631</c:v>
                </c:pt>
                <c:pt idx="402">
                  <c:v>0.80436111854214232</c:v>
                </c:pt>
                <c:pt idx="403">
                  <c:v>0.8190394888549658</c:v>
                </c:pt>
                <c:pt idx="404">
                  <c:v>0.83301115885370691</c:v>
                </c:pt>
                <c:pt idx="405">
                  <c:v>0.84626621795498247</c:v>
                </c:pt>
                <c:pt idx="406">
                  <c:v>0.85879537611897061</c:v>
                </c:pt>
                <c:pt idx="407">
                  <c:v>0.87058995075003032</c:v>
                </c:pt>
                <c:pt idx="408">
                  <c:v>0.88164185337497736</c:v>
                </c:pt>
                <c:pt idx="409">
                  <c:v>0.89194357625520304</c:v>
                </c:pt>
                <c:pt idx="410">
                  <c:v>0.90148817908209544</c:v>
                </c:pt>
                <c:pt idx="411">
                  <c:v>0.91026927589784834</c:v>
                </c:pt>
                <c:pt idx="412">
                  <c:v>0.91828102237583886</c:v>
                </c:pt>
                <c:pt idx="413">
                  <c:v>0.92551810358640907</c:v>
                </c:pt>
                <c:pt idx="414">
                  <c:v>0.93197572236520076</c:v>
                </c:pt>
                <c:pt idx="415">
                  <c:v>0.93764958839223878</c:v>
                </c:pt>
                <c:pt idx="416">
                  <c:v>0.94253590808080578</c:v>
                </c:pt>
                <c:pt idx="417">
                  <c:v>0.94663137536586328</c:v>
                </c:pt>
                <c:pt idx="418">
                  <c:v>0.94993316347239032</c:v>
                </c:pt>
                <c:pt idx="419">
                  <c:v>0.95243891773457767</c:v>
                </c:pt>
                <c:pt idx="420">
                  <c:v>0.9541467495273509</c:v>
                </c:pt>
                <c:pt idx="421">
                  <c:v>0.95505523136223069</c:v>
                </c:pt>
                <c:pt idx="422">
                  <c:v>0.95516339319007348</c:v>
                </c:pt>
                <c:pt idx="423">
                  <c:v>0.95447071994378219</c:v>
                </c:pt>
                <c:pt idx="424">
                  <c:v>0.95297715034463559</c:v>
                </c:pt>
                <c:pt idx="425">
                  <c:v>0.95068307698644205</c:v>
                </c:pt>
                <c:pt idx="426">
                  <c:v>0.94758934770228076</c:v>
                </c:pt>
                <c:pt idx="427">
                  <c:v>0.9436972682091338</c:v>
                </c:pt>
                <c:pt idx="428">
                  <c:v>0.93900860601622538</c:v>
                </c:pt>
                <c:pt idx="429">
                  <c:v>0.93352559557336157</c:v>
                </c:pt>
                <c:pt idx="430">
                  <c:v>0.92725094462599111</c:v>
                </c:pt>
                <c:pt idx="431">
                  <c:v>0.92018784173408597</c:v>
                </c:pt>
                <c:pt idx="432">
                  <c:v>0.91233996490225888</c:v>
                </c:pt>
                <c:pt idx="433">
                  <c:v>0.90371149125880545</c:v>
                </c:pt>
                <c:pt idx="434">
                  <c:v>0.89430710771158606</c:v>
                </c:pt>
                <c:pt idx="435">
                  <c:v>0.88413202249886813</c:v>
                </c:pt>
                <c:pt idx="436">
                  <c:v>0.87319197754345668</c:v>
                </c:pt>
                <c:pt idx="437">
                  <c:v>0.8614932615086911</c:v>
                </c:pt>
                <c:pt idx="438">
                  <c:v>0.84904272344522147</c:v>
                </c:pt>
                <c:pt idx="439">
                  <c:v>0.83584778690796036</c:v>
                </c:pt>
                <c:pt idx="440">
                  <c:v>0.8219164644133008</c:v>
                </c:pt>
                <c:pt idx="441">
                  <c:v>0.80725737209768766</c:v>
                </c:pt>
                <c:pt idx="442">
                  <c:v>0.7918797444300103</c:v>
                </c:pt>
                <c:pt idx="443">
                  <c:v>0.77579344882216406</c:v>
                </c:pt>
                <c:pt idx="444">
                  <c:v>0.75900899997461546</c:v>
                </c:pt>
                <c:pt idx="445">
                  <c:v>0.74153757378702834</c:v>
                </c:pt>
                <c:pt idx="446">
                  <c:v>0.72339102065810068</c:v>
                </c:pt>
                <c:pt idx="447">
                  <c:v>0.7045818779938634</c:v>
                </c:pt>
                <c:pt idx="448">
                  <c:v>0.68512338173994713</c:v>
                </c:pt>
                <c:pt idx="449">
                  <c:v>0.66502947675088309</c:v>
                </c:pt>
                <c:pt idx="450">
                  <c:v>0.64431482580851052</c:v>
                </c:pt>
                <c:pt idx="451">
                  <c:v>0.62299481710216398</c:v>
                </c:pt>
                <c:pt idx="452">
                  <c:v>0.60108556998564078</c:v>
                </c:pt>
                <c:pt idx="453">
                  <c:v>0.57860393883013173</c:v>
                </c:pt>
                <c:pt idx="454">
                  <c:v>0.55556751479843847</c:v>
                </c:pt>
                <c:pt idx="455">
                  <c:v>0.53199462537399711</c:v>
                </c:pt>
                <c:pt idx="456">
                  <c:v>0.50790433148853997</c:v>
                </c:pt>
                <c:pt idx="457">
                  <c:v>0.48331642210469766</c:v>
                </c:pt>
                <c:pt idx="458">
                  <c:v>0.45825140612447923</c:v>
                </c:pt>
                <c:pt idx="459">
                  <c:v>0.4327305015113404</c:v>
                </c:pt>
                <c:pt idx="460">
                  <c:v>0.40677562153239621</c:v>
                </c:pt>
                <c:pt idx="461">
                  <c:v>0.38040935804814757</c:v>
                </c:pt>
                <c:pt idx="462">
                  <c:v>0.35365496179972739</c:v>
                </c:pt>
                <c:pt idx="463">
                  <c:v>0.32653631966793922</c:v>
                </c:pt>
                <c:pt idx="464">
                  <c:v>0.29907792890403462</c:v>
                </c:pt>
                <c:pt idx="465">
                  <c:v>0.27130486835898032</c:v>
                </c:pt>
                <c:pt idx="466">
                  <c:v>0.24324276676559817</c:v>
                </c:pt>
                <c:pt idx="467">
                  <c:v>0.21491776815607999</c:v>
                </c:pt>
                <c:pt idx="468">
                  <c:v>0.18635649452561512</c:v>
                </c:pt>
                <c:pt idx="469">
                  <c:v>0.15758600588083224</c:v>
                </c:pt>
                <c:pt idx="470">
                  <c:v>0.12863375783904407</c:v>
                </c:pt>
                <c:pt idx="471">
                  <c:v>9.9527556970479603E-2</c:v>
                </c:pt>
                <c:pt idx="472">
                  <c:v>7.0295514100386425E-2</c:v>
                </c:pt>
                <c:pt idx="473">
                  <c:v>4.096599581068476E-2</c:v>
                </c:pt>
                <c:pt idx="474">
                  <c:v>1.1567574401376072E-2</c:v>
                </c:pt>
                <c:pt idx="475">
                  <c:v>-1.7871023410196807E-2</c:v>
                </c:pt>
                <c:pt idx="476">
                  <c:v>-4.7320968759186802E-2</c:v>
                </c:pt>
                <c:pt idx="477">
                  <c:v>-7.6753383567377792E-2</c:v>
                </c:pt>
                <c:pt idx="478">
                  <c:v>-0.10613939382849152</c:v>
                </c:pt>
                <c:pt idx="479">
                  <c:v>-0.13545018292678934</c:v>
                </c:pt>
                <c:pt idx="480">
                  <c:v>-0.16465704467001185</c:v>
                </c:pt>
                <c:pt idx="481">
                  <c:v>-0.19373143572031909</c:v>
                </c:pt>
                <c:pt idx="482">
                  <c:v>-0.22264502711317549</c:v>
                </c:pt>
                <c:pt idx="483">
                  <c:v>-0.2513697545639656</c:v>
                </c:pt>
                <c:pt idx="484">
                  <c:v>-0.27987786727536274</c:v>
                </c:pt>
                <c:pt idx="485">
                  <c:v>-0.30814197497488188</c:v>
                </c:pt>
                <c:pt idx="486">
                  <c:v>-0.33613509293135047</c:v>
                </c:pt>
                <c:pt idx="487">
                  <c:v>-0.36383068472090729</c:v>
                </c:pt>
                <c:pt idx="488">
                  <c:v>-0.39120270253722755</c:v>
                </c:pt>
                <c:pt idx="489">
                  <c:v>-0.41822562486658127</c:v>
                </c:pt>
                <c:pt idx="490">
                  <c:v>-0.44487449137565377</c:v>
                </c:pt>
                <c:pt idx="491">
                  <c:v>-0.47112493488836893</c:v>
                </c:pt>
                <c:pt idx="492">
                  <c:v>-0.49695321035683448</c:v>
                </c:pt>
                <c:pt idx="493">
                  <c:v>-0.52233622076056141</c:v>
                </c:pt>
                <c:pt idx="494">
                  <c:v>-0.54725153989689523</c:v>
                </c:pt>
                <c:pt idx="495">
                  <c:v>-0.57167743205375998</c:v>
                </c:pt>
                <c:pt idx="496">
                  <c:v>-0.59559286858300975</c:v>
                </c:pt>
                <c:pt idx="497">
                  <c:v>-0.61897754141859884</c:v>
                </c:pt>
                <c:pt idx="498">
                  <c:v>-0.64181187360814296</c:v>
                </c:pt>
                <c:pt idx="499">
                  <c:v>-0.66407702694902948</c:v>
                </c:pt>
                <c:pt idx="500">
                  <c:v>-0.68575490684084828</c:v>
                </c:pt>
                <c:pt idx="501">
                  <c:v>-0.70682816448442509</c:v>
                </c:pt>
                <c:pt idx="502">
                  <c:v>-0.72728019657404297</c:v>
                </c:pt>
                <c:pt idx="503">
                  <c:v>-0.74709514264347876</c:v>
                </c:pt>
                <c:pt idx="504">
                  <c:v>-0.76625788023824914</c:v>
                </c:pt>
                <c:pt idx="505">
                  <c:v>-0.78475401809597045</c:v>
                </c:pt>
                <c:pt idx="506">
                  <c:v>-0.80256988752404157</c:v>
                </c:pt>
                <c:pt idx="507">
                  <c:v>-0.81969253216904803</c:v>
                </c:pt>
                <c:pt idx="508">
                  <c:v>-0.83610969637545118</c:v>
                </c:pt>
                <c:pt idx="509">
                  <c:v>-0.85180981233240671</c:v>
                </c:pt>
                <c:pt idx="510">
                  <c:v>-0.86678198620708502</c:v>
                </c:pt>
                <c:pt idx="511">
                  <c:v>-0.88101598346079291</c:v>
                </c:pt>
                <c:pt idx="512">
                  <c:v>-0.89450221354068526</c:v>
                </c:pt>
                <c:pt idx="513">
                  <c:v>-0.90723171413505688</c:v>
                </c:pt>
                <c:pt idx="514">
                  <c:v>-0.91919613517429144</c:v>
                </c:pt>
                <c:pt idx="515">
                  <c:v>-0.9303877227526588</c:v>
                </c:pt>
                <c:pt idx="516">
                  <c:v>-0.94079930313845506</c:v>
                </c:pt>
                <c:pt idx="517">
                  <c:v>-0.95042426703160421</c:v>
                </c:pt>
                <c:pt idx="518">
                  <c:v>-0.95925655421892186</c:v>
                </c:pt>
                <c:pt idx="519">
                  <c:v>-0.96729063876789845</c:v>
                </c:pt>
                <c:pt idx="520">
                  <c:v>-0.9745215148901949</c:v>
                </c:pt>
                <c:pt idx="521">
                  <c:v>-0.98094468359615805</c:v>
                </c:pt>
                <c:pt idx="522">
                  <c:v>-0.9865561402516263</c:v>
                </c:pt>
                <c:pt idx="523">
                  <c:v>-0.99135236313818542</c:v>
                </c:pt>
                <c:pt idx="524">
                  <c:v>-0.99533030310789472</c:v>
                </c:pt>
                <c:pt idx="525">
                  <c:v>-0.99848737441338042</c:v>
                </c:pt>
                <c:pt idx="526">
                  <c:v>-1.0008214467841146</c:v>
                </c:pt>
                <c:pt idx="527">
                  <c:v>-1.0023308388096792</c:v>
                </c:pt>
                <c:pt idx="528">
                  <c:v>-1.0030143126808746</c:v>
                </c:pt>
                <c:pt idx="529">
                  <c:v>-1.0028710703296477</c:v>
                </c:pt>
                <c:pt idx="530">
                  <c:v>-1.0019007509990134</c:v>
                </c:pt>
                <c:pt idx="531">
                  <c:v>-1.0001034302643708</c:v>
                </c:pt>
                <c:pt idx="532">
                  <c:v>-0.99747962051788785</c:v>
                </c:pt>
                <c:pt idx="533">
                  <c:v>-0.99403027291790225</c:v>
                </c:pt>
                <c:pt idx="534">
                  <c:v>-0.9897567807955433</c:v>
                </c:pt>
                <c:pt idx="535">
                  <c:v>-0.98466098450100348</c:v>
                </c:pt>
                <c:pt idx="536">
                  <c:v>-0.97874517766203828</c:v>
                </c:pt>
                <c:pt idx="537">
                  <c:v>-0.97201211481734728</c:v>
                </c:pt>
                <c:pt idx="538">
                  <c:v>-0.96446502037745463</c:v>
                </c:pt>
                <c:pt idx="539">
                  <c:v>-0.95610759885556218</c:v>
                </c:pt>
                <c:pt idx="540">
                  <c:v>-0.94694404630058238</c:v>
                </c:pt>
                <c:pt idx="541">
                  <c:v>-0.93697906285417476</c:v>
                </c:pt>
                <c:pt idx="542">
                  <c:v>-0.92621786634312409</c:v>
                </c:pt>
                <c:pt idx="543">
                  <c:v>-0.91466620680782817</c:v>
                </c:pt>
                <c:pt idx="544">
                  <c:v>-0.90233038185704917</c:v>
                </c:pt>
                <c:pt idx="545">
                  <c:v>-0.88921725272846397</c:v>
                </c:pt>
                <c:pt idx="546">
                  <c:v>-0.87533426092399624</c:v>
                </c:pt>
                <c:pt idx="547">
                  <c:v>-0.86068944527849178</c:v>
                </c:pt>
                <c:pt idx="548">
                  <c:v>-0.84529145931010374</c:v>
                </c:pt>
                <c:pt idx="549">
                  <c:v>-0.82914958869088939</c:v>
                </c:pt>
                <c:pt idx="550">
                  <c:v>-0.81227376866670087</c:v>
                </c:pt>
                <c:pt idx="551">
                  <c:v>-0.79467460124661249</c:v>
                </c:pt>
                <c:pt idx="552">
                  <c:v>-0.77636337197401506</c:v>
                </c:pt>
                <c:pt idx="553">
                  <c:v>-0.75735206608427363</c:v>
                </c:pt>
                <c:pt idx="554">
                  <c:v>-0.73765338384766266</c:v>
                </c:pt>
                <c:pt idx="555">
                  <c:v>-0.71728075489132959</c:v>
                </c:pt>
                <c:pt idx="556">
                  <c:v>-0.69624835129047902</c:v>
                </c:pt>
                <c:pt idx="557">
                  <c:v>-0.6745710992169891</c:v>
                </c:pt>
                <c:pt idx="558">
                  <c:v>-0.65226468893345091</c:v>
                </c:pt>
                <c:pt idx="559">
                  <c:v>-0.62934558292232945</c:v>
                </c:pt>
                <c:pt idx="560">
                  <c:v>-0.60583102194374261</c:v>
                </c:pt>
                <c:pt idx="561">
                  <c:v>-0.58173902882138218</c:v>
                </c:pt>
                <c:pt idx="562">
                  <c:v>-0.55708840976448692</c:v>
                </c:pt>
                <c:pt idx="563">
                  <c:v>-0.53189875304461021</c:v>
                </c:pt>
                <c:pt idx="564">
                  <c:v>-0.50619042485927479</c:v>
                </c:pt>
                <c:pt idx="565">
                  <c:v>-0.47998456223050007</c:v>
                </c:pt>
                <c:pt idx="566">
                  <c:v>-0.45330306280460914</c:v>
                </c:pt>
                <c:pt idx="567">
                  <c:v>-0.42616857144061793</c:v>
                </c:pt>
                <c:pt idx="568">
                  <c:v>-0.39860446349777173</c:v>
                </c:pt>
                <c:pt idx="569">
                  <c:v>-0.37063482475826659</c:v>
                </c:pt>
                <c:pt idx="570">
                  <c:v>-0.34228442794867031</c:v>
                </c:pt>
                <c:pt idx="571">
                  <c:v>-0.31357870585278025</c:v>
                </c:pt>
                <c:pt idx="572">
                  <c:v>-0.28454372103931408</c:v>
                </c:pt>
                <c:pt idx="573">
                  <c:v>-0.25520613225957156</c:v>
                </c:pt>
                <c:pt idx="574">
                  <c:v>-0.22559315760263099</c:v>
                </c:pt>
                <c:pt idx="575">
                  <c:v>-0.19573253452832284</c:v>
                </c:pt>
                <c:pt idx="576">
                  <c:v>-0.16565247693068799</c:v>
                </c:pt>
                <c:pt idx="577">
                  <c:v>-0.13538162941640117</c:v>
                </c:pt>
                <c:pt idx="578">
                  <c:v>-0.10494901901322476</c:v>
                </c:pt>
                <c:pt idx="579">
                  <c:v>-7.4384004552461955E-2</c:v>
                </c:pt>
                <c:pt idx="580">
                  <c:v>-4.3716223996119769E-2</c:v>
                </c:pt>
                <c:pt idx="581">
                  <c:v>-1.297554000361148E-2</c:v>
                </c:pt>
                <c:pt idx="582">
                  <c:v>1.7808015946099945E-2</c:v>
                </c:pt>
                <c:pt idx="583">
                  <c:v>4.8604300543372211E-2</c:v>
                </c:pt>
                <c:pt idx="584">
                  <c:v>7.9383116400332479E-2</c:v>
                </c:pt>
                <c:pt idx="585">
                  <c:v>0.11011427020959549</c:v>
                </c:pt>
                <c:pt idx="586">
                  <c:v>0.14076763094627603</c:v>
                </c:pt>
                <c:pt idx="587">
                  <c:v>0.17131318774897888</c:v>
                </c:pt>
                <c:pt idx="588">
                  <c:v>0.20172110711846741</c:v>
                </c:pt>
                <c:pt idx="589">
                  <c:v>0.23196178908004628</c:v>
                </c:pt>
                <c:pt idx="590">
                  <c:v>0.26200592196721945</c:v>
                </c:pt>
                <c:pt idx="591">
                  <c:v>0.29182453549970272</c:v>
                </c:pt>
                <c:pt idx="592">
                  <c:v>0.32138905184810718</c:v>
                </c:pt>
                <c:pt idx="593">
                  <c:v>0.35067133440023068</c:v>
                </c:pt>
                <c:pt idx="594">
                  <c:v>0.37964373396950751</c:v>
                </c:pt>
                <c:pt idx="595">
                  <c:v>0.40827913221433354</c:v>
                </c:pt>
                <c:pt idx="596">
                  <c:v>0.4365509820672327</c:v>
                </c:pt>
                <c:pt idx="597">
                  <c:v>0.46443334500466837</c:v>
                </c:pt>
                <c:pt idx="598">
                  <c:v>0.49190092502121835</c:v>
                </c:pt>
                <c:pt idx="599">
                  <c:v>0.51892909920532393</c:v>
                </c:pt>
                <c:pt idx="600">
                  <c:v>0.54549394484739111</c:v>
                </c:pt>
                <c:pt idx="601">
                  <c:v>0.57157226304419639</c:v>
                </c:pt>
                <c:pt idx="602">
                  <c:v>0.5971415987958838</c:v>
                </c:pt>
                <c:pt idx="603">
                  <c:v>0.62218025762292939</c:v>
                </c:pt>
                <c:pt idx="604">
                  <c:v>0.64666731875993733</c:v>
                </c:pt>
                <c:pt idx="605">
                  <c:v>0.67058264501070031</c:v>
                </c:pt>
                <c:pt idx="606">
                  <c:v>0.69390688937435452</c:v>
                </c:pt>
                <c:pt idx="607">
                  <c:v>0.71662149857547619</c:v>
                </c:pt>
                <c:pt idx="608">
                  <c:v>0.73870871365145674</c:v>
                </c:pt>
                <c:pt idx="609">
                  <c:v>0.7601515677683558</c:v>
                </c:pt>
                <c:pt idx="610">
                  <c:v>0.78093388145162301</c:v>
                </c:pt>
                <c:pt idx="611">
                  <c:v>0.8010402554305972</c:v>
                </c:pt>
                <c:pt idx="612">
                  <c:v>0.82045606130558424</c:v>
                </c:pt>
                <c:pt idx="613">
                  <c:v>0.83916743025365714</c:v>
                </c:pt>
                <c:pt idx="614">
                  <c:v>0.85716123999423466</c:v>
                </c:pt>
                <c:pt idx="615">
                  <c:v>0.87442510023811515</c:v>
                </c:pt>
                <c:pt idx="616">
                  <c:v>0.89094733684413108</c:v>
                </c:pt>
                <c:pt idx="617">
                  <c:v>0.90671697490613512</c:v>
                </c:pt>
                <c:pt idx="618">
                  <c:v>0.92172372098980404</c:v>
                </c:pt>
                <c:pt idx="619">
                  <c:v>0.93595794473396399</c:v>
                </c:pt>
                <c:pt idx="620">
                  <c:v>0.94941066002498298</c:v>
                </c:pt>
                <c:pt idx="621">
                  <c:v>0.96207350594544361</c:v>
                </c:pt>
                <c:pt idx="622">
                  <c:v>0.97393872768998546</c:v>
                </c:pt>
                <c:pt idx="623">
                  <c:v>0.98499915763207091</c:v>
                </c:pt>
                <c:pt idx="624">
                  <c:v>0.99524819671564446</c:v>
                </c:pt>
                <c:pt idx="625">
                  <c:v>1.0046797963353764</c:v>
                </c:pt>
                <c:pt idx="626">
                  <c:v>1.013288440858545</c:v>
                </c:pt>
                <c:pt idx="627">
                  <c:v>1.0210691309307367</c:v>
                </c:pt>
                <c:pt idx="628">
                  <c:v>1.0280173676965343</c:v>
                </c:pt>
                <c:pt idx="629">
                  <c:v>1.0341291380553095</c:v>
                </c:pt>
                <c:pt idx="630">
                  <c:v>1.0394009010612082</c:v>
                </c:pt>
                <c:pt idx="631">
                  <c:v>1.0438295755654687</c:v>
                </c:pt>
                <c:pt idx="632">
                  <c:v>1.0474125291883865</c:v>
                </c:pt>
                <c:pt idx="633">
                  <c:v>1.050147568697563</c:v>
                </c:pt>
                <c:pt idx="634">
                  <c:v>1.0520329318585544</c:v>
                </c:pt>
                <c:pt idx="635">
                  <c:v>1.0530672808136845</c:v>
                </c:pt>
                <c:pt idx="636">
                  <c:v>1.0532496970345793</c:v>
                </c:pt>
                <c:pt idx="637">
                  <c:v>1.0525796778839167</c:v>
                </c:pt>
                <c:pt idx="638">
                  <c:v>1.0510571348119242</c:v>
                </c:pt>
                <c:pt idx="639">
                  <c:v>1.0486823932032772</c:v>
                </c:pt>
                <c:pt idx="640">
                  <c:v>1.0454561938802147</c:v>
                </c:pt>
                <c:pt idx="641">
                  <c:v>1.041379696257851</c:v>
                </c:pt>
                <c:pt idx="642">
                  <c:v>1.0364544831377942</c:v>
                </c:pt>
                <c:pt idx="643">
                  <c:v>1.0306825671162323</c:v>
                </c:pt>
                <c:pt idx="644">
                  <c:v>1.02406639857259</c:v>
                </c:pt>
                <c:pt idx="645">
                  <c:v>1.0166088751946483</c:v>
                </c:pt>
                <c:pt idx="646">
                  <c:v>1.0083133529856394</c:v>
                </c:pt>
                <c:pt idx="647">
                  <c:v>0.99918365868824466</c:v>
                </c:pt>
                <c:pt idx="648">
                  <c:v>0.98922410354963364</c:v>
                </c:pt>
                <c:pt idx="649">
                  <c:v>0.97843949834067678</c:v>
                </c:pt>
                <c:pt idx="650">
                  <c:v>0.96683516953125115</c:v>
                </c:pt>
                <c:pt idx="651">
                  <c:v>0.95441697651216395</c:v>
                </c:pt>
                <c:pt idx="652">
                  <c:v>0.94119132974267183</c:v>
                </c:pt>
                <c:pt idx="653">
                  <c:v>0.92716520969092964</c:v>
                </c:pt>
                <c:pt idx="654">
                  <c:v>0.91234618642302689</c:v>
                </c:pt>
                <c:pt idx="655">
                  <c:v>0.89674243968464806</c:v>
                </c:pt>
                <c:pt idx="656">
                  <c:v>0.88036277930792217</c:v>
                </c:pt>
                <c:pt idx="657">
                  <c:v>0.86321666576483846</c:v>
                </c:pt>
                <c:pt idx="658">
                  <c:v>0.84531423067782285</c:v>
                </c:pt>
                <c:pt idx="659">
                  <c:v>0.82666629708786099</c:v>
                </c:pt>
                <c:pt idx="660">
                  <c:v>0.80728439927108397</c:v>
                </c:pt>
                <c:pt idx="661">
                  <c:v>0.78718080188619033</c:v>
                </c:pt>
                <c:pt idx="662">
                  <c:v>0.76636851822766239</c:v>
                </c:pt>
                <c:pt idx="663">
                  <c:v>0.74486132735365584</c:v>
                </c:pt>
                <c:pt idx="664">
                  <c:v>0.72267378985291342</c:v>
                </c:pt>
                <c:pt idx="665">
                  <c:v>0.69982126201229811</c:v>
                </c:pt>
                <c:pt idx="666">
                  <c:v>0.67631990814577447</c:v>
                </c:pt>
                <c:pt idx="667">
                  <c:v>0.65218671084709767</c:v>
                </c:pt>
                <c:pt idx="668">
                  <c:v>0.62743947893230034</c:v>
                </c:pt>
                <c:pt idx="669">
                  <c:v>0.60209685284447534</c:v>
                </c:pt>
                <c:pt idx="670">
                  <c:v>0.57617830730249153</c:v>
                </c:pt>
                <c:pt idx="671">
                  <c:v>0.54970415098728131</c:v>
                </c:pt>
                <c:pt idx="672">
                  <c:v>0.5226955230742778</c:v>
                </c:pt>
                <c:pt idx="673">
                  <c:v>0.49517438643851558</c:v>
                </c:pt>
                <c:pt idx="674">
                  <c:v>0.46716351737981876</c:v>
                </c:pt>
                <c:pt idx="675">
                  <c:v>0.43868649173933993</c:v>
                </c:pt>
                <c:pt idx="676">
                  <c:v>0.40976766730535225</c:v>
                </c:pt>
                <c:pt idx="677">
                  <c:v>0.38043216243546235</c:v>
                </c:pt>
                <c:pt idx="678">
                  <c:v>0.35070583085405782</c:v>
                </c:pt>
                <c:pt idx="679">
                  <c:v>0.32061523261752545</c:v>
                </c:pt>
                <c:pt idx="680">
                  <c:v>0.29018760127520821</c:v>
                </c:pt>
                <c:pt idx="681">
                  <c:v>0.25945080729078535</c:v>
                </c:pt>
                <c:pt idx="682">
                  <c:v>0.2284333178262867</c:v>
                </c:pt>
                <c:pt idx="683">
                  <c:v>0.19716415302876639</c:v>
                </c:pt>
                <c:pt idx="684">
                  <c:v>0.16567283899720886</c:v>
                </c:pt>
                <c:pt idx="685">
                  <c:v>0.13398935764393888</c:v>
                </c:pt>
                <c:pt idx="686">
                  <c:v>0.10214409370006641</c:v>
                </c:pt>
                <c:pt idx="687">
                  <c:v>7.0167779147723403E-2</c:v>
                </c:pt>
                <c:pt idx="688">
                  <c:v>3.8091435392466032E-2</c:v>
                </c:pt>
                <c:pt idx="689">
                  <c:v>5.9463135166772929E-3</c:v>
                </c:pt>
                <c:pt idx="690">
                  <c:v>-2.6236167021397014E-2</c:v>
                </c:pt>
                <c:pt idx="691">
                  <c:v>-5.842448085865478E-2</c:v>
                </c:pt>
                <c:pt idx="692">
                  <c:v>-9.0587059968660177E-2</c:v>
                </c:pt>
                <c:pt idx="693">
                  <c:v>-0.12269235726374053</c:v>
                </c:pt>
                <c:pt idx="694">
                  <c:v>-0.15470891014229954</c:v>
                </c:pt>
                <c:pt idx="695">
                  <c:v>-0.18660540356568928</c:v>
                </c:pt>
                <c:pt idx="696">
                  <c:v>-0.21835073225382004</c:v>
                </c:pt>
                <c:pt idx="697">
                  <c:v>-0.2499140615985817</c:v>
                </c:pt>
                <c:pt idx="698">
                  <c:v>-0.28126488690892665</c:v>
                </c:pt>
                <c:pt idx="699">
                  <c:v>-0.31237309062085472</c:v>
                </c:pt>
                <c:pt idx="700">
                  <c:v>-0.34320899712919473</c:v>
                </c:pt>
                <c:pt idx="701">
                  <c:v>-0.37374342492556228</c:v>
                </c:pt>
                <c:pt idx="702">
                  <c:v>-0.40394773575770443</c:v>
                </c:pt>
                <c:pt idx="703">
                  <c:v>-0.43379388055906898</c:v>
                </c:pt>
                <c:pt idx="704">
                  <c:v>-0.46325444193328502</c:v>
                </c:pt>
                <c:pt idx="705">
                  <c:v>-0.49230267301570452</c:v>
                </c:pt>
                <c:pt idx="706">
                  <c:v>-0.52091253257262693</c:v>
                </c:pt>
                <c:pt idx="707">
                  <c:v>-0.54905871623770131</c:v>
                </c:pt>
                <c:pt idx="708">
                  <c:v>-0.57671668382369146</c:v>
                </c:pt>
                <c:pt idx="709">
                  <c:v>-0.6038626826857465</c:v>
                </c:pt>
                <c:pt idx="710">
                  <c:v>-0.63047376714902947</c:v>
                </c:pt>
                <c:pt idx="711">
                  <c:v>-0.65652781404856475</c:v>
                </c:pt>
                <c:pt idx="712">
                  <c:v>-0.68200353446206674</c:v>
                </c:pt>
                <c:pt idx="713">
                  <c:v>-0.70688048174697116</c:v>
                </c:pt>
                <c:pt idx="714">
                  <c:v>-0.73113905602063389</c:v>
                </c:pt>
                <c:pt idx="715">
                  <c:v>-0.75476050524748672</c:v>
                </c:pt>
                <c:pt idx="716">
                  <c:v>-0.77772692311869873</c:v>
                </c:pt>
                <c:pt idx="717">
                  <c:v>-0.80002124392852203</c:v>
                </c:pt>
                <c:pt idx="718">
                  <c:v>-0.82162723466696919</c:v>
                </c:pt>
                <c:pt idx="719">
                  <c:v>-0.8425294845608301</c:v>
                </c:pt>
                <c:pt idx="720">
                  <c:v>-0.86271339230436217</c:v>
                </c:pt>
                <c:pt idx="721">
                  <c:v>-0.88216515122741612</c:v>
                </c:pt>
                <c:pt idx="722">
                  <c:v>-0.90087173265245213</c:v>
                </c:pt>
                <c:pt idx="723">
                  <c:v>-0.91882086769304694</c:v>
                </c:pt>
                <c:pt idx="724">
                  <c:v>-0.93600102774531146</c:v>
                </c:pt>
                <c:pt idx="725">
                  <c:v>-0.95240140392035144</c:v>
                </c:pt>
                <c:pt idx="726">
                  <c:v>-0.96801188566075369</c:v>
                </c:pt>
                <c:pt idx="727">
                  <c:v>-0.98282303877730304</c:v>
                </c:pt>
                <c:pt idx="728">
                  <c:v>-0.99682608313396925</c:v>
                </c:pt>
                <c:pt idx="729">
                  <c:v>-1.0100128701998758</c:v>
                </c:pt>
                <c:pt idx="730">
                  <c:v>-1.0223758606766959</c:v>
                </c:pt>
                <c:pt idx="731">
                  <c:v>-1.0339081023989187</c:v>
                </c:pt>
                <c:pt idx="732">
                  <c:v>-1.0446032086928785</c:v>
                </c:pt>
                <c:pt idx="733">
                  <c:v>-1.0544553373685142</c:v>
                </c:pt>
                <c:pt idx="734">
                  <c:v>-1.0634591705056728</c:v>
                </c:pt>
                <c:pt idx="735">
                  <c:v>-1.0716098951845265</c:v>
                </c:pt>
                <c:pt idx="736">
                  <c:v>-1.0789031852974389</c:v>
                </c:pt>
                <c:pt idx="737">
                  <c:v>-1.0853351845674943</c:v>
                </c:pt>
                <c:pt idx="738">
                  <c:v>-1.0909024908869549</c:v>
                </c:pt>
                <c:pt idx="739">
                  <c:v>-1.0956021420771918</c:v>
                </c:pt>
                <c:pt idx="740">
                  <c:v>-1.0994316031601821</c:v>
                </c:pt>
                <c:pt idx="741">
                  <c:v>-1.1023887552204901</c:v>
                </c:pt>
                <c:pt idx="742">
                  <c:v>-1.1044718859257647</c:v>
                </c:pt>
                <c:pt idx="743">
                  <c:v>-1.1056796817631689</c:v>
                </c:pt>
                <c:pt idx="744">
                  <c:v>-1.1060112220387979</c:v>
                </c:pt>
                <c:pt idx="745">
                  <c:v>-1.1054659746770041</c:v>
                </c:pt>
                <c:pt idx="746">
                  <c:v>-1.1040437938465844</c:v>
                </c:pt>
                <c:pt idx="747">
                  <c:v>-1.1017449194309588</c:v>
                </c:pt>
                <c:pt idx="748">
                  <c:v>-1.0985699783497225</c:v>
                </c:pt>
                <c:pt idx="749">
                  <c:v>-1.0945199877292295</c:v>
                </c:pt>
                <c:pt idx="750">
                  <c:v>-1.0895963599101091</c:v>
                </c:pt>
                <c:pt idx="751">
                  <c:v>-1.0838009092697722</c:v>
                </c:pt>
                <c:pt idx="752">
                  <c:v>-1.0771358608279702</c:v>
                </c:pt>
                <c:pt idx="753">
                  <c:v>-1.0696038605932783</c:v>
                </c:pt>
                <c:pt idx="754">
                  <c:v>-1.0612079875979465</c:v>
                </c:pt>
                <c:pt idx="755">
                  <c:v>-1.0519517675578376</c:v>
                </c:pt>
                <c:pt idx="756">
                  <c:v>-1.0418391880831461</c:v>
                </c:pt>
                <c:pt idx="757">
                  <c:v>-1.0308747153542279</c:v>
                </c:pt>
                <c:pt idx="758">
                  <c:v>-1.0190633121651616</c:v>
                </c:pt>
                <c:pt idx="759">
                  <c:v>-1.0064104572256281</c:v>
                </c:pt>
                <c:pt idx="760">
                  <c:v>-0.99292216559934221</c:v>
                </c:pt>
                <c:pt idx="761">
                  <c:v>-0.97860501014464818</c:v>
                </c:pt>
                <c:pt idx="762">
                  <c:v>-0.96346614381005313</c:v>
                </c:pt>
                <c:pt idx="763">
                  <c:v>-0.94751332262450405</c:v>
                </c:pt>
                <c:pt idx="764">
                  <c:v>-0.93075492920920266</c:v>
                </c:pt>
                <c:pt idx="765">
                  <c:v>-0.91319999662483253</c:v>
                </c:pt>
                <c:pt idx="766">
                  <c:v>-0.89485823235537509</c:v>
                </c:pt>
                <c:pt idx="767">
                  <c:v>-0.87574004221738977</c:v>
                </c:pt>
                <c:pt idx="768">
                  <c:v>-0.85585655397190841</c:v>
                </c:pt>
                <c:pt idx="769">
                  <c:v>-0.83521964040515373</c:v>
                </c:pt>
                <c:pt idx="770">
                  <c:v>-0.81384194163436152</c:v>
                </c:pt>
                <c:pt idx="771">
                  <c:v>-0.79173688638630568</c:v>
                </c:pt>
                <c:pt idx="772">
                  <c:v>-0.7689187119889479</c:v>
                </c:pt>
                <c:pt idx="773">
                  <c:v>-0.74540248281122135</c:v>
                </c:pt>
                <c:pt idx="774">
                  <c:v>-0.72120410688258008</c:v>
                </c:pt>
                <c:pt idx="775">
                  <c:v>-0.69634035042285858</c:v>
                </c:pt>
                <c:pt idx="776">
                  <c:v>-0.67082885001445935</c:v>
                </c:pt>
                <c:pt idx="777">
                  <c:v>-0.64468812215314864</c:v>
                </c:pt>
                <c:pt idx="778">
                  <c:v>-0.61793756992102378</c:v>
                </c:pt>
                <c:pt idx="779">
                  <c:v>-0.59059748653570165</c:v>
                </c:pt>
                <c:pt idx="780">
                  <c:v>-0.56268905554362503</c:v>
                </c:pt>
                <c:pt idx="781">
                  <c:v>-0.5342343474426946</c:v>
                </c:pt>
                <c:pt idx="782">
                  <c:v>-0.50525631254026737</c:v>
                </c:pt>
                <c:pt idx="783">
                  <c:v>-0.47577876987690387</c:v>
                </c:pt>
                <c:pt idx="784">
                  <c:v>-0.44582639207402808</c:v>
                </c:pt>
                <c:pt idx="785">
                  <c:v>-0.41542468599473725</c:v>
                </c:pt>
                <c:pt idx="786">
                  <c:v>-0.38459996914114264</c:v>
                </c:pt>
                <c:pt idx="787">
                  <c:v>-0.35337934174853941</c:v>
                </c:pt>
                <c:pt idx="788">
                  <c:v>-0.32179065457601713</c:v>
                </c:pt>
                <c:pt idx="789">
                  <c:v>-0.28986247243438479</c:v>
                </c:pt>
                <c:pt idx="790">
                  <c:v>-0.25762403353497398</c:v>
                </c:pt>
                <c:pt idx="791">
                  <c:v>-0.22510520478642121</c:v>
                </c:pt>
                <c:pt idx="792">
                  <c:v>-0.19233643321027996</c:v>
                </c:pt>
                <c:pt idx="793">
                  <c:v>-0.15934869368960014</c:v>
                </c:pt>
                <c:pt idx="794">
                  <c:v>-0.12617343330673589</c:v>
                </c:pt>
                <c:pt idx="795">
                  <c:v>-9.2842512566887442E-2</c:v>
                </c:pt>
                <c:pt idx="796">
                  <c:v>-5.9388143841542909E-2</c:v>
                </c:pt>
                <c:pt idx="797">
                  <c:v>-2.58428274003751E-2</c:v>
                </c:pt>
                <c:pt idx="798">
                  <c:v>7.7607145693754584E-3</c:v>
                </c:pt>
                <c:pt idx="799">
                  <c:v>4.1389605531024581E-2</c:v>
                </c:pt>
                <c:pt idx="800">
                  <c:v>7.501088330810371E-2</c:v>
                </c:pt>
                <c:pt idx="801">
                  <c:v>0.10859156947405138</c:v>
                </c:pt>
                <c:pt idx="802">
                  <c:v>0.14209873895065725</c:v>
                </c:pt>
                <c:pt idx="803">
                  <c:v>0.1754995893401671</c:v>
                </c:pt>
                <c:pt idx="804">
                  <c:v>0.20876150951820341</c:v>
                </c:pt>
                <c:pt idx="805">
                  <c:v>0.24185214702293237</c:v>
                </c:pt>
                <c:pt idx="806">
                  <c:v>0.27473947379006614</c:v>
                </c:pt>
                <c:pt idx="807">
                  <c:v>0.30739184980306622</c:v>
                </c:pt>
                <c:pt idx="808">
                  <c:v>0.33977808425293626</c:v>
                </c:pt>
                <c:pt idx="809">
                  <c:v>0.37186749383178802</c:v>
                </c:pt>
                <c:pt idx="810">
                  <c:v>0.4036299578183794</c:v>
                </c:pt>
                <c:pt idx="811">
                  <c:v>0.43503596965142644</c:v>
                </c:pt>
                <c:pt idx="812">
                  <c:v>0.46605668472700823</c:v>
                </c:pt>
                <c:pt idx="813">
                  <c:v>0.4966639641990937</c:v>
                </c:pt>
                <c:pt idx="814">
                  <c:v>0.52683041460639457</c:v>
                </c:pt>
                <c:pt idx="815">
                  <c:v>0.55652942319365739</c:v>
                </c:pt>
                <c:pt idx="816">
                  <c:v>0.58573518884043407</c:v>
                </c:pt>
                <c:pt idx="817">
                  <c:v>0.6144227485546403</c:v>
                </c:pt>
                <c:pt idx="818">
                  <c:v>0.64256799953119093</c:v>
                </c:pt>
                <c:pt idx="819">
                  <c:v>0.6701477168171176</c:v>
                </c:pt>
                <c:pt idx="820">
                  <c:v>0.69713956666333188</c:v>
                </c:pt>
                <c:pt idx="821">
                  <c:v>0.72352211567915747</c:v>
                </c:pt>
                <c:pt idx="822">
                  <c:v>0.74927483593858757</c:v>
                </c:pt>
                <c:pt idx="823">
                  <c:v>0.77437810621664538</c:v>
                </c:pt>
                <c:pt idx="824">
                  <c:v>0.79881320956007063</c:v>
                </c:pt>
                <c:pt idx="825">
                  <c:v>0.82256232741870394</c:v>
                </c:pt>
                <c:pt idx="826">
                  <c:v>0.84560853058237329</c:v>
                </c:pt>
                <c:pt idx="827">
                  <c:v>0.86793576718283227</c:v>
                </c:pt>
                <c:pt idx="828">
                  <c:v>0.88952884803146215</c:v>
                </c:pt>
                <c:pt idx="829">
                  <c:v>0.91037342957117651</c:v>
                </c:pt>
                <c:pt idx="830">
                  <c:v>0.93045599472545615</c:v>
                </c:pt>
                <c:pt idx="831">
                  <c:v>0.94976383192892067</c:v>
                </c:pt>
                <c:pt idx="832">
                  <c:v>0.96828501262257594</c:v>
                </c:pt>
                <c:pt idx="833">
                  <c:v>0.98600836749313359</c:v>
                </c:pt>
                <c:pt idx="834">
                  <c:v>1.0029234617298715</c:v>
                </c:pt>
                <c:pt idx="835">
                  <c:v>1.0190205695646848</c:v>
                </c:pt>
                <c:pt idx="836">
                  <c:v>1.0342906483515502</c:v>
                </c:pt>
                <c:pt idx="837">
                  <c:v>1.0487253124308753</c:v>
                </c:pt>
                <c:pt idx="838">
                  <c:v>1.0623168070123992</c:v>
                </c:pt>
                <c:pt idx="839">
                  <c:v>1.0750579822976887</c:v>
                </c:pt>
                <c:pt idx="840">
                  <c:v>1.0869422680500884</c:v>
                </c:pt>
                <c:pt idx="841">
                  <c:v>1.0979636488064115</c:v>
                </c:pt>
                <c:pt idx="842">
                  <c:v>1.1081166399109144</c:v>
                </c:pt>
                <c:pt idx="843">
                  <c:v>1.1173962645383226</c:v>
                </c:pt>
                <c:pt idx="844">
                  <c:v>1.1257980318590086</c:v>
                </c:pt>
                <c:pt idx="845">
                  <c:v>1.1333179164859781</c:v>
                </c:pt>
                <c:pt idx="846">
                  <c:v>1.1399523393301823</c:v>
                </c:pt>
                <c:pt idx="847">
                  <c:v>1.1456981499779069</c:v>
                </c:pt>
                <c:pt idx="848">
                  <c:v>1.1505526106916339</c:v>
                </c:pt>
                <c:pt idx="849">
                  <c:v>1.1545133821238558</c:v>
                </c:pt>
                <c:pt idx="850">
                  <c:v>1.1575785108218433</c:v>
                </c:pt>
                <c:pt idx="851">
                  <c:v>1.159746418590329</c:v>
                </c:pt>
                <c:pt idx="852">
                  <c:v>1.1610158937684176</c:v>
                </c:pt>
                <c:pt idx="853">
                  <c:v>1.1613860844667612</c:v>
                </c:pt>
                <c:pt idx="854">
                  <c:v>1.1608564938010728</c:v>
                </c:pt>
                <c:pt idx="855">
                  <c:v>1.1594269771483443</c:v>
                </c:pt>
                <c:pt idx="856">
                  <c:v>1.1570977414426107</c:v>
                </c:pt>
                <c:pt idx="857">
                  <c:v>1.1538693465177114</c:v>
                </c:pt>
                <c:pt idx="858">
                  <c:v>1.1497427084951322</c:v>
                </c:pt>
                <c:pt idx="859">
                  <c:v>1.1447191052056251</c:v>
                </c:pt>
                <c:pt idx="860">
                  <c:v>1.1388001836238011</c:v>
                </c:pt>
                <c:pt idx="861">
                  <c:v>1.1319879692852011</c:v>
                </c:pt>
                <c:pt idx="862">
                  <c:v>1.1242848776454095</c:v>
                </c:pt>
                <c:pt idx="863">
                  <c:v>1.1156937273305096</c:v>
                </c:pt>
                <c:pt idx="864">
                  <c:v>1.1062177552175299</c:v>
                </c:pt>
                <c:pt idx="865">
                  <c:v>1.0958606332724594</c:v>
                </c:pt>
                <c:pt idx="866">
                  <c:v>1.0846264870618687</c:v>
                </c:pt>
                <c:pt idx="867">
                  <c:v>1.0725199158421315</c:v>
                </c:pt>
                <c:pt idx="868">
                  <c:v>1.0595460141177155</c:v>
                </c:pt>
                <c:pt idx="869">
                  <c:v>1.0457103945469743</c:v>
                </c:pt>
                <c:pt idx="870">
                  <c:v>1.0310192120603787</c:v>
                </c:pt>
                <c:pt idx="871">
                  <c:v>1.0154791890422086</c:v>
                </c:pt>
                <c:pt idx="872">
                  <c:v>0.9990976414124576</c:v>
                </c:pt>
                <c:pt idx="873">
                  <c:v>0.98188250543118238</c:v>
                </c:pt>
                <c:pt idx="874">
                  <c:v>0.96384236503286436</c:v>
                </c:pt>
                <c:pt idx="875">
                  <c:v>0.94498647948370229</c:v>
                </c:pt>
                <c:pt idx="876">
                  <c:v>0.92532481114027976</c:v>
                </c:pt>
                <c:pt idx="877">
                  <c:v>0.90486805307395879</c:v>
                </c:pt>
                <c:pt idx="878">
                  <c:v>0.88362765631185969</c:v>
                </c:pt>
                <c:pt idx="879">
                  <c:v>0.8616158564326486</c:v>
                </c:pt>
                <c:pt idx="880">
                  <c:v>0.83884569924384011</c:v>
                </c:pt>
                <c:pt idx="881">
                  <c:v>0.81533106525722421</c:v>
                </c:pt>
                <c:pt idx="882">
                  <c:v>0.79108669267064902</c:v>
                </c:pt>
                <c:pt idx="883">
                  <c:v>0.76612819855805547</c:v>
                </c:pt>
                <c:pt idx="884">
                  <c:v>0.7404720979656888</c:v>
                </c:pt>
                <c:pt idx="885">
                  <c:v>0.71413582061112102</c:v>
                </c:pt>
                <c:pt idx="886">
                  <c:v>0.68713772488342872</c:v>
                </c:pt>
                <c:pt idx="887">
                  <c:v>0.6594971088478665</c:v>
                </c:pt>
                <c:pt idx="888">
                  <c:v>0.63123421796692758</c:v>
                </c:pt>
                <c:pt idx="889">
                  <c:v>0.60237024926202332</c:v>
                </c:pt>
                <c:pt idx="890">
                  <c:v>0.57292735165631137</c:v>
                </c:pt>
                <c:pt idx="891">
                  <c:v>0.54292862225960226</c:v>
                </c:pt>
                <c:pt idx="892">
                  <c:v>0.51239809838081363</c:v>
                </c:pt>
                <c:pt idx="893">
                  <c:v>0.48136074508212406</c:v>
                </c:pt>
                <c:pt idx="894">
                  <c:v>0.44984243812168823</c:v>
                </c:pt>
                <c:pt idx="895">
                  <c:v>0.41786994216833662</c:v>
                </c:pt>
                <c:pt idx="896">
                  <c:v>0.38547088421180803</c:v>
                </c:pt>
                <c:pt idx="897">
                  <c:v>0.35267372213537929</c:v>
                </c:pt>
                <c:pt idx="898">
                  <c:v>0.31950770846379345</c:v>
                </c:pt>
                <c:pt idx="899">
                  <c:v>0.28600284934758857</c:v>
                </c:pt>
                <c:pt idx="900">
                  <c:v>0.25218985889464574</c:v>
                </c:pt>
                <c:pt idx="901">
                  <c:v>0.21810010901029814</c:v>
                </c:pt>
                <c:pt idx="902">
                  <c:v>0.18376557495788823</c:v>
                </c:pt>
                <c:pt idx="903">
                  <c:v>0.1492187769014118</c:v>
                </c:pt>
                <c:pt idx="904">
                  <c:v>0.1144927177399898</c:v>
                </c:pt>
                <c:pt idx="905">
                  <c:v>7.9620817589509452E-2</c:v>
                </c:pt>
                <c:pt idx="906">
                  <c:v>4.4636845309029172E-2</c:v>
                </c:pt>
                <c:pt idx="907">
                  <c:v>9.5748475076421063E-3</c:v>
                </c:pt>
                <c:pt idx="908">
                  <c:v>-2.5530924499308986E-2</c:v>
                </c:pt>
                <c:pt idx="909">
                  <c:v>-6.0646089288145431E-2</c:v>
                </c:pt>
                <c:pt idx="910">
                  <c:v>-9.573621096088944E-2</c:v>
                </c:pt>
                <c:pt idx="911">
                  <c:v>-0.13076687528252934</c:v>
                </c:pt>
                <c:pt idx="912">
                  <c:v>-0.16570376578064999</c:v>
                </c:pt>
                <c:pt idx="913">
                  <c:v>-0.20051273926570279</c:v>
                </c:pt>
                <c:pt idx="914">
                  <c:v>-0.23515990023647157</c:v>
                </c:pt>
                <c:pt idx="915">
                  <c:v>-0.26961167364860733</c:v>
                </c:pt>
                <c:pt idx="916">
                  <c:v>-0.30383487554420319</c:v>
                </c:pt>
                <c:pt idx="917">
                  <c:v>-0.33779678106686784</c:v>
                </c:pt>
                <c:pt idx="918">
                  <c:v>-0.37146518941911277</c:v>
                </c:pt>
                <c:pt idx="919">
                  <c:v>-0.40480848535646702</c:v>
                </c:pt>
                <c:pt idx="920">
                  <c:v>-0.43779569685484765</c:v>
                </c:pt>
                <c:pt idx="921">
                  <c:v>-0.47039654863355024</c:v>
                </c:pt>
                <c:pt idx="922">
                  <c:v>-0.50258151126493167</c:v>
                </c:pt>
                <c:pt idx="923">
                  <c:v>-0.53432184565256424</c:v>
                </c:pt>
                <c:pt idx="924">
                  <c:v>-0.56558964271146195</c:v>
                </c:pt>
                <c:pt idx="925">
                  <c:v>-0.59635785813605258</c:v>
                </c:pt>
                <c:pt idx="926">
                  <c:v>-0.62660034219306471</c:v>
                </c:pt>
                <c:pt idx="927">
                  <c:v>-0.65629186452664012</c:v>
                </c:pt>
                <c:pt idx="928">
                  <c:v>-0.6854081340110677</c:v>
                </c:pt>
                <c:pt idx="929">
                  <c:v>-0.71392581373194086</c:v>
                </c:pt>
                <c:pt idx="930">
                  <c:v>-0.74182253121873343</c:v>
                </c:pt>
                <c:pt idx="931">
                  <c:v>-0.76907688409034269</c:v>
                </c:pt>
                <c:pt idx="932">
                  <c:v>-0.79566844130971781</c:v>
                </c:pt>
                <c:pt idx="933">
                  <c:v>-0.82157774027405539</c:v>
                </c:pt>
                <c:pt idx="934">
                  <c:v>-0.84678627999305767</c:v>
                </c:pt>
                <c:pt idx="935">
                  <c:v>-0.87127651062936828</c:v>
                </c:pt>
                <c:pt idx="936">
                  <c:v>-0.89503181969256984</c:v>
                </c:pt>
                <c:pt idx="937">
                  <c:v>-0.91803651519115514</c:v>
                </c:pt>
                <c:pt idx="938">
                  <c:v>-0.94027580605585592</c:v>
                </c:pt>
                <c:pt idx="939">
                  <c:v>-0.96173578015286187</c:v>
                </c:pt>
                <c:pt idx="940">
                  <c:v>-0.98240338020707008</c:v>
                </c:pt>
                <c:pt idx="941">
                  <c:v>-1.0022663779538805</c:v>
                </c:pt>
                <c:pt idx="942">
                  <c:v>-1.0213133468335416</c:v>
                </c:pt>
                <c:pt idx="943">
                  <c:v>-1.0395336335349887</c:v>
                </c:pt>
                <c:pt idx="944">
                  <c:v>-1.0569173286868707</c:v>
                </c:pt>
                <c:pt idx="945">
                  <c:v>-1.0734552369823751</c:v>
                </c:pt>
                <c:pt idx="946">
                  <c:v>-1.0891388470118732</c:v>
                </c:pt>
                <c:pt idx="947">
                  <c:v>-1.1039603010636463</c:v>
                </c:pt>
                <c:pt idx="948">
                  <c:v>-1.1179123651383174</c:v>
                </c:pt>
                <c:pt idx="949">
                  <c:v>-1.1309883994073837</c:v>
                </c:pt>
                <c:pt idx="950">
                  <c:v>-1.1431823293306687</c:v>
                </c:pt>
                <c:pt idx="951">
                  <c:v>-1.1544886176318163</c:v>
                </c:pt>
                <c:pt idx="952">
                  <c:v>-1.1649022373153215</c:v>
                </c:pt>
                <c:pt idx="953">
                  <c:v>-1.1744186458931969</c:v>
                </c:pt>
                <c:pt idx="954">
                  <c:v>-1.183033760974346</c:v>
                </c:pt>
                <c:pt idx="955">
                  <c:v>-1.1907439373551509</c:v>
                </c:pt>
                <c:pt idx="956">
                  <c:v>-1.1975459457357733</c:v>
                </c:pt>
                <c:pt idx="957">
                  <c:v>-1.2034369531732469</c:v>
                </c:pt>
                <c:pt idx="958">
                  <c:v>-1.2084145053696596</c:v>
                </c:pt>
                <c:pt idx="959">
                  <c:v>-1.2124765108815609</c:v>
                </c:pt>
                <c:pt idx="960">
                  <c:v>-1.2156212273252054</c:v>
                </c:pt>
                <c:pt idx="961">
                  <c:v>-1.2178472496412871</c:v>
                </c:pt>
                <c:pt idx="962">
                  <c:v>-1.2191535004724314</c:v>
                </c:pt>
                <c:pt idx="963">
                  <c:v>-1.2195392226967876</c:v>
                </c:pt>
                <c:pt idx="964">
                  <c:v>-1.2190039741515677</c:v>
                </c:pt>
                <c:pt idx="965">
                  <c:v>-1.2175476245712131</c:v>
                </c:pt>
                <c:pt idx="966">
                  <c:v>-1.2151703547559534</c:v>
                </c:pt>
                <c:pt idx="967">
                  <c:v>-1.2118726579777648</c:v>
                </c:pt>
                <c:pt idx="968">
                  <c:v>-1.2076553436220387</c:v>
                </c:pt>
                <c:pt idx="969">
                  <c:v>-1.2025195430545383</c:v>
                </c:pt>
                <c:pt idx="970">
                  <c:v>-1.196466717694356</c:v>
                </c:pt>
                <c:pt idx="971">
                  <c:v>-1.1894986692644944</c:v>
                </c:pt>
                <c:pt idx="972">
                  <c:v>-1.1816175521822778</c:v>
                </c:pt>
                <c:pt idx="973">
                  <c:v>-1.1728258880419813</c:v>
                </c:pt>
                <c:pt idx="974">
                  <c:v>-1.1631265821317667</c:v>
                </c:pt>
                <c:pt idx="975">
                  <c:v>-1.1525229419161467</c:v>
                </c:pt>
                <c:pt idx="976">
                  <c:v>-1.141018697403736</c:v>
                </c:pt>
                <c:pt idx="977">
                  <c:v>-1.1286180233079097</c:v>
                </c:pt>
                <c:pt idx="978">
                  <c:v>-1.1153255628951821</c:v>
                </c:pt>
                <c:pt idx="979">
                  <c:v>-1.1011464534025963</c:v>
                </c:pt>
                <c:pt idx="980">
                  <c:v>-1.0860863528912199</c:v>
                </c:pt>
                <c:pt idx="981">
                  <c:v>-1.0701514683879814</c:v>
                </c:pt>
                <c:pt idx="982">
                  <c:v>-1.0533485851526183</c:v>
                </c:pt>
                <c:pt idx="983">
                  <c:v>-1.0356850968905398</c:v>
                </c:pt>
                <c:pt idx="984">
                  <c:v>-1.0171690367160187</c:v>
                </c:pt>
                <c:pt idx="985">
                  <c:v>-0.9978091086534876</c:v>
                </c:pt>
                <c:pt idx="986">
                  <c:v>-0.97761471944797751</c:v>
                </c:pt>
                <c:pt idx="987">
                  <c:v>-0.95659601043911946</c:v>
                </c:pt>
                <c:pt idx="988">
                  <c:v>-0.93476388923686826</c:v>
                </c:pt>
                <c:pt idx="989">
                  <c:v>-0.91213006092146232</c:v>
                </c:pt>
                <c:pt idx="990">
                  <c:v>-0.88870705847541887</c:v>
                </c:pt>
                <c:pt idx="991">
                  <c:v>-0.86450827214189518</c:v>
                </c:pt>
                <c:pt idx="992">
                  <c:v>-0.83954797739187814</c:v>
                </c:pt>
                <c:pt idx="993">
                  <c:v>-0.81384136117277373</c:v>
                </c:pt>
                <c:pt idx="994">
                  <c:v>-0.78740454610342669</c:v>
                </c:pt>
                <c:pt idx="995">
                  <c:v>-0.76025461227581337</c:v>
                </c:pt>
                <c:pt idx="996">
                  <c:v>-0.73240961632199453</c:v>
                </c:pt>
                <c:pt idx="997">
                  <c:v>-0.70388860740677484</c:v>
                </c:pt>
                <c:pt idx="998">
                  <c:v>-0.67471163981224336</c:v>
                </c:pt>
                <c:pt idx="999">
                  <c:v>-0.64489978179028395</c:v>
                </c:pt>
                <c:pt idx="1000">
                  <c:v>-0.61447512037353036</c:v>
                </c:pt>
                <c:pt idx="1001">
                  <c:v>-0.58346076185430151</c:v>
                </c:pt>
                <c:pt idx="1002">
                  <c:v>-0.55188082766495161</c:v>
                </c:pt>
                <c:pt idx="1003">
                  <c:v>-0.51976044542185773</c:v>
                </c:pt>
                <c:pt idx="1004">
                  <c:v>-0.48712573492892697</c:v>
                </c:pt>
                <c:pt idx="1005">
                  <c:v>-0.45400378897490218</c:v>
                </c:pt>
                <c:pt idx="1006">
                  <c:v>-0.42042264880163738</c:v>
                </c:pt>
                <c:pt idx="1007">
                  <c:v>-0.38641127416755611</c:v>
                </c:pt>
                <c:pt idx="1008">
                  <c:v>-0.35199950798121882</c:v>
                </c:pt>
                <c:pt idx="1009">
                  <c:v>-0.31721803553373218</c:v>
                </c:pt>
                <c:pt idx="1010">
                  <c:v>-0.28209833841493864</c:v>
                </c:pt>
                <c:pt idx="1011">
                  <c:v>-0.24667264325613533</c:v>
                </c:pt>
                <c:pt idx="1012">
                  <c:v>-0.21097386550060909</c:v>
                </c:pt>
                <c:pt idx="1013">
                  <c:v>-0.1750355484615902</c:v>
                </c:pt>
                <c:pt idx="1014">
                  <c:v>-0.13889179798431928</c:v>
                </c:pt>
                <c:pt idx="1015">
                  <c:v>-0.10257721308376819</c:v>
                </c:pt>
                <c:pt idx="1016">
                  <c:v>-6.6126812981125022E-2</c:v>
                </c:pt>
                <c:pt idx="1017">
                  <c:v>-2.9575961009448801E-2</c:v>
                </c:pt>
                <c:pt idx="1018">
                  <c:v>7.039714099029544E-3</c:v>
                </c:pt>
                <c:pt idx="1019">
                  <c:v>4.3684398995501743E-2</c:v>
                </c:pt>
                <c:pt idx="1020">
                  <c:v>8.0322177989483087E-2</c:v>
                </c:pt>
                <c:pt idx="1021">
                  <c:v>0.11691711621678065</c:v>
                </c:pt>
                <c:pt idx="1022">
                  <c:v>0.15343334308760279</c:v>
                </c:pt>
                <c:pt idx="1023">
                  <c:v>0.18983513539647595</c:v>
                </c:pt>
                <c:pt idx="1024">
                  <c:v>0.22608699947864741</c:v>
                </c:pt>
                <c:pt idx="1025">
                  <c:v>0.26215375180904588</c:v>
                </c:pt>
                <c:pt idx="1026">
                  <c:v>0.29800059745942797</c:v>
                </c:pt>
                <c:pt idx="1027">
                  <c:v>0.3335932058566618</c:v>
                </c:pt>
                <c:pt idx="1028">
                  <c:v>0.36889778331963807</c:v>
                </c:pt>
                <c:pt idx="1029">
                  <c:v>0.40388114189335095</c:v>
                </c:pt>
                <c:pt idx="1030">
                  <c:v>0.4385107640454321</c:v>
                </c:pt>
                <c:pt idx="1031">
                  <c:v>0.47275486284192775</c:v>
                </c:pt>
                <c:pt idx="1032">
                  <c:v>0.50658243727438146</c:v>
                </c:pt>
                <c:pt idx="1033">
                  <c:v>0.53996332246828116</c:v>
                </c:pt>
                <c:pt idx="1034">
                  <c:v>0.57286823456258917</c:v>
                </c:pt>
                <c:pt idx="1035">
                  <c:v>0.60526881011034794</c:v>
                </c:pt>
                <c:pt idx="1036">
                  <c:v>0.63713763991022976</c:v>
                </c:pt>
                <c:pt idx="1037">
                  <c:v>0.66844829723742383</c:v>
                </c:pt>
                <c:pt idx="1038">
                  <c:v>0.69917536049855911</c:v>
                </c:pt>
                <c:pt idx="1039">
                  <c:v>0.72929443038866515</c:v>
                </c:pt>
                <c:pt idx="1040">
                  <c:v>0.75878214167782032</c:v>
                </c:pt>
                <c:pt idx="1041">
                  <c:v>0.78761616980057114</c:v>
                </c:pt>
                <c:pt idx="1042">
                  <c:v>0.81577523246200834</c:v>
                </c:pt>
                <c:pt idx="1043">
                  <c:v>0.84323908651025126</c:v>
                </c:pt>
                <c:pt idx="1044">
                  <c:v>0.86998852035583973</c:v>
                </c:pt>
                <c:pt idx="1045">
                  <c:v>0.89600534224409356</c:v>
                </c:pt>
                <c:pt idx="1046">
                  <c:v>0.92127236470690888</c:v>
                </c:pt>
                <c:pt idx="1047">
                  <c:v>0.945773385535851</c:v>
                </c:pt>
                <c:pt idx="1048">
                  <c:v>0.96949316562898336</c:v>
                </c:pt>
                <c:pt idx="1049">
                  <c:v>0.99241740406992407</c:v>
                </c:pt>
                <c:pt idx="1050">
                  <c:v>1.0145327107994844</c:v>
                </c:pt>
                <c:pt idx="1051">
                  <c:v>1.0358265772382873</c:v>
                </c:pt>
                <c:pt idx="1052">
                  <c:v>1.0562873452134056</c:v>
                </c:pt>
                <c:pt idx="1053">
                  <c:v>1.0759041745337095</c:v>
                </c:pt>
                <c:pt idx="1054">
                  <c:v>1.0946670095477158</c:v>
                </c:pt>
                <c:pt idx="1055">
                  <c:v>1.1125665450046944</c:v>
                </c:pt>
                <c:pt idx="1056">
                  <c:v>1.1295941915250338</c:v>
                </c:pt>
                <c:pt idx="1057">
                  <c:v>1.1457420409697874</c:v>
                </c:pt>
                <c:pt idx="1058">
                  <c:v>1.1610028319822752</c:v>
                </c:pt>
                <c:pt idx="1059">
                  <c:v>1.1753699159569455</c:v>
                </c:pt>
                <c:pt idx="1060">
                  <c:v>1.1888372236727058</c:v>
                </c:pt>
                <c:pt idx="1061">
                  <c:v>1.2013992328098801</c:v>
                </c:pt>
                <c:pt idx="1062">
                  <c:v>1.2130509365520756</c:v>
                </c:pt>
                <c:pt idx="1063">
                  <c:v>1.2237878134567368</c:v>
                </c:pt>
                <c:pt idx="1064">
                  <c:v>1.2336057987611935</c:v>
                </c:pt>
                <c:pt idx="1065">
                  <c:v>1.2425012572746958</c:v>
                </c:pt>
                <c:pt idx="1066">
                  <c:v>1.2504709579913669</c:v>
                </c:pt>
                <c:pt idx="1067">
                  <c:v>1.2575120505442565</c:v>
                </c:pt>
                <c:pt idx="1068">
                  <c:v>1.2636220436067889</c:v>
                </c:pt>
                <c:pt idx="1069">
                  <c:v>1.2687987853348588</c:v>
                </c:pt>
                <c:pt idx="1070">
                  <c:v>1.2730404459306517</c:v>
                </c:pt>
                <c:pt idx="1071">
                  <c:v>1.2763455023978929</c:v>
                </c:pt>
                <c:pt idx="1072">
                  <c:v>1.27871272554763</c:v>
                </c:pt>
                <c:pt idx="1073">
                  <c:v>1.2801411693037443</c:v>
                </c:pt>
                <c:pt idx="1074">
                  <c:v>1.2806301623481082</c:v>
                </c:pt>
                <c:pt idx="1075">
                  <c:v>1.2801793021365391</c:v>
                </c:pt>
                <c:pt idx="1076">
                  <c:v>1.2787884513083756</c:v>
                </c:pt>
                <c:pt idx="1077">
                  <c:v>1.2764577365044907</c:v>
                </c:pt>
                <c:pt idx="1078">
                  <c:v>1.273187549600749</c:v>
                </c:pt>
                <c:pt idx="1079">
                  <c:v>1.2689785513562157</c:v>
                </c:pt>
                <c:pt idx="1080">
                  <c:v>1.2638316774676774</c:v>
                </c:pt>
                <c:pt idx="1081">
                  <c:v>1.2577481470141654</c:v>
                </c:pt>
                <c:pt idx="1082">
                  <c:v>1.2507294732670267</c:v>
                </c:pt>
                <c:pt idx="1083">
                  <c:v>1.242777476832579</c:v>
                </c:pt>
                <c:pt idx="1084">
                  <c:v>1.23389430108539</c:v>
                </c:pt>
                <c:pt idx="1085">
                  <c:v>1.2240824298406443</c:v>
                </c:pt>
                <c:pt idx="1086">
                  <c:v>1.213344707203811</c:v>
                </c:pt>
                <c:pt idx="1087">
                  <c:v>1.2016843595248126</c:v>
                </c:pt>
                <c:pt idx="1088">
                  <c:v>1.1891050193720596</c:v>
                </c:pt>
                <c:pt idx="1089">
                  <c:v>1.1756107514290026</c:v>
                </c:pt>
                <c:pt idx="1090">
                  <c:v>1.1612060802022199</c:v>
                </c:pt>
                <c:pt idx="1091">
                  <c:v>1.1458960194155008</c:v>
                </c:pt>
                <c:pt idx="1092">
                  <c:v>1.1296861029489003</c:v>
                </c:pt>
                <c:pt idx="1093">
                  <c:v>1.1125824171653753</c:v>
                </c:pt>
                <c:pt idx="1094">
                  <c:v>1.0945916344504152</c:v>
                </c:pt>
                <c:pt idx="1095">
                  <c:v>1.0757210477721553</c:v>
                </c:pt>
                <c:pt idx="1096">
                  <c:v>1.0559786060509353</c:v>
                </c:pt>
                <c:pt idx="1097">
                  <c:v>1.035372950108292</c:v>
                </c:pt>
                <c:pt idx="1098">
                  <c:v>1.013913448946171</c:v>
                </c:pt>
                <c:pt idx="1099">
                  <c:v>0.99161023608792942</c:v>
                </c:pt>
                <c:pt idx="1100">
                  <c:v>0.96847424569376905</c:v>
                </c:pt>
                <c:pt idx="1101">
                  <c:v>0.94451724814490157</c:v>
                </c:pt>
                <c:pt idx="1102">
                  <c:v>0.91975188477335279</c:v>
                </c:pt>
                <c:pt idx="1103">
                  <c:v>0.89419170139825654</c:v>
                </c:pt>
                <c:pt idx="1104">
                  <c:v>0.86785118031518149</c:v>
                </c:pt>
                <c:pt idx="1105">
                  <c:v>0.84074577037292619</c:v>
                </c:pt>
                <c:pt idx="1106">
                  <c:v>0.81289191476276501</c:v>
                </c:pt>
                <c:pt idx="1107">
                  <c:v>0.78430707613880402</c:v>
                </c:pt>
                <c:pt idx="1108">
                  <c:v>0.75500975868538056</c:v>
                </c:pt>
                <c:pt idx="1109">
                  <c:v>0.72501952674877168</c:v>
                </c:pt>
                <c:pt idx="1110">
                  <c:v>0.69435701965630148</c:v>
                </c:pt>
                <c:pt idx="1111">
                  <c:v>0.66304396235664187</c:v>
                </c:pt>
                <c:pt idx="1112">
                  <c:v>0.6311031715310369</c:v>
                </c:pt>
                <c:pt idx="1113">
                  <c:v>0.59855855684660908</c:v>
                </c:pt>
                <c:pt idx="1114">
                  <c:v>0.56543511705001925</c:v>
                </c:pt>
                <c:pt idx="1115">
                  <c:v>0.53175893063263302</c:v>
                </c:pt>
                <c:pt idx="1116">
                  <c:v>0.49755714083697522</c:v>
                </c:pt>
                <c:pt idx="1117">
                  <c:v>0.46285793481847504</c:v>
                </c:pt>
                <c:pt idx="1118">
                  <c:v>0.42769051682603393</c:v>
                </c:pt>
                <c:pt idx="1119">
                  <c:v>0.39208507531936954</c:v>
                </c:pt>
                <c:pt idx="1120">
                  <c:v>0.35607274399982608</c:v>
                </c:pt>
                <c:pt idx="1121">
                  <c:v>0.31968555679369959</c:v>
                </c:pt>
                <c:pt idx="1122">
                  <c:v>0.28295639689225938</c:v>
                </c:pt>
                <c:pt idx="1123">
                  <c:v>0.24591894001960221</c:v>
                </c:pt>
                <c:pt idx="1124">
                  <c:v>0.20860759216718355</c:v>
                </c:pt>
                <c:pt idx="1125">
                  <c:v>0.17105742210118777</c:v>
                </c:pt>
                <c:pt idx="1126">
                  <c:v>0.13330408901461885</c:v>
                </c:pt>
                <c:pt idx="1127">
                  <c:v>9.5383765758881578E-2</c:v>
                </c:pt>
                <c:pt idx="1128">
                  <c:v>5.7333058148451355E-2</c:v>
                </c:pt>
                <c:pt idx="1129">
                  <c:v>1.918892088580533E-2</c:v>
                </c:pt>
                <c:pt idx="1130">
                  <c:v>-1.901142929901229E-2</c:v>
                </c:pt>
                <c:pt idx="1131">
                  <c:v>-5.723060266000761E-2</c:v>
                </c:pt>
                <c:pt idx="1132">
                  <c:v>-9.5431126932311802E-2</c:v>
                </c:pt>
                <c:pt idx="1133">
                  <c:v>-0.1335755386264284</c:v>
                </c:pt>
                <c:pt idx="1134">
                  <c:v>-0.17162647441831663</c:v>
                </c:pt>
                <c:pt idx="1135">
                  <c:v>-0.20954676193075047</c:v>
                </c:pt>
                <c:pt idx="1136">
                  <c:v>-0.24729950920809954</c:v>
                </c:pt>
                <c:pt idx="1137">
                  <c:v>-0.28484819220319668</c:v>
                </c:pt>
                <c:pt idx="1138">
                  <c:v>-0.32215673962095048</c:v>
                </c:pt>
                <c:pt idx="1139">
                  <c:v>-0.35918961449828413</c:v>
                </c:pt>
                <c:pt idx="1140">
                  <c:v>-0.39591189194310006</c:v>
                </c:pt>
                <c:pt idx="1141">
                  <c:v>-0.43228933250537732</c:v>
                </c:pt>
                <c:pt idx="1142">
                  <c:v>-0.46828845071016023</c:v>
                </c:pt>
                <c:pt idx="1143">
                  <c:v>-0.50387657834394073</c:v>
                </c:pt>
                <c:pt idx="1144">
                  <c:v>-0.53902192215154465</c:v>
                </c:pt>
                <c:pt idx="1145">
                  <c:v>-0.57369361566883637</c:v>
                </c:pt>
                <c:pt idx="1146">
                  <c:v>-0.60786176498608346</c:v>
                </c:pt>
                <c:pt idx="1147">
                  <c:v>-0.64149748830644071</c:v>
                </c:pt>
                <c:pt idx="1148">
                  <c:v>-0.67457294923252475</c:v>
                </c:pt>
                <c:pt idx="1149">
                  <c:v>-0.7070613837803803</c:v>
                </c:pt>
                <c:pt idx="1150">
                  <c:v>-0.73893712118328947</c:v>
                </c:pt>
                <c:pt idx="1151">
                  <c:v>-0.77017559860700102</c:v>
                </c:pt>
                <c:pt idx="1152">
                  <c:v>-0.80075336995233781</c:v>
                </c:pt>
                <c:pt idx="1153">
                  <c:v>-0.83064810897021513</c:v>
                </c:pt>
                <c:pt idx="1154">
                  <c:v>-0.85983860695745407</c:v>
                </c:pt>
                <c:pt idx="1155">
                  <c:v>-0.88830476533913549</c:v>
                </c:pt>
                <c:pt idx="1156">
                  <c:v>-0.91602758347448832</c:v>
                </c:pt>
                <c:pt idx="1157">
                  <c:v>-0.94298914204844586</c:v>
                </c:pt>
                <c:pt idx="1158">
                  <c:v>-0.96917258243016668</c:v>
                </c:pt>
                <c:pt idx="1159">
                  <c:v>-0.99456208239322763</c:v>
                </c:pt>
                <c:pt idx="1160">
                  <c:v>-1.0191428286001805</c:v>
                </c:pt>
                <c:pt idx="1161">
                  <c:v>-1.0429009862571124</c:v>
                </c:pt>
                <c:pt idx="1162">
                  <c:v>-1.0658236663422034</c:v>
                </c:pt>
                <c:pt idx="1163">
                  <c:v>-1.0878988908065277</c:v>
                </c:pt>
                <c:pt idx="1164">
                  <c:v>-1.1091155561359989</c:v>
                </c:pt>
                <c:pt idx="1165">
                  <c:v>-1.1294633956509299</c:v>
                </c:pt>
                <c:pt idx="1166">
                  <c:v>-1.1489329409046936</c:v>
                </c:pt>
                <c:pt idx="1167">
                  <c:v>-1.167515482525908</c:v>
                </c:pt>
                <c:pt idx="1168">
                  <c:v>-1.1852030308299302</c:v>
                </c:pt>
                <c:pt idx="1169">
                  <c:v>-1.2019882765056584</c:v>
                </c:pt>
                <c:pt idx="1170">
                  <c:v>-1.2178645516631226</c:v>
                </c:pt>
                <c:pt idx="1171">
                  <c:v>-1.2328257915064742</c:v>
                </c:pt>
                <c:pt idx="1172">
                  <c:v>-1.2468664968760783</c:v>
                </c:pt>
                <c:pt idx="1173">
                  <c:v>-1.2599816978827609</c:v>
                </c:pt>
                <c:pt idx="1174">
                  <c:v>-1.2721669188371094</c:v>
                </c:pt>
                <c:pt idx="1175">
                  <c:v>-1.2834181446572661</c:v>
                </c:pt>
                <c:pt idx="1176">
                  <c:v>-1.2937317889200481</c:v>
                </c:pt>
                <c:pt idx="1177">
                  <c:v>-1.3031046637025945</c:v>
                </c:pt>
                <c:pt idx="1178">
                  <c:v>-1.3115339513451623</c:v>
                </c:pt>
                <c:pt idx="1179">
                  <c:v>-1.3190171782502267</c:v>
                </c:pt>
                <c:pt idx="1180">
                  <c:v>-1.3255521908186876</c:v>
                </c:pt>
                <c:pt idx="1181">
                  <c:v>-1.3311371336107636</c:v>
                </c:pt>
                <c:pt idx="1182">
                  <c:v>-1.3357704298070101</c:v>
                </c:pt>
                <c:pt idx="1183">
                  <c:v>-1.3394507640337943</c:v>
                </c:pt>
                <c:pt idx="1184">
                  <c:v>-1.3421770676074143</c:v>
                </c:pt>
                <c:pt idx="1185">
                  <c:v>-1.3439485062417891</c:v>
                </c:pt>
                <c:pt idx="1186">
                  <c:v>-1.3447644702561568</c:v>
                </c:pt>
                <c:pt idx="1187">
                  <c:v>-1.3446245673113995</c:v>
                </c:pt>
                <c:pt idx="1188">
                  <c:v>-1.3435286176963499</c:v>
                </c:pt>
                <c:pt idx="1189">
                  <c:v>-1.3414766521785808</c:v>
                </c:pt>
                <c:pt idx="1190">
                  <c:v>-1.338468912427631</c:v>
                </c:pt>
                <c:pt idx="1191">
                  <c:v>-1.3345058540122214</c:v>
                </c:pt>
                <c:pt idx="1192">
                  <c:v>-1.3295881519666402</c:v>
                </c:pt>
                <c:pt idx="1193">
                  <c:v>-1.3237167089149799</c:v>
                </c:pt>
                <c:pt idx="1194">
                  <c:v>-1.3168926657351658</c:v>
                </c:pt>
                <c:pt idx="1195">
                  <c:v>-1.3091174147375724</c:v>
                </c:pt>
                <c:pt idx="1196">
                  <c:v>-1.300392615325378</c:v>
                </c:pt>
                <c:pt idx="1197">
                  <c:v>-1.2907202120955013</c:v>
                </c:pt>
                <c:pt idx="1198">
                  <c:v>-1.2801024553299056</c:v>
                </c:pt>
                <c:pt idx="1199">
                  <c:v>-1.2685419238171254</c:v>
                </c:pt>
                <c:pt idx="1200">
                  <c:v>-1.2560415499329673</c:v>
                </c:pt>
                <c:pt idx="1201">
                  <c:v>-1.2426046468973886</c:v>
                </c:pt>
                <c:pt idx="1202">
                  <c:v>-1.2282349381114823</c:v>
                </c:pt>
                <c:pt idx="1203">
                  <c:v>-1.2129365884642627</c:v>
                </c:pt>
                <c:pt idx="1204">
                  <c:v>-1.1967142374835065</c:v>
                </c:pt>
                <c:pt idx="1205">
                  <c:v>-1.1795730341882826</c:v>
                </c:pt>
                <c:pt idx="1206">
                  <c:v>-1.1615186734829999</c:v>
                </c:pt>
                <c:pt idx="1207">
                  <c:v>-1.1425574339138975</c:v>
                </c:pt>
                <c:pt idx="1208">
                  <c:v>-1.1226962165889809</c:v>
                </c:pt>
                <c:pt idx="1209">
                  <c:v>-1.1019425850415918</c:v>
                </c:pt>
                <c:pt idx="1210">
                  <c:v>-1.0803048057962892</c:v>
                </c:pt>
                <c:pt idx="1211">
                  <c:v>-1.0577918893736977</c:v>
                </c:pt>
                <c:pt idx="1212">
                  <c:v>-1.0344136314487371</c:v>
                </c:pt>
                <c:pt idx="1213">
                  <c:v>-1.010180653854472</c:v>
                </c:pt>
                <c:pt idx="1214">
                  <c:v>-0.9851044451020845</c:v>
                </c:pt>
                <c:pt idx="1215">
                  <c:v>-0.95919740006656495</c:v>
                </c:pt>
                <c:pt idx="1216">
                  <c:v>-0.93247285846808525</c:v>
                </c:pt>
                <c:pt idx="1217">
                  <c:v>-0.90494514176115626</c:v>
                </c:pt>
                <c:pt idx="1218">
                  <c:v>-0.87662958802808544</c:v>
                </c:pt>
                <c:pt idx="1219">
                  <c:v>-0.84754258446049224</c:v>
                </c:pt>
                <c:pt idx="1220">
                  <c:v>-0.8177015970032725</c:v>
                </c:pt>
                <c:pt idx="1221">
                  <c:v>-0.78712519672999193</c:v>
                </c:pt>
                <c:pt idx="1222">
                  <c:v>-0.75583308251779868</c:v>
                </c:pt>
                <c:pt idx="1223">
                  <c:v>-0.72384609959410651</c:v>
                </c:pt>
                <c:pt idx="1224">
                  <c:v>-0.6911862535370209</c:v>
                </c:pt>
                <c:pt idx="1225">
                  <c:v>-0.65787671932718905</c:v>
                </c:pt>
                <c:pt idx="1226">
                  <c:v>-0.62394184507082495</c:v>
                </c:pt>
                <c:pt idx="1227">
                  <c:v>-0.58940715004234978</c:v>
                </c:pt>
                <c:pt idx="1228">
                  <c:v>-0.55429931673055799</c:v>
                </c:pt>
                <c:pt idx="1229">
                  <c:v>-0.51864617661448176</c:v>
                </c:pt>
                <c:pt idx="1230">
                  <c:v>-0.48247668944406369</c:v>
                </c:pt>
                <c:pt idx="1231">
                  <c:v>-0.4458209158560632</c:v>
                </c:pt>
                <c:pt idx="1232">
                  <c:v>-0.40870998321687046</c:v>
                </c:pt>
                <c:pt idx="1233">
                  <c:v>-0.3711760446504454</c:v>
                </c:pt>
                <c:pt idx="1234">
                  <c:v>-0.33325223128064518</c:v>
                </c:pt>
                <c:pt idx="1235">
                  <c:v>-0.29497259779178153</c:v>
                </c:pt>
                <c:pt idx="1236">
                  <c:v>-0.25637206148824343</c:v>
                </c:pt>
                <c:pt idx="1237">
                  <c:v>-0.21748633511218129</c:v>
                </c:pt>
                <c:pt idx="1238">
                  <c:v>-0.17835185375621457</c:v>
                </c:pt>
                <c:pt idx="1239">
                  <c:v>-0.13900569628446327</c:v>
                </c:pt>
                <c:pt idx="1240">
                  <c:v>-9.9485501748437039E-2</c:v>
                </c:pt>
                <c:pt idx="1241">
                  <c:v>-5.9829381352964783E-2</c:v>
                </c:pt>
                <c:pt idx="1242">
                  <c:v>-2.0075826589975324E-2</c:v>
                </c:pt>
                <c:pt idx="1243">
                  <c:v>1.9736385786810355E-2</c:v>
                </c:pt>
                <c:pt idx="1244">
                  <c:v>5.9568291226573811E-2</c:v>
                </c:pt>
                <c:pt idx="1245">
                  <c:v>9.9380836528813549E-2</c:v>
                </c:pt>
                <c:pt idx="1246">
                  <c:v>0.1391349798903895</c:v>
                </c:pt>
                <c:pt idx="1247">
                  <c:v>0.17879179105386736</c:v>
                </c:pt>
                <c:pt idx="1248">
                  <c:v>0.21831255075516107</c:v>
                </c:pt>
                <c:pt idx="1249">
                  <c:v>0.25765884867649341</c:v>
                </c:pt>
                <c:pt idx="1250">
                  <c:v>0.29679267913025914</c:v>
                </c:pt>
                <c:pt idx="1251">
                  <c:v>0.33567653373007073</c:v>
                </c:pt>
                <c:pt idx="1252">
                  <c:v>0.37427349034642404</c:v>
                </c:pt>
                <c:pt idx="1253">
                  <c:v>0.41254729769514148</c:v>
                </c:pt>
                <c:pt idx="1254">
                  <c:v>0.45046245496593029</c:v>
                </c:pt>
                <c:pt idx="1255">
                  <c:v>0.48798428596476329</c:v>
                </c:pt>
                <c:pt idx="1256">
                  <c:v>0.52507900731595025</c:v>
                </c:pt>
                <c:pt idx="1257">
                  <c:v>0.56171379034623736</c:v>
                </c:pt>
                <c:pt idx="1258">
                  <c:v>0.59785681635252363</c:v>
                </c:pt>
                <c:pt idx="1259">
                  <c:v>0.63347732503529763</c:v>
                </c:pt>
                <c:pt idx="1260">
                  <c:v>0.66854565596019522</c:v>
                </c:pt>
                <c:pt idx="1261">
                  <c:v>0.70303328298876133</c:v>
                </c:pt>
                <c:pt idx="1262">
                  <c:v>0.73691284169528837</c:v>
                </c:pt>
                <c:pt idx="1263">
                  <c:v>0.77015814985835174</c:v>
                </c:pt>
                <c:pt idx="1264">
                  <c:v>0.80274422118239519</c:v>
                </c:pt>
                <c:pt idx="1265">
                  <c:v>0.8346472724656272</c:v>
                </c:pt>
                <c:pt idx="1266">
                  <c:v>0.86584472448495187</c:v>
                </c:pt>
                <c:pt idx="1267">
                  <c:v>0.89631519691624062</c:v>
                </c:pt>
                <c:pt idx="1268">
                  <c:v>0.92603849764868884</c:v>
                </c:pt>
                <c:pt idx="1269">
                  <c:v>0.9549956068852109</c:v>
                </c:pt>
                <c:pt idx="1270">
                  <c:v>0.98316865644687323</c:v>
                </c:pt>
                <c:pt idx="1271">
                  <c:v>1.0105409047184553</c:v>
                </c:pt>
                <c:pt idx="1272">
                  <c:v>1.0370967076846835</c:v>
                </c:pt>
                <c:pt idx="1273">
                  <c:v>1.0628214865129435</c:v>
                </c:pt>
                <c:pt idx="1274">
                  <c:v>1.0877016921388203</c:v>
                </c:pt>
                <c:pt idx="1275">
                  <c:v>1.1117247673062416</c:v>
                </c:pt>
                <c:pt idx="1276">
                  <c:v>1.1348791065048689</c:v>
                </c:pt>
                <c:pt idx="1277">
                  <c:v>1.1571540142343446</c:v>
                </c:pt>
                <c:pt idx="1278">
                  <c:v>1.1785396620086686</c:v>
                </c:pt>
                <c:pt idx="1279">
                  <c:v>1.1990270444949589</c:v>
                </c:pt>
                <c:pt idx="1280">
                  <c:v>1.2186079351597443</c:v>
                </c:pt>
                <c:pt idx="1281">
                  <c:v>1.2372748417732837</c:v>
                </c:pt>
                <c:pt idx="1282">
                  <c:v>1.2550209620987431</c:v>
                </c:pt>
                <c:pt idx="1283">
                  <c:v>1.271840140068828</c:v>
                </c:pt>
                <c:pt idx="1284">
                  <c:v>1.2877268227281089</c:v>
                </c:pt>
                <c:pt idx="1285">
                  <c:v>1.3026760181951416</c:v>
                </c:pt>
                <c:pt idx="1286">
                  <c:v>1.3166832548748881</c:v>
                </c:pt>
                <c:pt idx="1287">
                  <c:v>1.3297445421291514</c:v>
                </c:pt>
                <c:pt idx="1288">
                  <c:v>1.3418563325909545</c:v>
                </c:pt>
                <c:pt idx="1289">
                  <c:v>1.3530154862881962</c:v>
                </c:pt>
                <c:pt idx="1290">
                  <c:v>1.3632192367225966</c:v>
                </c:pt>
                <c:pt idx="1291">
                  <c:v>1.3724651590320225</c:v>
                </c:pt>
                <c:pt idx="1292">
                  <c:v>1.3807511403477553</c:v>
                </c:pt>
                <c:pt idx="1293">
                  <c:v>1.3880753524431757</c:v>
                </c:pt>
                <c:pt idx="1294">
                  <c:v>1.3944362267566486</c:v>
                </c:pt>
                <c:pt idx="1295">
                  <c:v>1.3998324318590629</c:v>
                </c:pt>
                <c:pt idx="1296">
                  <c:v>1.4042628534254429</c:v>
                </c:pt>
                <c:pt idx="1297">
                  <c:v>1.4077265767602141</c:v>
                </c:pt>
                <c:pt idx="1298">
                  <c:v>1.4102228719169791</c:v>
                </c:pt>
                <c:pt idx="1299">
                  <c:v>1.4117511814459147</c:v>
                </c:pt>
                <c:pt idx="1300">
                  <c:v>1.4123111107950233</c:v>
                </c:pt>
                <c:pt idx="1301">
                  <c:v>1.4119024213853213</c:v>
                </c:pt>
                <c:pt idx="1302">
                  <c:v>1.41052502637448</c:v>
                </c:pt>
                <c:pt idx="1303">
                  <c:v>1.4081789891183099</c:v>
                </c:pt>
                <c:pt idx="1304">
                  <c:v>1.4048645243346469</c:v>
                </c:pt>
                <c:pt idx="1305">
                  <c:v>1.4005820019694977</c:v>
                </c:pt>
                <c:pt idx="1306">
                  <c:v>1.3953319537605895</c:v>
                </c:pt>
                <c:pt idx="1307">
                  <c:v>1.3891150824885869</c:v>
                </c:pt>
                <c:pt idx="1308">
                  <c:v>1.3819322739010258</c:v>
                </c:pt>
                <c:pt idx="1309">
                  <c:v>1.3737846112883334</c:v>
                </c:pt>
                <c:pt idx="1310">
                  <c:v>1.3646733926850008</c:v>
                </c:pt>
                <c:pt idx="1311">
                  <c:v>1.3546001506618965</c:v>
                </c:pt>
                <c:pt idx="1312">
                  <c:v>1.3435666746677415</c:v>
                </c:pt>
                <c:pt idx="1313">
                  <c:v>1.3315750358687577</c:v>
                </c:pt>
                <c:pt idx="1314">
                  <c:v>1.3186276144253504</c:v>
                </c:pt>
                <c:pt idx="1315">
                  <c:v>1.3047271291332703</c:v>
                </c:pt>
                <c:pt idx="1316">
                  <c:v>1.2898766693439496</c:v>
                </c:pt>
                <c:pt idx="1317">
                  <c:v>1.274079729064524</c:v>
                </c:pt>
                <c:pt idx="1318">
                  <c:v>1.2573402431224077</c:v>
                </c:pt>
                <c:pt idx="1319">
                  <c:v>1.2396626252621401</c:v>
                </c:pt>
                <c:pt idx="1320">
                  <c:v>1.2210518080235844</c:v>
                </c:pt>
                <c:pt idx="1321">
                  <c:v>1.2015132842304475</c:v>
                </c:pt>
                <c:pt idx="1322">
                  <c:v>1.1810531498966044</c:v>
                </c:pt>
                <c:pt idx="1323">
                  <c:v>1.1596781483349339</c:v>
                </c:pt>
                <c:pt idx="1324">
                  <c:v>1.1373957152294816</c:v>
                </c:pt>
                <c:pt idx="1325">
                  <c:v>1.1142140244069636</c:v>
                </c:pt>
                <c:pt idx="1326">
                  <c:v>1.0901420340181573</c:v>
                </c:pt>
                <c:pt idx="1327">
                  <c:v>1.0651895328139227</c:v>
                </c:pt>
                <c:pt idx="1328">
                  <c:v>1.0393671861748162</c:v>
                </c:pt>
                <c:pt idx="1329">
                  <c:v>1.0126865815279231</c:v>
                </c:pt>
                <c:pt idx="1330">
                  <c:v>0.98516027276013574</c:v>
                </c:pt>
                <c:pt idx="1331">
                  <c:v>0.95680182321416152</c:v>
                </c:pt>
                <c:pt idx="1332">
                  <c:v>0.9276258468326507</c:v>
                </c:pt>
                <c:pt idx="1333">
                  <c:v>0.89764804699760625</c:v>
                </c:pt>
                <c:pt idx="1334">
                  <c:v>0.86688525259733074</c:v>
                </c:pt>
                <c:pt idx="1335">
                  <c:v>0.83535545084226082</c:v>
                </c:pt>
                <c:pt idx="1336">
                  <c:v>0.80307781634481035</c:v>
                </c:pt>
                <c:pt idx="1337">
                  <c:v>0.77007273597747017</c:v>
                </c:pt>
                <c:pt idx="1338">
                  <c:v>0.73636182902853264</c:v>
                </c:pt>
                <c:pt idx="1339">
                  <c:v>0.70196796218651469</c:v>
                </c:pt>
                <c:pt idx="1340">
                  <c:v>0.66691525890316783</c:v>
                </c:pt>
                <c:pt idx="1341">
                  <c:v>0.63122910271130483</c:v>
                </c:pt>
                <c:pt idx="1342">
                  <c:v>0.59493613410784862</c:v>
                </c:pt>
                <c:pt idx="1343">
                  <c:v>0.55806424065467564</c:v>
                </c:pt>
                <c:pt idx="1344">
                  <c:v>0.520642539999985</c:v>
                </c:pt>
                <c:pt idx="1345">
                  <c:v>0.48270135558088167</c:v>
                </c:pt>
                <c:pt idx="1346">
                  <c:v>0.44427218483323933</c:v>
                </c:pt>
                <c:pt idx="1347">
                  <c:v>0.40538765980711178</c:v>
                </c:pt>
                <c:pt idx="1348">
                  <c:v>0.36608150016418695</c:v>
                </c:pt>
                <c:pt idx="1349">
                  <c:v>0.32638845861701532</c:v>
                </c:pt>
                <c:pt idx="1350">
                  <c:v>0.28634425895678423</c:v>
                </c:pt>
                <c:pt idx="1351">
                  <c:v>0.24598552690586423</c:v>
                </c:pt>
                <c:pt idx="1352">
                  <c:v>0.20534971412167796</c:v>
                </c:pt>
                <c:pt idx="1353">
                  <c:v>0.16447501576797702</c:v>
                </c:pt>
                <c:pt idx="1354">
                  <c:v>0.12340028215661328</c:v>
                </c:pt>
                <c:pt idx="1355">
                  <c:v>8.21649250455843E-2</c:v>
                </c:pt>
                <c:pt idx="1356">
                  <c:v>4.0808819255759111E-2</c:v>
                </c:pt>
                <c:pt idx="1357">
                  <c:v>-6.2779966243919905E-4</c:v>
                </c:pt>
                <c:pt idx="1358">
                  <c:v>-4.2104440921569578E-2</c:v>
                </c:pt>
                <c:pt idx="1359">
                  <c:v>-8.3580466309271559E-2</c:v>
                </c:pt>
                <c:pt idx="1360">
                  <c:v>-0.12501519944332734</c:v>
                </c:pt>
                <c:pt idx="1361">
                  <c:v>-0.16636803556894689</c:v>
                </c:pt>
                <c:pt idx="1362">
                  <c:v>-0.20759855098681365</c:v>
                </c:pt>
                <c:pt idx="1363">
                  <c:v>-0.24866661120342876</c:v>
                </c:pt>
                <c:pt idx="1364">
                  <c:v>-0.28953247691198786</c:v>
                </c:pt>
                <c:pt idx="1365">
                  <c:v>-0.33015690694206246</c:v>
                </c:pt>
                <c:pt idx="1366">
                  <c:v>-0.37050125735906503</c:v>
                </c:pt>
                <c:pt idx="1367">
                  <c:v>-0.41052757594888639</c:v>
                </c:pt>
                <c:pt idx="1368">
                  <c:v>-0.45019869138797558</c:v>
                </c:pt>
                <c:pt idx="1369">
                  <c:v>-0.48947829647303231</c:v>
                </c:pt>
                <c:pt idx="1370">
                  <c:v>-0.52833102486577588</c:v>
                </c:pt>
                <c:pt idx="1371">
                  <c:v>-0.56672252089518949</c:v>
                </c:pt>
                <c:pt idx="1372">
                  <c:v>-0.60461950205040271</c:v>
                </c:pt>
                <c:pt idx="1373">
                  <c:v>-0.64198981389012966</c:v>
                </c:pt>
                <c:pt idx="1374">
                  <c:v>-0.67880247718754405</c:v>
                </c:pt>
                <c:pt idx="1375">
                  <c:v>-0.71502772722093155</c:v>
                </c:pt>
                <c:pt idx="1376">
                  <c:v>-0.75063704520884467</c:v>
                </c:pt>
                <c:pt idx="1377">
                  <c:v>-0.7856031819723841</c:v>
                </c:pt>
                <c:pt idx="1378">
                  <c:v>-0.8199001739854278</c:v>
                </c:pt>
                <c:pt idx="1379">
                  <c:v>-0.85350335204511274</c:v>
                </c:pt>
                <c:pt idx="1380">
                  <c:v>-0.88638934285886839</c:v>
                </c:pt>
                <c:pt idx="1381">
                  <c:v>-0.91853606390023856</c:v>
                </c:pt>
                <c:pt idx="1382">
                  <c:v>-0.94992271193327593</c:v>
                </c:pt>
                <c:pt idx="1383">
                  <c:v>-0.9805297456443185</c:v>
                </c:pt>
                <c:pt idx="1384">
                  <c:v>-1.0103388628505212</c:v>
                </c:pt>
                <c:pt idx="1385">
                  <c:v>-1.0393329727768594</c:v>
                </c:pt>
                <c:pt idx="1386">
                  <c:v>-1.0674961639078158</c:v>
                </c:pt>
                <c:pt idx="1387">
                  <c:v>-1.0948136679271308</c:v>
                </c:pt>
                <c:pt idx="1388">
                  <c:v>-1.1212718202594236</c:v>
                </c:pt>
                <c:pt idx="1389">
                  <c:v>-1.146858017721869</c:v>
                </c:pt>
                <c:pt idx="1390">
                  <c:v>-1.1715606737831461</c:v>
                </c:pt>
                <c:pt idx="1391">
                  <c:v>-1.1953691719113304</c:v>
                </c:pt>
                <c:pt idx="1392">
                  <c:v>-1.2182738174729952</c:v>
                </c:pt>
                <c:pt idx="1393">
                  <c:v>-1.24026578862329</c:v>
                </c:pt>
                <c:pt idx="1394">
                  <c:v>-1.2613370866018556</c:v>
                </c:pt>
                <c:pt idx="1395">
                  <c:v>-1.2814804858227931</c:v>
                </c:pt>
                <c:pt idx="1396">
                  <c:v>-1.3006894841191323</c:v>
                </c:pt>
                <c:pt idx="1397">
                  <c:v>-1.3189582534739146</c:v>
                </c:pt>
                <c:pt idx="1398">
                  <c:v>-1.3362815915415909</c:v>
                </c:pt>
                <c:pt idx="1399">
                  <c:v>-1.3526548742353925</c:v>
                </c:pt>
                <c:pt idx="1400">
                  <c:v>-1.3680740096290074</c:v>
                </c:pt>
                <c:pt idx="1401">
                  <c:v>-1.3825353933946098</c:v>
                </c:pt>
                <c:pt idx="1402">
                  <c:v>-1.3960358659742853</c:v>
                </c:pt>
                <c:pt idx="1403">
                  <c:v>-1.4085726716583513</c:v>
                </c:pt>
                <c:pt idx="1404">
                  <c:v>-1.4201434197221547</c:v>
                </c:pt>
                <c:pt idx="1405">
                  <c:v>-1.4307460477526903</c:v>
                </c:pt>
                <c:pt idx="1406">
                  <c:v>-1.4403787872779086</c:v>
                </c:pt>
                <c:pt idx="1407">
                  <c:v>-1.4490401317948585</c:v>
                </c:pt>
                <c:pt idx="1408">
                  <c:v>-1.4567288072778215</c:v>
                </c:pt>
                <c:pt idx="1409">
                  <c:v>-1.463443745234295</c:v>
                </c:pt>
                <c:pt idx="1410">
                  <c:v>-1.4691840583649882</c:v>
                </c:pt>
                <c:pt idx="1411">
                  <c:v>-1.4739490188738225</c:v>
                </c:pt>
                <c:pt idx="1412">
                  <c:v>-1.4777380394651498</c:v>
                </c:pt>
                <c:pt idx="1413">
                  <c:v>-1.4805506570579139</c:v>
                </c:pt>
                <c:pt idx="1414">
                  <c:v>-1.4823865192401218</c:v>
                </c:pt>
                <c:pt idx="1415">
                  <c:v>-1.4832453734816395</c:v>
                </c:pt>
                <c:pt idx="1416">
                  <c:v>-1.4831270591188144</c:v>
                </c:pt>
                <c:pt idx="1417">
                  <c:v>-1.4820315021206028</c:v>
                </c:pt>
                <c:pt idx="1418">
                  <c:v>-1.4799587126425908</c:v>
                </c:pt>
                <c:pt idx="1419">
                  <c:v>-1.4769087853723615</c:v>
                </c:pt>
                <c:pt idx="1420">
                  <c:v>-1.4728819026669371</c:v>
                </c:pt>
                <c:pt idx="1421">
                  <c:v>-1.4678783404803268</c:v>
                </c:pt>
                <c:pt idx="1422">
                  <c:v>-1.4618984770763876</c:v>
                </c:pt>
                <c:pt idx="1423">
                  <c:v>-1.4549428045190758</c:v>
                </c:pt>
                <c:pt idx="1424">
                  <c:v>-1.447011942928585</c:v>
                </c:pt>
                <c:pt idx="1425">
                  <c:v>-1.438106657487656</c:v>
                </c:pt>
                <c:pt idx="1426">
                  <c:v>-1.4282278781773374</c:v>
                </c:pt>
                <c:pt idx="1427">
                  <c:v>-1.4173767222155507</c:v>
                </c:pt>
                <c:pt idx="1428">
                  <c:v>-1.405554519164768</c:v>
                </c:pt>
                <c:pt idx="1429">
                  <c:v>-1.3927628386668538</c:v>
                </c:pt>
                <c:pt idx="1430">
                  <c:v>-1.3790035207534699</c:v>
                </c:pt>
                <c:pt idx="1431">
                  <c:v>-1.3642787086693136</c:v>
                </c:pt>
                <c:pt idx="1432">
                  <c:v>-1.3485908841327079</c:v>
                </c:pt>
                <c:pt idx="1433">
                  <c:v>-1.3319429049436242</c:v>
                </c:pt>
                <c:pt idx="1434">
                  <c:v>-1.3143380448329964</c:v>
                </c:pt>
                <c:pt idx="1435">
                  <c:v>-1.2957800354291573</c:v>
                </c:pt>
                <c:pt idx="1436">
                  <c:v>-1.2762731101973559</c:v>
                </c:pt>
                <c:pt idx="1437">
                  <c:v>-1.2558220501866235</c:v>
                </c:pt>
                <c:pt idx="1438">
                  <c:v>-1.2344322313948082</c:v>
                </c:pt>
                <c:pt idx="1439">
                  <c:v>-1.2121096735374772</c:v>
                </c:pt>
                <c:pt idx="1440">
                  <c:v>-1.1888610899797589</c:v>
                </c:pt>
                <c:pt idx="1441">
                  <c:v>-1.164693938562251</c:v>
                </c:pt>
                <c:pt idx="1442">
                  <c:v>-1.1396164730231397</c:v>
                </c:pt>
                <c:pt idx="1443">
                  <c:v>-1.1136377946889593</c:v>
                </c:pt>
                <c:pt idx="1444">
                  <c:v>-1.0867679040763836</c:v>
                </c:pt>
                <c:pt idx="1445">
                  <c:v>-1.0590177520175348</c:v>
                </c:pt>
                <c:pt idx="1446">
                  <c:v>-1.030399289892038</c:v>
                </c:pt>
                <c:pt idx="1447">
                  <c:v>-1.0009255185210557</c:v>
                </c:pt>
                <c:pt idx="1448">
                  <c:v>-0.97061053525244312</c:v>
                </c:pt>
                <c:pt idx="1449">
                  <c:v>-0.93946957874269699</c:v>
                </c:pt>
                <c:pt idx="1450">
                  <c:v>-0.90751907092128381</c:v>
                </c:pt>
                <c:pt idx="1451">
                  <c:v>-0.87477665560702211</c:v>
                </c:pt>
                <c:pt idx="1452">
                  <c:v>-0.84126123323527102</c:v>
                </c:pt>
                <c:pt idx="1453">
                  <c:v>-0.80699299114956125</c:v>
                </c:pt>
                <c:pt idx="1454">
                  <c:v>-0.77199342891278178</c:v>
                </c:pt>
                <c:pt idx="1455">
                  <c:v>-0.73628537810186101</c:v>
                </c:pt>
                <c:pt idx="1456">
                  <c:v>-0.69989301606672161</c:v>
                </c:pt>
                <c:pt idx="1457">
                  <c:v>-0.66284187315972587</c:v>
                </c:pt>
                <c:pt idx="1458">
                  <c:v>-0.62515883297630137</c:v>
                </c:pt>
                <c:pt idx="1459">
                  <c:v>-0.58687212519123078</c:v>
                </c:pt>
                <c:pt idx="1460">
                  <c:v>-0.54801131062830633</c:v>
                </c:pt>
                <c:pt idx="1461">
                  <c:v>-0.50860725826356912</c:v>
                </c:pt>
                <c:pt idx="1462">
                  <c:v>-0.4686921139338337</c:v>
                </c:pt>
                <c:pt idx="1463">
                  <c:v>-0.42829926060204537</c:v>
                </c:pt>
                <c:pt idx="1464">
                  <c:v>-0.38746327011837645</c:v>
                </c:pt>
                <c:pt idx="1465">
                  <c:v>-0.34621984650973897</c:v>
                </c:pt>
                <c:pt idx="1466">
                  <c:v>-0.30460576092921599</c:v>
                </c:pt>
                <c:pt idx="1467">
                  <c:v>-0.26265877849921221</c:v>
                </c:pt>
                <c:pt idx="1468">
                  <c:v>-0.22041757738611692</c:v>
                </c:pt>
                <c:pt idx="1469">
                  <c:v>-0.17792166054800979</c:v>
                </c:pt>
                <c:pt idx="1470">
                  <c:v>-0.13521126069837228</c:v>
                </c:pt>
                <c:pt idx="1471">
                  <c:v>-9.2327239125771204E-2</c:v>
                </c:pt>
                <c:pt idx="1472">
                  <c:v>-4.9310979099944224E-2</c:v>
                </c:pt>
                <c:pt idx="1473">
                  <c:v>-6.2042746765903975E-3</c:v>
                </c:pt>
                <c:pt idx="1474">
                  <c:v>3.6950784215465909E-2</c:v>
                </c:pt>
                <c:pt idx="1475">
                  <c:v>8.0111929461932754E-2</c:v>
                </c:pt>
                <c:pt idx="1476">
                  <c:v>0.12323683423728243</c:v>
                </c:pt>
                <c:pt idx="1477">
                  <c:v>0.16628323324671912</c:v>
                </c:pt>
                <c:pt idx="1478">
                  <c:v>0.20920904270211166</c:v>
                </c:pt>
                <c:pt idx="1479">
                  <c:v>0.25197247899927294</c:v>
                </c:pt>
                <c:pt idx="1480">
                  <c:v>0.29453217508123125</c:v>
                </c:pt>
                <c:pt idx="1481">
                  <c:v>0.33684729350514075</c:v>
                </c:pt>
                <c:pt idx="1482">
                  <c:v>0.37887763527845686</c:v>
                </c:pt>
                <c:pt idx="1483">
                  <c:v>0.42058374359182937</c:v>
                </c:pt>
                <c:pt idx="1484">
                  <c:v>0.46192700165039591</c:v>
                </c:pt>
                <c:pt idx="1485">
                  <c:v>0.50286972389006313</c:v>
                </c:pt>
                <c:pt idx="1486">
                  <c:v>0.54337523995900494</c:v>
                </c:pt>
                <c:pt idx="1487">
                  <c:v>0.58340797094489771</c:v>
                </c:pt>
                <c:pt idx="1488">
                  <c:v>0.62293349743317195</c:v>
                </c:pt>
                <c:pt idx="1489">
                  <c:v>0.66191861908860516</c:v>
                </c:pt>
                <c:pt idx="1490">
                  <c:v>0.70033140555976381</c:v>
                </c:pt>
                <c:pt idx="1491">
                  <c:v>0.73814123861109349</c:v>
                </c:pt>
                <c:pt idx="1492">
                  <c:v>0.77531884548898544</c:v>
                </c:pt>
                <c:pt idx="1493">
                  <c:v>0.81183632362423674</c:v>
                </c:pt>
                <c:pt idx="1494">
                  <c:v>0.84766715686255312</c:v>
                </c:pt>
                <c:pt idx="1495">
                  <c:v>0.88278622349592817</c:v>
                </c:pt>
                <c:pt idx="1496">
                  <c:v>0.91716979643998797</c:v>
                </c:pt>
                <c:pt idx="1497">
                  <c:v>0.95079553596507282</c:v>
                </c:pt>
                <c:pt idx="1498">
                  <c:v>0.98364247544158911</c:v>
                </c:pt>
                <c:pt idx="1499">
                  <c:v>1.0156910006028892</c:v>
                </c:pt>
                <c:pt idx="1500">
                  <c:v>1.0469228228617498</c:v>
                </c:pt>
                <c:pt idx="1501">
                  <c:v>1.0773209472397436</c:v>
                </c:pt>
                <c:pt idx="1502">
                  <c:v>1.1068696354829326</c:v>
                </c:pt>
                <c:pt idx="1503">
                  <c:v>1.1355543649429936</c:v>
                </c:pt>
                <c:pt idx="1504">
                  <c:v>1.1633617838008774</c:v>
                </c:pt>
                <c:pt idx="1505">
                  <c:v>1.1902796632012085</c:v>
                </c:pt>
                <c:pt idx="1506">
                  <c:v>1.2162968468507533</c:v>
                </c:pt>
                <c:pt idx="1507">
                  <c:v>1.2414031986143055</c:v>
                </c:pt>
                <c:pt idx="1508">
                  <c:v>1.2655895486171451</c:v>
                </c:pt>
                <c:pt idx="1509">
                  <c:v>1.2888476383357126</c:v>
                </c:pt>
                <c:pt idx="1510">
                  <c:v>1.3111700651281033</c:v>
                </c:pt>
                <c:pt idx="1511">
                  <c:v>1.3325502266242284</c:v>
                </c:pt>
                <c:pt idx="1512">
                  <c:v>1.3529822653626955</c:v>
                </c:pt>
                <c:pt idx="1513">
                  <c:v>1.3724610140282834</c:v>
                </c:pt>
                <c:pt idx="1514">
                  <c:v>1.3909819416108731</c:v>
                </c:pt>
                <c:pt idx="1515">
                  <c:v>1.4085411007743458</c:v>
                </c:pt>
                <c:pt idx="1516">
                  <c:v>1.4251350766926587</c:v>
                </c:pt>
                <c:pt idx="1517">
                  <c:v>1.4407609375804133</c:v>
                </c:pt>
                <c:pt idx="1518">
                  <c:v>1.4554161871169884</c:v>
                </c:pt>
                <c:pt idx="1519">
                  <c:v>1.4690987189369236</c:v>
                </c:pt>
                <c:pt idx="1520">
                  <c:v>1.481806773334851</c:v>
                </c:pt>
                <c:pt idx="1521">
                  <c:v>1.4935388963109677</c:v>
                </c:pt>
                <c:pt idx="1522">
                  <c:v>1.5042939010628524</c:v>
                </c:pt>
                <c:pt idx="1523">
                  <c:v>1.5140708320113663</c:v>
                </c:pt>
                <c:pt idx="1524">
                  <c:v>1.522868931432392</c:v>
                </c:pt>
                <c:pt idx="1525">
                  <c:v>1.530687608752191</c:v>
                </c:pt>
                <c:pt idx="1526">
                  <c:v>1.5375264125521133</c:v>
                </c:pt>
                <c:pt idx="1527">
                  <c:v>1.5433850053181526</c:v>
                </c:pt>
                <c:pt idx="1528">
                  <c:v>1.5482631409622822</c:v>
                </c:pt>
                <c:pt idx="1529">
                  <c:v>1.5521606451354928</c:v>
                </c:pt>
                <c:pt idx="1530">
                  <c:v>1.5550773983468253</c:v>
                </c:pt>
                <c:pt idx="1531">
                  <c:v>1.5570133218983015</c:v>
                </c:pt>
                <c:pt idx="1532">
                  <c:v>1.5579683666423332</c:v>
                </c:pt>
                <c:pt idx="1533">
                  <c:v>1.5579425045657751</c:v>
                </c:pt>
                <c:pt idx="1534">
                  <c:v>1.5569357232031038</c:v>
                </c:pt>
                <c:pt idx="1535">
                  <c:v>1.5549480228800925</c:v>
                </c:pt>
                <c:pt idx="1536">
                  <c:v>1.5519794167886334</c:v>
                </c:pt>
                <c:pt idx="1537">
                  <c:v>1.5480299338928611</c:v>
                </c:pt>
                <c:pt idx="1538">
                  <c:v>1.5430996246662927</c:v>
                </c:pt>
                <c:pt idx="1539">
                  <c:v>1.5371885696591343</c:v>
                </c:pt>
                <c:pt idx="1540">
                  <c:v>1.5302968908940584</c:v>
                </c:pt>
                <c:pt idx="1541">
                  <c:v>1.5224247660874362</c:v>
                </c:pt>
                <c:pt idx="1542">
                  <c:v>1.5135724456910684</c:v>
                </c:pt>
                <c:pt idx="1543">
                  <c:v>1.5037402727467075</c:v>
                </c:pt>
                <c:pt idx="1544">
                  <c:v>1.4929287055419438</c:v>
                </c:pt>
                <c:pt idx="1545">
                  <c:v>1.4811383430511724</c:v>
                </c:pt>
                <c:pt idx="1546">
                  <c:v>1.468369953139198</c:v>
                </c:pt>
                <c:pt idx="1547">
                  <c:v>1.4546245034974172</c:v>
                </c:pt>
                <c:pt idx="1548">
                  <c:v>1.4399031952732948</c:v>
                </c:pt>
                <c:pt idx="1549">
                  <c:v>1.4242074993428695</c:v>
                </c:pt>
                <c:pt idx="1550">
                  <c:v>1.4075391951631699</c:v>
                </c:pt>
                <c:pt idx="1551">
                  <c:v>1.3899004121265672</c:v>
                </c:pt>
                <c:pt idx="1552">
                  <c:v>1.3712936733221552</c:v>
                </c:pt>
                <c:pt idx="1553">
                  <c:v>1.351721941590154</c:v>
                </c:pt>
                <c:pt idx="1554">
                  <c:v>1.3311886677340439</c:v>
                </c:pt>
                <c:pt idx="1555">
                  <c:v>1.3096978407316489</c:v>
                </c:pt>
                <c:pt idx="1556">
                  <c:v>1.2872540397607428</c:v>
                </c:pt>
                <c:pt idx="1557">
                  <c:v>1.2638624878270255</c:v>
                </c:pt>
                <c:pt idx="1558">
                  <c:v>1.2395291067526546</c:v>
                </c:pt>
                <c:pt idx="1559">
                  <c:v>1.2142605732521277</c:v>
                </c:pt>
                <c:pt idx="1560">
                  <c:v>1.188064375789436</c:v>
                </c:pt>
                <c:pt idx="1561">
                  <c:v>1.1609488718764207</c:v>
                </c:pt>
                <c:pt idx="1562">
                  <c:v>1.1329233454375456</c:v>
                </c:pt>
                <c:pt idx="1563">
                  <c:v>1.1039980638313751</c:v>
                </c:pt>
                <c:pt idx="1564">
                  <c:v>1.0741843340844712</c:v>
                </c:pt>
                <c:pt idx="1565">
                  <c:v>1.0434945578598749</c:v>
                </c:pt>
                <c:pt idx="1566">
                  <c:v>1.0119422846505446</c:v>
                </c:pt>
                <c:pt idx="1567">
                  <c:v>0.97954226265890187</c:v>
                </c:pt>
                <c:pt idx="1568">
                  <c:v>0.94631048679785823</c:v>
                </c:pt>
                <c:pt idx="1569">
                  <c:v>0.9122642432272936</c:v>
                </c:pt>
                <c:pt idx="1570">
                  <c:v>0.87742214982388711</c:v>
                </c:pt>
                <c:pt idx="1571">
                  <c:v>0.84180419197243606</c:v>
                </c:pt>
                <c:pt idx="1572">
                  <c:v>0.8054317530643077</c:v>
                </c:pt>
                <c:pt idx="1573">
                  <c:v>0.76832763909436674</c:v>
                </c:pt>
                <c:pt idx="1574">
                  <c:v>0.73051609676246709</c:v>
                </c:pt>
                <c:pt idx="1575">
                  <c:v>0.69202282451012975</c:v>
                </c:pt>
                <c:pt idx="1576">
                  <c:v>0.65287497595795874</c:v>
                </c:pt>
                <c:pt idx="1577">
                  <c:v>0.61310115525509412</c:v>
                </c:pt>
                <c:pt idx="1578">
                  <c:v>0.57273140390878585</c:v>
                </c:pt>
                <c:pt idx="1579">
                  <c:v>0.53179717872995635</c:v>
                </c:pt>
                <c:pt idx="1580">
                  <c:v>0.49033132060910289</c:v>
                </c:pt>
                <c:pt idx="1581">
                  <c:v>0.44836801392546993</c:v>
                </c:pt>
                <c:pt idx="1582">
                  <c:v>0.40594273649019263</c:v>
                </c:pt>
                <c:pt idx="1583">
                  <c:v>0.36309220002985193</c:v>
                </c:pt>
                <c:pt idx="1584">
                  <c:v>0.31985428132906707</c:v>
                </c:pt>
                <c:pt idx="1585">
                  <c:v>0.27626794426757095</c:v>
                </c:pt>
                <c:pt idx="1586">
                  <c:v>0.23237315310660461</c:v>
                </c:pt>
                <c:pt idx="1587">
                  <c:v>0.18821077749915482</c:v>
                </c:pt>
                <c:pt idx="1588">
                  <c:v>0.14382248981611431</c:v>
                </c:pt>
                <c:pt idx="1589">
                  <c:v>9.9250655493353046E-2</c:v>
                </c:pt>
                <c:pt idx="1590">
                  <c:v>5.4538217210418745E-2</c:v>
                </c:pt>
                <c:pt idx="1591">
                  <c:v>9.7285738076701364E-3</c:v>
                </c:pt>
                <c:pt idx="1592">
                  <c:v>-3.5134545067232931E-2</c:v>
                </c:pt>
                <c:pt idx="1593">
                  <c:v>-8.0007207522497403E-2</c:v>
                </c:pt>
                <c:pt idx="1594">
                  <c:v>-0.12484541007982999</c:v>
                </c:pt>
                <c:pt idx="1595">
                  <c:v>-0.16960520927441508</c:v>
                </c:pt>
                <c:pt idx="1596">
                  <c:v>-0.21424285302647686</c:v>
                </c:pt>
                <c:pt idx="1597">
                  <c:v>-0.25871491061385832</c:v>
                </c:pt>
                <c:pt idx="1598">
                  <c:v>-0.3029784000941389</c:v>
                </c:pt>
                <c:pt idx="1599">
                  <c:v>-0.34699091206237426</c:v>
                </c:pt>
                <c:pt idx="1600">
                  <c:v>-0.39071072868567891</c:v>
                </c:pt>
                <c:pt idx="1601">
                  <c:v>-0.43409693702724361</c:v>
                </c:pt>
                <c:pt idx="1602">
                  <c:v>-0.47710953575825371</c:v>
                </c:pt>
                <c:pt idx="1603">
                  <c:v>-0.51970953445448587</c:v>
                </c:pt>
                <c:pt idx="1604">
                  <c:v>-0.56185904478278115</c:v>
                </c:pt>
                <c:pt idx="1605">
                  <c:v>-0.60352136299862247</c:v>
                </c:pt>
                <c:pt idx="1606">
                  <c:v>-0.64466104329708029</c:v>
                </c:pt>
                <c:pt idx="1607">
                  <c:v>-0.68524396168281776</c:v>
                </c:pt>
                <c:pt idx="1608">
                  <c:v>-0.72523737014812617</c:v>
                </c:pt>
                <c:pt idx="1609">
                  <c:v>-0.76460994106867752</c:v>
                </c:pt>
                <c:pt idx="1610">
                  <c:v>-0.80333180184264319</c:v>
                </c:pt>
                <c:pt idx="1611">
                  <c:v>-0.84137455990807397</c:v>
                </c:pt>
                <c:pt idx="1612">
                  <c:v>-0.87871131837432814</c:v>
                </c:pt>
                <c:pt idx="1613">
                  <c:v>-0.91531668259452281</c:v>
                </c:pt>
                <c:pt idx="1614">
                  <c:v>-0.95116675808647588</c:v>
                </c:pt>
                <c:pt idx="1615">
                  <c:v>-0.98623914027872461</c:v>
                </c:pt>
                <c:pt idx="1616">
                  <c:v>-1.0205128966156047</c:v>
                </c:pt>
                <c:pt idx="1617">
                  <c:v>-1.0539685416009963</c:v>
                </c:pt>
                <c:pt idx="1618">
                  <c:v>-1.0865880053944112</c:v>
                </c:pt>
                <c:pt idx="1619">
                  <c:v>-1.1183545965960695</c:v>
                </c:pt>
                <c:pt idx="1620">
                  <c:v>-1.1492529598701351</c:v>
                </c:pt>
                <c:pt idx="1621">
                  <c:v>-1.179269029058188</c:v>
                </c:pt>
                <c:pt idx="1622">
                  <c:v>-1.2083899764292081</c:v>
                </c:pt>
                <c:pt idx="1623">
                  <c:v>-1.2366041586988783</c:v>
                </c:pt>
                <c:pt idx="1624">
                  <c:v>-1.2639010604309193</c:v>
                </c:pt>
                <c:pt idx="1625">
                  <c:v>-1.2902712354075314</c:v>
                </c:pt>
                <c:pt idx="1626">
                  <c:v>-1.3157062465258949</c:v>
                </c:pt>
                <c:pt idx="1627">
                  <c:v>-1.3401986047440864</c:v>
                </c:pt>
                <c:pt idx="1628">
                  <c:v>-1.3637417075636689</c:v>
                </c:pt>
                <c:pt idx="1629">
                  <c:v>-1.3863297774984864</c:v>
                </c:pt>
                <c:pt idx="1630">
                  <c:v>-1.4079578009406648</c:v>
                </c:pt>
                <c:pt idx="1631">
                  <c:v>-1.4286214677961731</c:v>
                </c:pt>
                <c:pt idx="1632">
                  <c:v>-1.448317112224184</c:v>
                </c:pt>
                <c:pt idx="1633">
                  <c:v>-1.4670416547773992</c:v>
                </c:pt>
                <c:pt idx="1634">
                  <c:v>-1.4847925462049174</c:v>
                </c:pt>
                <c:pt idx="1635">
                  <c:v>-1.5015677131454774</c:v>
                </c:pt>
                <c:pt idx="1636">
                  <c:v>-1.5173655059072599</c:v>
                </c:pt>
                <c:pt idx="1637">
                  <c:v>-1.5321846485010986</c:v>
                </c:pt>
                <c:pt idx="1638">
                  <c:v>-1.5460241910670405</c:v>
                </c:pt>
                <c:pt idx="1639">
                  <c:v>-1.5588834648097996</c:v>
                </c:pt>
                <c:pt idx="1640">
                  <c:v>-1.570762039536763</c:v>
                </c:pt>
                <c:pt idx="1641">
                  <c:v>-1.5816596838728387</c:v>
                </c:pt>
                <c:pt idx="1642">
                  <c:v>-1.5915763282094912</c:v>
                </c:pt>
                <c:pt idx="1643">
                  <c:v>-1.600512030430719</c:v>
                </c:pt>
                <c:pt idx="1644">
                  <c:v>-1.6084669444463744</c:v>
                </c:pt>
                <c:pt idx="1645">
                  <c:v>-1.6154412915529617</c:v>
                </c:pt>
                <c:pt idx="1646">
                  <c:v>-1.6214353346337402</c:v>
                </c:pt>
                <c:pt idx="1647">
                  <c:v>-1.6264493552034407</c:v>
                </c:pt>
                <c:pt idx="1648">
                  <c:v>-1.6304836332980039</c:v>
                </c:pt>
                <c:pt idx="1649">
                  <c:v>-1.6335384302063127</c:v>
                </c:pt>
                <c:pt idx="1650">
                  <c:v>-1.6356139740387208</c:v>
                </c:pt>
                <c:pt idx="1651">
                  <c:v>-1.6367104481261292</c:v>
                </c:pt>
                <c:pt idx="1652">
                  <c:v>-1.6368279822432346</c:v>
                </c:pt>
                <c:pt idx="1653">
                  <c:v>-1.6359666466502054</c:v>
                </c:pt>
                <c:pt idx="1654">
                  <c:v>-1.634126448948263</c:v>
                </c:pt>
                <c:pt idx="1655">
                  <c:v>-1.6313073337462773</c:v>
                </c:pt>
                <c:pt idx="1656">
                  <c:v>-1.6275091851373691</c:v>
                </c:pt>
                <c:pt idx="1657">
                  <c:v>-1.6227318319864616</c:v>
                </c:pt>
                <c:pt idx="1658">
                  <c:v>-1.6169750560315936</c:v>
                </c:pt>
                <c:pt idx="1659">
                  <c:v>-1.6102386028034013</c:v>
                </c:pt>
                <c:pt idx="1660">
                  <c:v>-1.6025221953683493</c:v>
                </c:pt>
                <c:pt idx="1661">
                  <c:v>-1.5938255509018611</c:v>
                </c:pt>
                <c:pt idx="1662">
                  <c:v>-1.5841484000972899</c:v>
                </c:pt>
                <c:pt idx="1663">
                  <c:v>-1.5734905094155245</c:v>
                </c:pt>
                <c:pt idx="1664">
                  <c:v>-1.561851706177751</c:v>
                </c:pt>
                <c:pt idx="1665">
                  <c:v>-1.5492319065003286</c:v>
                </c:pt>
                <c:pt idx="1666">
                  <c:v>-1.5356311460657044</c:v>
                </c:pt>
                <c:pt idx="1667">
                  <c:v>-1.5210496137166223</c:v>
                </c:pt>
                <c:pt idx="1668">
                  <c:v>-1.5054876878524022</c:v>
                </c:pt>
                <c:pt idx="1669">
                  <c:v>-1.4889459755956154</c:v>
                </c:pt>
                <c:pt idx="1670">
                  <c:v>-1.471425354684919</c:v>
                </c:pt>
                <c:pt idx="1671">
                  <c:v>-1.452927018034974</c:v>
                </c:pt>
                <c:pt idx="1672">
                  <c:v>-1.4334525208871636</c:v>
                </c:pt>
                <c:pt idx="1673">
                  <c:v>-1.4130038304551231</c:v>
                </c:pt>
                <c:pt idx="1674">
                  <c:v>-1.3915833779468438</c:v>
                </c:pt>
                <c:pt idx="1675">
                  <c:v>-1.3691941128202552</c:v>
                </c:pt>
                <c:pt idx="1676">
                  <c:v>-1.3458395591017578</c:v>
                </c:pt>
                <c:pt idx="1677">
                  <c:v>-1.3215238735671957</c:v>
                </c:pt>
                <c:pt idx="1678">
                  <c:v>-1.2962519055523527</c:v>
                </c:pt>
                <c:pt idx="1679">
                  <c:v>-1.2700292581253982</c:v>
                </c:pt>
                <c:pt idx="1680">
                  <c:v>-1.2428623503170468</c:v>
                </c:pt>
                <c:pt idx="1681">
                  <c:v>-1.2147584800658489</c:v>
                </c:pt>
                <c:pt idx="1682">
                  <c:v>-1.1857258874964336</c:v>
                </c:pt>
                <c:pt idx="1683">
                  <c:v>-1.1557738181081685</c:v>
                </c:pt>
                <c:pt idx="1684">
                  <c:v>-1.1249125854112003</c:v>
                </c:pt>
                <c:pt idx="1685">
                  <c:v>-1.0931536325069</c:v>
                </c:pt>
                <c:pt idx="1686">
                  <c:v>-1.0605095920711569</c:v>
                </c:pt>
                <c:pt idx="1687">
                  <c:v>-1.0269943441626479</c:v>
                </c:pt>
                <c:pt idx="1688">
                  <c:v>-0.99262307124513005</c:v>
                </c:pt>
                <c:pt idx="1689">
                  <c:v>-0.95741230978402891</c:v>
                </c:pt>
                <c:pt idx="1690">
                  <c:v>-0.92137999775423451</c:v>
                </c:pt>
                <c:pt idx="1691">
                  <c:v>-0.88454551737921761</c:v>
                </c:pt>
                <c:pt idx="1692">
                  <c:v>-0.8469297324125038</c:v>
                </c:pt>
                <c:pt idx="1693">
                  <c:v>-0.80855501927232476</c:v>
                </c:pt>
                <c:pt idx="1694">
                  <c:v>-0.76944529134997586</c:v>
                </c:pt>
                <c:pt idx="1695">
                  <c:v>-0.72962601583302789</c:v>
                </c:pt>
                <c:pt idx="1696">
                  <c:v>-0.68912422241689697</c:v>
                </c:pt>
                <c:pt idx="1697">
                  <c:v>-0.64796850332301359</c:v>
                </c:pt>
                <c:pt idx="1698">
                  <c:v>-0.60618900409936693</c:v>
                </c:pt>
                <c:pt idx="1699">
                  <c:v>-0.56381740474967124</c:v>
                </c:pt>
                <c:pt idx="1700">
                  <c:v>-0.52088689082063422</c:v>
                </c:pt>
                <c:pt idx="1701">
                  <c:v>-0.47743211417229059</c:v>
                </c:pt>
                <c:pt idx="1702">
                  <c:v>-0.43348914326321714</c:v>
                </c:pt>
                <c:pt idx="1703">
                  <c:v>-0.38909540289940758</c:v>
                </c:pt>
                <c:pt idx="1704">
                  <c:v>-0.34428960352103088</c:v>
                </c:pt>
                <c:pt idx="1705">
                  <c:v>-0.29911166023322705</c:v>
                </c:pt>
                <c:pt idx="1706">
                  <c:v>-0.25360260192319517</c:v>
                </c:pt>
                <c:pt idx="1707">
                  <c:v>-0.20780447094349747</c:v>
                </c:pt>
                <c:pt idx="1708">
                  <c:v>-0.16176021397792348</c:v>
                </c:pt>
                <c:pt idx="1709">
                  <c:v>-0.11551356483846738</c:v>
                </c:pt>
                <c:pt idx="1710">
                  <c:v>-6.9108920066955973E-2</c:v>
                </c:pt>
                <c:pt idx="1711">
                  <c:v>-2.2591208329645091E-2</c:v>
                </c:pt>
                <c:pt idx="1712">
                  <c:v>2.3994245305156155E-2</c:v>
                </c:pt>
                <c:pt idx="1713">
                  <c:v>7.0601859030269304E-2</c:v>
                </c:pt>
                <c:pt idx="1714">
                  <c:v>0.1171859366592716</c:v>
                </c:pt>
                <c:pt idx="1715">
                  <c:v>0.16370081138973733</c:v>
                </c:pt>
                <c:pt idx="1716">
                  <c:v>0.21010098964991186</c:v>
                </c:pt>
                <c:pt idx="1717">
                  <c:v>0.25634129370318315</c:v>
                </c:pt>
                <c:pt idx="1718">
                  <c:v>0.30237700170139775</c:v>
                </c:pt>
                <c:pt idx="1719">
                  <c:v>0.3481639839165237</c:v>
                </c:pt>
                <c:pt idx="1720">
                  <c:v>0.39365883393944739</c:v>
                </c:pt>
                <c:pt idx="1721">
                  <c:v>0.43881899371331651</c:v>
                </c:pt>
                <c:pt idx="1722">
                  <c:v>0.48360287136483188</c:v>
                </c:pt>
                <c:pt idx="1723">
                  <c:v>0.52796995090784649</c:v>
                </c:pt>
                <c:pt idx="1724">
                  <c:v>0.57188089301682898</c:v>
                </c:pt>
                <c:pt idx="1725">
                  <c:v>0.61529762620023043</c:v>
                </c:pt>
                <c:pt idx="1726">
                  <c:v>0.65818342784246975</c:v>
                </c:pt>
                <c:pt idx="1727">
                  <c:v>0.70050299472501187</c:v>
                </c:pt>
                <c:pt idx="1728">
                  <c:v>0.74222250277880786</c:v>
                </c:pt>
                <c:pt idx="1729">
                  <c:v>0.78330965595932034</c:v>
                </c:pt>
                <c:pt idx="1730">
                  <c:v>0.82373372426883418</c:v>
                </c:pt>
                <c:pt idx="1731">
                  <c:v>0.86346557107641542</c:v>
                </c:pt>
                <c:pt idx="1732">
                  <c:v>0.90247767000175871</c:v>
                </c:pt>
                <c:pt idx="1733">
                  <c:v>0.9407441117336649</c:v>
                </c:pt>
                <c:pt idx="1734">
                  <c:v>0.97824060124582279</c:v>
                </c:pt>
                <c:pt idx="1735">
                  <c:v>1.0149444459511543</c:v>
                </c:pt>
                <c:pt idx="1736">
                  <c:v>1.050834535400814</c:v>
                </c:pt>
                <c:pt idx="1737">
                  <c:v>1.0858913131849812</c:v>
                </c:pt>
                <c:pt idx="1738">
                  <c:v>1.1200967417301255</c:v>
                </c:pt>
                <c:pt idx="1739">
                  <c:v>1.153434260712046</c:v>
                </c:pt>
                <c:pt idx="1740">
                  <c:v>1.1858887398164746</c:v>
                </c:pt>
                <c:pt idx="1741">
                  <c:v>1.2174464265803988</c:v>
                </c:pt>
                <c:pt idx="1742">
                  <c:v>1.2480948900386228</c:v>
                </c:pt>
                <c:pt idx="1743">
                  <c:v>1.2778229608826717</c:v>
                </c:pt>
                <c:pt idx="1744">
                  <c:v>1.3066206688142201</c:v>
                </c:pt>
                <c:pt idx="1745">
                  <c:v>1.3344791777440759</c:v>
                </c:pt>
                <c:pt idx="1746">
                  <c:v>1.3613907194516086</c:v>
                </c:pt>
                <c:pt idx="1747">
                  <c:v>1.387348526279605</c:v>
                </c:pt>
                <c:pt idx="1748">
                  <c:v>1.412346763396952</c:v>
                </c:pt>
                <c:pt idx="1749">
                  <c:v>1.4363804611173485</c:v>
                </c:pt>
                <c:pt idx="1750">
                  <c:v>1.4594454477173444</c:v>
                </c:pt>
                <c:pt idx="1751">
                  <c:v>1.4815382831522126</c:v>
                </c:pt>
                <c:pt idx="1752">
                  <c:v>1.5026561940241945</c:v>
                </c:pt>
                <c:pt idx="1753">
                  <c:v>1.5227970101150969</c:v>
                </c:pt>
                <c:pt idx="1754">
                  <c:v>1.5419591027545545</c:v>
                </c:pt>
                <c:pt idx="1755">
                  <c:v>1.5601413252568836</c:v>
                </c:pt>
                <c:pt idx="1756">
                  <c:v>1.57734295562363</c:v>
                </c:pt>
                <c:pt idx="1757">
                  <c:v>1.5935636416758525</c:v>
                </c:pt>
                <c:pt idx="1758">
                  <c:v>1.60880334875002</c:v>
                </c:pt>
                <c:pt idx="1759">
                  <c:v>1.6230623100641877</c:v>
                </c:pt>
                <c:pt idx="1760">
                  <c:v>1.6363409798368551</c:v>
                </c:pt>
                <c:pt idx="1761">
                  <c:v>1.648639989219566</c:v>
                </c:pt>
                <c:pt idx="1762">
                  <c:v>1.6599601050857826</c:v>
                </c:pt>
                <c:pt idx="1763">
                  <c:v>1.6703021917027556</c:v>
                </c:pt>
                <c:pt idx="1764">
                  <c:v>1.67966717529987</c:v>
                </c:pt>
                <c:pt idx="1765">
                  <c:v>1.6880560115361136</c:v>
                </c:pt>
                <c:pt idx="1766">
                  <c:v>1.6954696558607247</c:v>
                </c:pt>
                <c:pt idx="1767">
                  <c:v>1.7019090367545471</c:v>
                </c:pt>
                <c:pt idx="1768">
                  <c:v>1.7073750318349659</c:v>
                </c:pt>
                <c:pt idx="1769">
                  <c:v>1.711868446804339</c:v>
                </c:pt>
                <c:pt idx="1770">
                  <c:v>1.7153899972203814</c:v>
                </c:pt>
                <c:pt idx="1771">
                  <c:v>1.7179402930668288</c:v>
                </c:pt>
                <c:pt idx="1772">
                  <c:v>1.7195198261037223</c:v>
                </c:pt>
                <c:pt idx="1773">
                  <c:v>1.720128959978634</c:v>
                </c:pt>
                <c:pt idx="1774">
                  <c:v>1.7197679230829341</c:v>
                </c:pt>
                <c:pt idx="1775">
                  <c:v>1.7184368041406115</c:v>
                </c:pt>
                <c:pt idx="1776">
                  <c:v>1.7161355505210365</c:v>
                </c:pt>
                <c:pt idx="1777">
                  <c:v>1.7128639692712375</c:v>
                </c:pt>
                <c:pt idx="1778">
                  <c:v>1.7086217308675982</c:v>
                </c:pt>
                <c:pt idx="1779">
                  <c:v>1.7034083756912048</c:v>
                </c:pt>
                <c:pt idx="1780">
                  <c:v>1.6972233232352352</c:v>
                </c:pt>
                <c:pt idx="1781">
                  <c:v>1.6900658840566114</c:v>
                </c:pt>
                <c:pt idx="1782">
                  <c:v>1.6819352744875007</c:v>
                </c:pt>
                <c:pt idx="1783">
                  <c:v>1.6728306341249504</c:v>
                </c:pt>
                <c:pt idx="1784">
                  <c:v>1.6627510461188493</c:v>
                </c:pt>
                <c:pt idx="1785">
                  <c:v>1.6516955602793257</c:v>
                </c:pt>
                <c:pt idx="1786">
                  <c:v>1.6396632190244644</c:v>
                </c:pt>
                <c:pt idx="1787">
                  <c:v>1.626653086187662</c:v>
                </c:pt>
                <c:pt idx="1788">
                  <c:v>1.6126642787008736</c:v>
                </c:pt>
                <c:pt idx="1789">
                  <c:v>1.5976960011652368</c:v>
                </c:pt>
                <c:pt idx="1790">
                  <c:v>1.5817475833139159</c:v>
                </c:pt>
                <c:pt idx="1791">
                  <c:v>1.5648185203633058</c:v>
                </c:pt>
                <c:pt idx="1792">
                  <c:v>1.5469085162377825</c:v>
                </c:pt>
                <c:pt idx="1793">
                  <c:v>1.5280175296398171</c:v>
                </c:pt>
                <c:pt idx="1794">
                  <c:v>1.5081458229213278</c:v>
                </c:pt>
                <c:pt idx="1795">
                  <c:v>1.4872940136934578</c:v>
                </c:pt>
                <c:pt idx="1796">
                  <c:v>1.4654631290904421</c:v>
                </c:pt>
                <c:pt idx="1797">
                  <c:v>1.4426546625787433</c:v>
                </c:pt>
                <c:pt idx="1798">
                  <c:v>1.4188706331751428</c:v>
                </c:pt>
                <c:pt idx="1799">
                  <c:v>1.3941136469069544</c:v>
                </c:pt>
                <c:pt idx="1800">
                  <c:v>1.3683869603140195</c:v>
                </c:pt>
                <c:pt idx="1801">
                  <c:v>1.3416945457557428</c:v>
                </c:pt>
                <c:pt idx="1802">
                  <c:v>1.3140411582473148</c:v>
                </c:pt>
                <c:pt idx="1803">
                  <c:v>1.2854324035076932</c:v>
                </c:pt>
                <c:pt idx="1804">
                  <c:v>1.2558748068582346</c:v>
                </c:pt>
                <c:pt idx="1805">
                  <c:v>1.225375882565527</c:v>
                </c:pt>
                <c:pt idx="1806">
                  <c:v>1.1939442031755347</c:v>
                </c:pt>
                <c:pt idx="1807">
                  <c:v>1.1615894683393069</c:v>
                </c:pt>
                <c:pt idx="1808">
                  <c:v>1.1283225725840116</c:v>
                </c:pt>
                <c:pt idx="1809">
                  <c:v>1.0941556714378537</c:v>
                </c:pt>
                <c:pt idx="1810">
                  <c:v>1.0591022452745436</c:v>
                </c:pt>
                <c:pt idx="1811">
                  <c:v>1.0231771602035393</c:v>
                </c:pt>
                <c:pt idx="1812">
                  <c:v>0.98639672529752531</c:v>
                </c:pt>
                <c:pt idx="1813">
                  <c:v>0.94877874541980256</c:v>
                </c:pt>
                <c:pt idx="1814">
                  <c:v>0.91034256889282839</c:v>
                </c:pt>
                <c:pt idx="1815">
                  <c:v>0.87110912923640438</c:v>
                </c:pt>
                <c:pt idx="1816">
                  <c:v>0.83110098020134582</c:v>
                </c:pt>
                <c:pt idx="1817">
                  <c:v>0.79034232333315058</c:v>
                </c:pt>
                <c:pt idx="1818">
                  <c:v>0.74885902732141252</c:v>
                </c:pt>
                <c:pt idx="1819">
                  <c:v>0.70667863842550438</c:v>
                </c:pt>
                <c:pt idx="1820">
                  <c:v>0.66383038131619609</c:v>
                </c:pt>
                <c:pt idx="1821">
                  <c:v>0.62034514973690014</c:v>
                </c:pt>
                <c:pt idx="1822">
                  <c:v>0.57625548646735902</c:v>
                </c:pt>
                <c:pt idx="1823">
                  <c:v>0.53159555216664123</c:v>
                </c:pt>
                <c:pt idx="1824">
                  <c:v>0.48640108278071725</c:v>
                </c:pt>
                <c:pt idx="1825">
                  <c:v>0.44070933532163731</c:v>
                </c:pt>
                <c:pt idx="1826">
                  <c:v>0.3945590219589491</c:v>
                </c:pt>
                <c:pt idx="1827">
                  <c:v>0.347990232507567</c:v>
                </c:pt>
                <c:pt idx="1828">
                  <c:v>0.30104434554746912</c:v>
                </c:pt>
                <c:pt idx="1829">
                  <c:v>0.25376392856661067</c:v>
                </c:pt>
                <c:pt idx="1830">
                  <c:v>0.20619262767620708</c:v>
                </c:pt>
                <c:pt idx="1831">
                  <c:v>0.15837504760371124</c:v>
                </c:pt>
                <c:pt idx="1832">
                  <c:v>0.11035662281986511</c:v>
                </c:pt>
                <c:pt idx="1833">
                  <c:v>6.2183480798569224E-2</c:v>
                </c:pt>
                <c:pt idx="1834">
                  <c:v>1.3902298538462227E-2</c:v>
                </c:pt>
                <c:pt idx="1835">
                  <c:v>-3.4439846410305786E-2</c:v>
                </c:pt>
                <c:pt idx="1836">
                  <c:v>-8.2795629074627702E-2</c:v>
                </c:pt>
                <c:pt idx="1837">
                  <c:v>-0.13111763292807019</c:v>
                </c:pt>
                <c:pt idx="1838">
                  <c:v>-0.17935850703588152</c:v>
                </c:pt>
                <c:pt idx="1839">
                  <c:v>-0.22747112298305378</c:v>
                </c:pt>
                <c:pt idx="1840">
                  <c:v>-0.27540873009214883</c:v>
                </c:pt>
                <c:pt idx="1841">
                  <c:v>-0.32312510746241302</c:v>
                </c:pt>
                <c:pt idx="1842">
                  <c:v>-0.37057471141171633</c:v>
                </c:pt>
                <c:pt idx="1843">
                  <c:v>-0.41771281697678303</c:v>
                </c:pt>
                <c:pt idx="1844">
                  <c:v>-0.46449565222310507</c:v>
                </c:pt>
                <c:pt idx="1845">
                  <c:v>-0.51088052423135832</c:v>
                </c:pt>
                <c:pt idx="1846">
                  <c:v>-0.556825935759101</c:v>
                </c:pt>
                <c:pt idx="1847">
                  <c:v>-0.60229169172169505</c:v>
                </c:pt>
                <c:pt idx="1848">
                  <c:v>-0.64723899479117364</c:v>
                </c:pt>
                <c:pt idx="1849">
                  <c:v>-0.69163052957249749</c:v>
                </c:pt>
                <c:pt idx="1850">
                  <c:v>-0.73543053497961475</c:v>
                </c:pt>
                <c:pt idx="1851">
                  <c:v>-0.77860486459541323</c:v>
                </c:pt>
                <c:pt idx="1852">
                  <c:v>-0.82112103495671929</c:v>
                </c:pt>
                <c:pt idx="1853">
                  <c:v>-0.86294826185495654</c:v>
                </c:pt>
                <c:pt idx="1854">
                  <c:v>-0.90405748488234339</c:v>
                </c:pt>
                <c:pt idx="1855">
                  <c:v>-0.94442138058043257</c:v>
                </c:pt>
                <c:pt idx="1856">
                  <c:v>-0.98401436466071124</c:v>
                </c:pt>
                <c:pt idx="1857">
                  <c:v>-1.0228125838647077</c:v>
                </c:pt>
                <c:pt idx="1858">
                  <c:v>-1.0607938981128886</c:v>
                </c:pt>
                <c:pt idx="1859">
                  <c:v>-1.097937853657329</c:v>
                </c:pt>
                <c:pt idx="1860">
                  <c:v>-1.1342256480028718</c:v>
                </c:pt>
                <c:pt idx="1861">
                  <c:v>-1.1696400873957793</c:v>
                </c:pt>
                <c:pt idx="1862">
                  <c:v>-1.2041655376985811</c:v>
                </c:pt>
                <c:pt idx="1863">
                  <c:v>-1.2377878694760227</c:v>
                </c:pt>
                <c:pt idx="1864">
                  <c:v>-1.2704943981109922</c:v>
                </c:pt>
                <c:pt idx="1865">
                  <c:v>-1.3022738197524961</c:v>
                </c:pt>
                <c:pt idx="1866">
                  <c:v>-1.3331161438716164</c:v>
                </c:pt>
                <c:pt idx="1867">
                  <c:v>-1.3630126231674673</c:v>
                </c:pt>
                <c:pt idx="1868">
                  <c:v>-1.3919556815249594</c:v>
                </c:pt>
                <c:pt idx="1869">
                  <c:v>-1.4199388406811173</c:v>
                </c:pt>
                <c:pt idx="1870">
                  <c:v>-1.4469566462081607</c:v>
                </c:pt>
                <c:pt idx="1871">
                  <c:v>-1.4730045933707818</c:v>
                </c:pt>
                <c:pt idx="1872">
                  <c:v>-1.4980790533631849</c:v>
                </c:pt>
                <c:pt idx="1873">
                  <c:v>-1.52217720037949</c:v>
                </c:pt>
                <c:pt idx="1874">
                  <c:v>-1.5452969399199068</c:v>
                </c:pt>
                <c:pt idx="1875">
                  <c:v>-1.5674368386853885</c:v>
                </c:pt>
                <c:pt idx="1876">
                  <c:v>-1.588596056365877</c:v>
                </c:pt>
                <c:pt idx="1877">
                  <c:v>-1.608774279582222</c:v>
                </c:pt>
                <c:pt idx="1878">
                  <c:v>-1.6279716581997616</c:v>
                </c:pt>
                <c:pt idx="1879">
                  <c:v>-1.6461887441926355</c:v>
                </c:pt>
                <c:pt idx="1880">
                  <c:v>-1.6634264332023316</c:v>
                </c:pt>
                <c:pt idx="1881">
                  <c:v>-1.6796859089018294</c:v>
                </c:pt>
                <c:pt idx="1882">
                  <c:v>-1.6949685902479901</c:v>
                </c:pt>
                <c:pt idx="1883">
                  <c:v>-1.7092760816795312</c:v>
                </c:pt>
                <c:pt idx="1884">
                  <c:v>-1.7226101262959002</c:v>
                </c:pt>
                <c:pt idx="1885">
                  <c:v>-1.7349725620335066</c:v>
                </c:pt>
                <c:pt idx="1886">
                  <c:v>-1.7463652808399168</c:v>
                </c:pt>
                <c:pt idx="1887">
                  <c:v>-1.7567901908335926</c:v>
                </c:pt>
                <c:pt idx="1888">
                  <c:v>-1.7662491814263492</c:v>
                </c:pt>
                <c:pt idx="1889">
                  <c:v>-1.7747440913777455</c:v>
                </c:pt>
                <c:pt idx="1890">
                  <c:v>-1.7822766797448542</c:v>
                </c:pt>
                <c:pt idx="1891">
                  <c:v>-1.7888485996871331</c:v>
                </c:pt>
                <c:pt idx="1892">
                  <c:v>-1.7944613750841834</c:v>
                </c:pt>
                <c:pt idx="1893">
                  <c:v>-1.7991163799238652</c:v>
                </c:pt>
                <c:pt idx="1894">
                  <c:v>-1.8028148204193528</c:v>
                </c:pt>
                <c:pt idx="1895">
                  <c:v>-1.8055577198160475</c:v>
                </c:pt>
                <c:pt idx="1896">
                  <c:v>-1.807345905852686</c:v>
                </c:pt>
                <c:pt idx="1897">
                  <c:v>-1.8081800008452757</c:v>
                </c:pt>
                <c:pt idx="1898">
                  <c:v>-1.8080604143675409</c:v>
                </c:pt>
                <c:pt idx="1899">
                  <c:v>-1.8069873385071815</c:v>
                </c:pt>
                <c:pt idx="1900">
                  <c:v>-1.8049607456833203</c:v>
                </c:pt>
                <c:pt idx="1901">
                  <c:v>-1.8019803890168693</c:v>
                </c:pt>
                <c:pt idx="1902">
                  <c:v>-1.7980458052520694</c:v>
                </c:pt>
                <c:pt idx="1903">
                  <c:v>-1.793156320234002</c:v>
                </c:pt>
                <c:pt idx="1904">
                  <c:v>-1.7873110569532968</c:v>
                </c:pt>
                <c:pt idx="1905">
                  <c:v>-1.7805089461754462</c:v>
                </c:pt>
                <c:pt idx="1906">
                  <c:v>-1.7727487396779251</c:v>
                </c:pt>
                <c:pt idx="1907">
                  <c:v>-1.764029026123584</c:v>
                </c:pt>
                <c:pt idx="1908">
                  <c:v>-1.7543482496033669</c:v>
                </c:pt>
                <c:pt idx="1909">
                  <c:v>-1.7437047308851685</c:v>
                </c:pt>
                <c:pt idx="1910">
                  <c:v>-1.7320966914084124</c:v>
                </c:pt>
                <c:pt idx="1911">
                  <c:v>-1.7195222800655474</c:v>
                </c:pt>
                <c:pt idx="1912">
                  <c:v>-1.7059796028119447</c:v>
                </c:pt>
                <c:pt idx="1913">
                  <c:v>-1.6914667551444422</c:v>
                </c:pt>
                <c:pt idx="1914">
                  <c:v>-1.6759818574858538</c:v>
                </c:pt>
                <c:pt idx="1915">
                  <c:v>-1.6595230935079153</c:v>
                </c:pt>
                <c:pt idx="1916">
                  <c:v>-1.6420887514182037</c:v>
                </c:pt>
                <c:pt idx="1917">
                  <c:v>-1.6236772682273104</c:v>
                </c:pt>
                <c:pt idx="1918">
                  <c:v>-1.6042872770007865</c:v>
                </c:pt>
                <c:pt idx="1919">
                  <c:v>-1.5839176570858979</c:v>
                </c:pt>
                <c:pt idx="1920">
                  <c:v>-1.5625675872858444</c:v>
                </c:pt>
                <c:pt idx="1921">
                  <c:v>-1.5402366019336251</c:v>
                </c:pt>
                <c:pt idx="1922">
                  <c:v>-1.5169246497940299</c:v>
                </c:pt>
                <c:pt idx="1923">
                  <c:v>-1.4926321556951585</c:v>
                </c:pt>
                <c:pt idx="1924">
                  <c:v>-1.4673600847603443</c:v>
                </c:pt>
                <c:pt idx="1925">
                  <c:v>-1.4411100090773363</c:v>
                </c:pt>
                <c:pt idx="1926">
                  <c:v>-1.4138841766040933</c:v>
                </c:pt>
                <c:pt idx="1927">
                  <c:v>-1.3856855820696539</c:v>
                </c:pt>
                <c:pt idx="1928">
                  <c:v>-1.3565180395844472</c:v>
                </c:pt>
                <c:pt idx="1929">
                  <c:v>-1.3263862566273423</c:v>
                </c:pt>
                <c:pt idx="1930">
                  <c:v>-1.2952959090271061</c:v>
                </c:pt>
                <c:pt idx="1931">
                  <c:v>-1.2632537165042057</c:v>
                </c:pt>
                <c:pt idx="1932">
                  <c:v>-1.2302675182857019</c:v>
                </c:pt>
                <c:pt idx="1933">
                  <c:v>-1.1963463482520613</c:v>
                </c:pt>
                <c:pt idx="1934">
                  <c:v>-1.1615005090209867</c:v>
                </c:pt>
                <c:pt idx="1935">
                  <c:v>-1.125741644320849</c:v>
                </c:pt>
                <c:pt idx="1936">
                  <c:v>-1.0890828089561928</c:v>
                </c:pt>
                <c:pt idx="1937">
                  <c:v>-1.0515385356213771</c:v>
                </c:pt>
                <c:pt idx="1938">
                  <c:v>-1.0131248977771503</c:v>
                </c:pt>
                <c:pt idx="1939">
                  <c:v>-0.97385956777034444</c:v>
                </c:pt>
                <c:pt idx="1940">
                  <c:v>-0.93376186935052219</c:v>
                </c:pt>
                <c:pt idx="1941">
                  <c:v>-0.89285282372091956</c:v>
                </c:pt>
                <c:pt idx="1942">
                  <c:v>-0.8511551882560221</c:v>
                </c:pt>
                <c:pt idx="1943">
                  <c:v>-0.80869348702611676</c:v>
                </c:pt>
                <c:pt idx="1944">
                  <c:v>-0.76549403229159907</c:v>
                </c:pt>
                <c:pt idx="1945">
                  <c:v>-0.72158493616791186</c:v>
                </c:pt>
                <c:pt idx="1946">
                  <c:v>-0.6769961117167137</c:v>
                </c:pt>
                <c:pt idx="1947">
                  <c:v>-0.63175926279088601</c:v>
                </c:pt>
                <c:pt idx="1948">
                  <c:v>-0.58590786205054424</c:v>
                </c:pt>
                <c:pt idx="1949">
                  <c:v>-0.53947711667415355</c:v>
                </c:pt>
                <c:pt idx="1950">
                  <c:v>-0.49250392141249205</c:v>
                </c:pt>
                <c:pt idx="1951">
                  <c:v>-0.44502679877236573</c:v>
                </c:pt>
                <c:pt idx="1952">
                  <c:v>-0.39708582626991262</c:v>
                </c:pt>
                <c:pt idx="1953">
                  <c:v>-0.34872255085776649</c:v>
                </c:pt>
                <c:pt idx="1954">
                  <c:v>-0.2999798908034691</c:v>
                </c:pt>
                <c:pt idx="1955">
                  <c:v>-0.25090202547505502</c:v>
                </c:pt>
                <c:pt idx="1956">
                  <c:v>-0.20153427367000409</c:v>
                </c:pt>
                <c:pt idx="1957">
                  <c:v>-0.15192296130178107</c:v>
                </c:pt>
                <c:pt idx="1958">
                  <c:v>-0.10211527942978865</c:v>
                </c:pt>
                <c:pt idx="1959">
                  <c:v>-5.2159133779516857E-2</c:v>
                </c:pt>
                <c:pt idx="1960">
                  <c:v>-2.1029870458399019E-3</c:v>
                </c:pt>
                <c:pt idx="1961">
                  <c:v>4.8004304600114969E-2</c:v>
                </c:pt>
                <c:pt idx="1962">
                  <c:v>9.811365927484117E-2</c:v>
                </c:pt>
                <c:pt idx="1963">
                  <c:v>0.14817593981132793</c:v>
                </c:pt>
                <c:pt idx="1964">
                  <c:v>0.19814212519469307</c:v>
                </c:pt>
                <c:pt idx="1965">
                  <c:v>0.2479634813229796</c:v>
                </c:pt>
                <c:pt idx="1966">
                  <c:v>0.29759172941811068</c:v>
                </c:pt>
                <c:pt idx="1967">
                  <c:v>0.34697921044845625</c:v>
                </c:pt>
                <c:pt idx="1968">
                  <c:v>0.39607904398987276</c:v>
                </c:pt>
                <c:pt idx="1969">
                  <c:v>0.44484528004469315</c:v>
                </c:pt>
                <c:pt idx="1970">
                  <c:v>0.49323304245547739</c:v>
                </c:pt>
                <c:pt idx="1971">
                  <c:v>0.54119866268923622</c:v>
                </c:pt>
                <c:pt idx="1972">
                  <c:v>0.5886998029246433</c:v>
                </c:pt>
                <c:pt idx="1973">
                  <c:v>0.6356955675453857</c:v>
                </c:pt>
                <c:pt idx="1974">
                  <c:v>0.68214660232297908</c:v>
                </c:pt>
                <c:pt idx="1975">
                  <c:v>0.72801518075771054</c:v>
                </c:pt>
                <c:pt idx="1976">
                  <c:v>0.77326527723256389</c:v>
                </c:pt>
                <c:pt idx="1977">
                  <c:v>0.81786262681793587</c:v>
                </c:pt>
                <c:pt idx="1978">
                  <c:v>0.86177477174090134</c:v>
                </c:pt>
                <c:pt idx="1979">
                  <c:v>0.90497109469840153</c:v>
                </c:pt>
                <c:pt idx="1980">
                  <c:v>0.94742283934619509</c:v>
                </c:pt>
                <c:pt idx="1981">
                  <c:v>0.98910311843245691</c:v>
                </c:pt>
                <c:pt idx="1982">
                  <c:v>1.0299869101648678</c:v>
                </c:pt>
                <c:pt idx="1983">
                  <c:v>1.0700510435018018</c:v>
                </c:pt>
                <c:pt idx="1984">
                  <c:v>1.1092741731412687</c:v>
                </c:pt>
                <c:pt idx="1985">
                  <c:v>1.1476367450455787</c:v>
                </c:pt>
                <c:pt idx="1986">
                  <c:v>1.1851209533857374</c:v>
                </c:pt>
                <c:pt idx="1987">
                  <c:v>1.2217106898181997</c:v>
                </c:pt>
                <c:pt idx="1988">
                  <c:v>1.2573914860189888</c:v>
                </c:pt>
                <c:pt idx="1989">
                  <c:v>1.2921504503977947</c:v>
                </c:pt>
                <c:pt idx="1990">
                  <c:v>1.3259761998990975</c:v>
                </c:pt>
                <c:pt idx="1991">
                  <c:v>1.3588587877703762</c:v>
                </c:pt>
                <c:pt idx="1992">
                  <c:v>1.3907896281408516</c:v>
                </c:pt>
                <c:pt idx="1993">
                  <c:v>1.4217614182097527</c:v>
                </c:pt>
                <c:pt idx="1994">
                  <c:v>1.4517680587925215</c:v>
                </c:pt>
                <c:pt idx="1995">
                  <c:v>1.4808045739183284</c:v>
                </c:pt>
                <c:pt idx="1996">
                  <c:v>1.5088670301142642</c:v>
                </c:pt>
                <c:pt idx="1997">
                  <c:v>1.5359524559519924</c:v>
                </c:pt>
                <c:pt idx="1998">
                  <c:v>1.5620587623726998</c:v>
                </c:pt>
                <c:pt idx="1999">
                  <c:v>1.5871846642469207</c:v>
                </c:pt>
                <c:pt idx="2000">
                  <c:v>1.6113296035681415</c:v>
                </c:pt>
                <c:pt idx="2001">
                  <c:v>1.6344936746237289</c:v>
                </c:pt>
                <c:pt idx="2002">
                  <c:v>1.6566775514342604</c:v>
                </c:pt>
                <c:pt idx="2003">
                  <c:v>1.6778824177032095</c:v>
                </c:pt>
                <c:pt idx="2004">
                  <c:v>1.6981098994734536</c:v>
                </c:pt>
                <c:pt idx="2005">
                  <c:v>1.7173620006454486</c:v>
                </c:pt>
                <c:pt idx="2006">
                  <c:v>1.7356410414742325</c:v>
                </c:pt>
                <c:pt idx="2007">
                  <c:v>1.7529496001287128</c:v>
                </c:pt>
                <c:pt idx="2008">
                  <c:v>1.7692904573669033</c:v>
                </c:pt>
                <c:pt idx="2009">
                  <c:v>1.7846665443547913</c:v>
                </c:pt>
                <c:pt idx="2010">
                  <c:v>1.7990808936341949</c:v>
                </c:pt>
                <c:pt idx="2011">
                  <c:v>1.8125365932261048</c:v>
                </c:pt>
                <c:pt idx="2012">
                  <c:v>1.825036743840412</c:v>
                </c:pt>
                <c:pt idx="2013">
                  <c:v>1.8365844191503489</c:v>
                </c:pt>
                <c:pt idx="2014">
                  <c:v>1.8471826290801963</c:v>
                </c:pt>
                <c:pt idx="2015">
                  <c:v>1.856834286047595</c:v>
                </c:pt>
                <c:pt idx="2016">
                  <c:v>1.865542174096904</c:v>
                </c:pt>
                <c:pt idx="2017">
                  <c:v>1.8733089208572413</c:v>
                </c:pt>
                <c:pt idx="2018">
                  <c:v>1.8801369722579135</c:v>
                </c:pt>
                <c:pt idx="2019">
                  <c:v>1.8860285699346633</c:v>
                </c:pt>
                <c:pt idx="2020">
                  <c:v>1.890985731262347</c:v>
                </c:pt>
                <c:pt idx="2021">
                  <c:v>1.8950102319531177</c:v>
                </c:pt>
                <c:pt idx="2022">
                  <c:v>1.8981035911637381</c:v>
                </c:pt>
                <c:pt idx="2023">
                  <c:v>1.900267059061149</c:v>
                </c:pt>
                <c:pt idx="2024">
                  <c:v>1.9015016068016921</c:v>
                </c:pt>
                <c:pt idx="2025">
                  <c:v>1.9018079188863144</c:v>
                </c:pt>
                <c:pt idx="2026">
                  <c:v>1.9011863878615254</c:v>
                </c:pt>
                <c:pt idx="2027">
                  <c:v>1.8996371113437114</c:v>
                </c:pt>
                <c:pt idx="2028">
                  <c:v>1.8971598913525289</c:v>
                </c:pt>
                <c:pt idx="2029">
                  <c:v>1.8937542359473798</c:v>
                </c:pt>
                <c:pt idx="2030">
                  <c:v>1.8894193631693126</c:v>
                </c:pt>
                <c:pt idx="2031">
                  <c:v>1.8841542072989939</c:v>
                </c:pt>
                <c:pt idx="2032">
                  <c:v>1.8779574274495372</c:v>
                </c:pt>
                <c:pt idx="2033">
                  <c:v>1.8708274185208613</c:v>
                </c:pt>
                <c:pt idx="2034">
                  <c:v>1.8627623245497675</c:v>
                </c:pt>
                <c:pt idx="2035">
                  <c:v>1.8537600544969515</c:v>
                </c:pt>
                <c:pt idx="2036">
                  <c:v>1.843818300518578</c:v>
                </c:pt>
                <c:pt idx="2037">
                  <c:v>1.832934558775726</c:v>
                </c:pt>
                <c:pt idx="2038">
                  <c:v>1.8211061528397934</c:v>
                </c:pt>
                <c:pt idx="2039">
                  <c:v>1.8083302597557078</c:v>
                </c:pt>
                <c:pt idx="2040">
                  <c:v>1.794603938827342</c:v>
                </c:pt>
                <c:pt idx="2041">
                  <c:v>1.7799241631907086</c:v>
                </c:pt>
                <c:pt idx="2042">
                  <c:v>1.7642878542401272</c:v>
                </c:pt>
                <c:pt idx="2043">
                  <c:v>1.7476919189704097</c:v>
                </c:pt>
                <c:pt idx="2044">
                  <c:v>1.7301332902939852</c:v>
                </c:pt>
                <c:pt idx="2045">
                  <c:v>1.7116089703855808</c:v>
                </c:pt>
                <c:pt idx="2046">
                  <c:v>1.6921160770983263</c:v>
                </c:pt>
                <c:pt idx="2047">
                  <c:v>1.6716518934837672</c:v>
                </c:pt>
                <c:pt idx="2048">
                  <c:v>1.6502139204339781</c:v>
                </c:pt>
                <c:pt idx="2049">
                  <c:v>1.6277999324465673</c:v>
                </c:pt>
                <c:pt idx="2050">
                  <c:v>1.6044080364926079</c:v>
                </c:pt>
                <c:pt idx="2051">
                  <c:v>1.5800367339432331</c:v>
                </c:pt>
                <c:pt idx="2052">
                  <c:v>1.5546849854826081</c:v>
                </c:pt>
                <c:pt idx="2053">
                  <c:v>1.5283522789030886</c:v>
                </c:pt>
                <c:pt idx="2054">
                  <c:v>1.5010386996425087</c:v>
                </c:pt>
                <c:pt idx="2055">
                  <c:v>1.4727450038836587</c:v>
                </c:pt>
                <c:pt idx="2056">
                  <c:v>1.4434726939921498</c:v>
                </c:pt>
                <c:pt idx="2057">
                  <c:v>1.4132240960211415</c:v>
                </c:pt>
                <c:pt idx="2058">
                  <c:v>1.3820024389600352</c:v>
                </c:pt>
                <c:pt idx="2059">
                  <c:v>1.3498119353495501</c:v>
                </c:pt>
                <c:pt idx="2060">
                  <c:v>1.3166578628280667</c:v>
                </c:pt>
                <c:pt idx="2061">
                  <c:v>1.2825466461143373</c:v>
                </c:pt>
                <c:pt idx="2062">
                  <c:v>1.2474859388704047</c:v>
                </c:pt>
                <c:pt idx="2063">
                  <c:v>1.2114847048267441</c:v>
                </c:pt>
                <c:pt idx="2064">
                  <c:v>1.1745532974903639</c:v>
                </c:pt>
                <c:pt idx="2065">
                  <c:v>1.1367035376971211</c:v>
                </c:pt>
                <c:pt idx="2066">
                  <c:v>1.0979487882132659</c:v>
                </c:pt>
                <c:pt idx="2067">
                  <c:v>1.0583040245398108</c:v>
                </c:pt>
                <c:pt idx="2068">
                  <c:v>1.0177859010284345</c:v>
                </c:pt>
                <c:pt idx="2069">
                  <c:v>0.97641281138111058</c:v>
                </c:pt>
                <c:pt idx="2070">
                  <c:v>0.93420494257937581</c:v>
                </c:pt>
                <c:pt idx="2071">
                  <c:v>0.89118432127502867</c:v>
                </c:pt>
                <c:pt idx="2072">
                  <c:v>0.84737485167394444</c:v>
                </c:pt>
                <c:pt idx="2073">
                  <c:v>0.8028023439603611</c:v>
                </c:pt>
                <c:pt idx="2074">
                  <c:v>0.75749453234201602</c:v>
                </c:pt>
                <c:pt idx="2075">
                  <c:v>0.71148108184821712</c:v>
                </c:pt>
                <c:pt idx="2076">
                  <c:v>0.66479358308429459</c:v>
                </c:pt>
                <c:pt idx="2077">
                  <c:v>0.61746553423746653</c:v>
                </c:pt>
                <c:pt idx="2078">
                  <c:v>0.56953230974103708</c:v>
                </c:pt>
                <c:pt idx="2079">
                  <c:v>0.52103111513552958</c:v>
                </c:pt>
                <c:pt idx="2080">
                  <c:v>0.47200092781575292</c:v>
                </c:pt>
                <c:pt idx="2081">
                  <c:v>0.42248242352014675</c:v>
                </c:pt>
                <c:pt idx="2082">
                  <c:v>0.37251788860066321</c:v>
                </c:pt>
                <c:pt idx="2083">
                  <c:v>0.32215111830487114</c:v>
                </c:pt>
                <c:pt idx="2084">
                  <c:v>0.27142730150328886</c:v>
                </c:pt>
                <c:pt idx="2085">
                  <c:v>0.22039289250000957</c:v>
                </c:pt>
                <c:pt idx="2086">
                  <c:v>0.1690954707689179</c:v>
                </c:pt>
                <c:pt idx="2087">
                  <c:v>0.11758358965636137</c:v>
                </c:pt>
                <c:pt idx="2088">
                  <c:v>6.590661527906308E-2</c:v>
                </c:pt>
                <c:pt idx="2089">
                  <c:v>1.4114557018414298E-2</c:v>
                </c:pt>
                <c:pt idx="2090">
                  <c:v>-3.7742108835637084E-2</c:v>
                </c:pt>
                <c:pt idx="2091">
                  <c:v>-8.9612620610380472E-2</c:v>
                </c:pt>
                <c:pt idx="2092">
                  <c:v>-0.14144611616587921</c:v>
                </c:pt>
                <c:pt idx="2093">
                  <c:v>-0.19319181935236296</c:v>
                </c:pt>
                <c:pt idx="2094">
                  <c:v>-0.24479922612702792</c:v>
                </c:pt>
                <c:pt idx="2095">
                  <c:v>-0.29621828844778314</c:v>
                </c:pt>
                <c:pt idx="2096">
                  <c:v>-0.34739959409615706</c:v>
                </c:pt>
                <c:pt idx="2097">
                  <c:v>-0.39829454065006709</c:v>
                </c:pt>
                <c:pt idx="2098">
                  <c:v>-0.4488555019275825</c:v>
                </c:pt>
                <c:pt idx="2099">
                  <c:v>-0.49903598535238963</c:v>
                </c:pt>
                <c:pt idx="2100">
                  <c:v>-0.54879077884680916</c:v>
                </c:pt>
                <c:pt idx="2101">
                  <c:v>-0.59807608603466533</c:v>
                </c:pt>
                <c:pt idx="2102">
                  <c:v>-0.64684964872933681</c:v>
                </c:pt>
                <c:pt idx="2103">
                  <c:v>-0.69507085588688411</c:v>
                </c:pt>
                <c:pt idx="2104">
                  <c:v>-0.74270083841510093</c:v>
                </c:pt>
                <c:pt idx="2105">
                  <c:v>-0.78970254944158991</c:v>
                </c:pt>
                <c:pt idx="2106">
                  <c:v>-0.83604082985267725</c:v>
                </c:pt>
                <c:pt idx="2107">
                  <c:v>-0.88168245911570542</c:v>
                </c:pt>
                <c:pt idx="2108">
                  <c:v>-0.92659619158604167</c:v>
                </c:pt>
                <c:pt idx="2109">
                  <c:v>-0.97075277867368459</c:v>
                </c:pt>
                <c:pt idx="2110">
                  <c:v>-1.0141249773999836</c:v>
                </c:pt>
                <c:pt idx="2111">
                  <c:v>-1.0566875460107497</c:v>
                </c:pt>
                <c:pt idx="2112">
                  <c:v>-1.098417227426659</c:v>
                </c:pt>
                <c:pt idx="2113">
                  <c:v>-1.1392927214047606</c:v>
                </c:pt>
                <c:pt idx="2114">
                  <c:v>-1.1792946463561</c:v>
                </c:pt>
                <c:pt idx="2115">
                  <c:v>-1.218405491814573</c:v>
                </c:pt>
                <c:pt idx="2116">
                  <c:v>-1.2566095625821538</c:v>
                </c:pt>
                <c:pt idx="2117">
                  <c:v>-1.2938929155870671</c:v>
                </c:pt>
                <c:pt idx="2118">
                  <c:v>-1.330243290486006</c:v>
                </c:pt>
                <c:pt idx="2119">
                  <c:v>-1.3656500350210998</c:v>
                </c:pt>
                <c:pt idx="2120">
                  <c:v>-1.400104026109054</c:v>
                </c:pt>
                <c:pt idx="2121">
                  <c:v>-1.4335975875958491</c:v>
                </c:pt>
                <c:pt idx="2122">
                  <c:v>-1.466124405557675</c:v>
                </c:pt>
                <c:pt idx="2123">
                  <c:v>-1.4976794419694202</c:v>
                </c:pt>
                <c:pt idx="2124">
                  <c:v>-1.5282588474979231</c:v>
                </c:pt>
                <c:pt idx="2125">
                  <c:v>-1.557859874110078</c:v>
                </c:pt>
                <c:pt idx="2126">
                  <c:v>-1.5864807881173333</c:v>
                </c:pt>
                <c:pt idx="2127">
                  <c:v>-1.6141207842095058</c:v>
                </c:pt>
                <c:pt idx="2128">
                  <c:v>-1.6407799009633459</c:v>
                </c:pt>
                <c:pt idx="2129">
                  <c:v>-1.6664589382459092</c:v>
                </c:pt>
                <c:pt idx="2130">
                  <c:v>-1.691159376870315</c:v>
                </c:pt>
                <c:pt idx="2131">
                  <c:v>-1.714883300802539</c:v>
                </c:pt>
                <c:pt idx="2132">
                  <c:v>-1.7376333221629321</c:v>
                </c:pt>
                <c:pt idx="2133">
                  <c:v>-1.7594125092155177</c:v>
                </c:pt>
                <c:pt idx="2134">
                  <c:v>-1.7802243174919654</c:v>
                </c:pt>
                <c:pt idx="2135">
                  <c:v>-1.8000725241555451</c:v>
                </c:pt>
                <c:pt idx="2136">
                  <c:v>-1.8189611656733269</c:v>
                </c:pt>
                <c:pt idx="2137">
                  <c:v>-1.8368944788322945</c:v>
                </c:pt>
                <c:pt idx="2138">
                  <c:v>-1.8538768451067427</c:v>
                </c:pt>
                <c:pt idx="2139">
                  <c:v>-1.8699127383601224</c:v>
                </c:pt>
                <c:pt idx="2140">
                  <c:v>-1.885006675844149</c:v>
                </c:pt>
                <c:pt idx="2141">
                  <c:v>-1.8991631724412301</c:v>
                </c:pt>
                <c:pt idx="2142">
                  <c:v>-1.9123866980828426</c:v>
                </c:pt>
                <c:pt idx="2143">
                  <c:v>-1.9246816382661025</c:v>
                </c:pt>
                <c:pt idx="2144">
                  <c:v>-1.9360522575831511</c:v>
                </c:pt>
                <c:pt idx="2145">
                  <c:v>-1.9465026661728579</c:v>
                </c:pt>
                <c:pt idx="2146">
                  <c:v>-1.9560367890014552</c:v>
                </c:pt>
                <c:pt idx="2147">
                  <c:v>-1.964658337877816</c:v>
                </c:pt>
                <c:pt idx="2148">
                  <c:v>-1.97237078610994</c:v>
                </c:pt>
                <c:pt idx="2149">
                  <c:v>-1.9791773457115978</c:v>
                </c:pt>
                <c:pt idx="2150">
                  <c:v>-1.9850809470718114</c:v>
                </c:pt>
                <c:pt idx="2151">
                  <c:v>-1.9900842210047307</c:v>
                </c:pt>
                <c:pt idx="2152">
                  <c:v>-1.9941894831033269</c:v>
                </c:pt>
                <c:pt idx="2153">
                  <c:v>-1.9973987203270367</c:v>
                </c:pt>
                <c:pt idx="2154">
                  <c:v>-1.9997135797608974</c:v>
                </c:pt>
                <c:pt idx="2155">
                  <c:v>-2.0011353594917018</c:v>
                </c:pt>
                <c:pt idx="2156">
                  <c:v>-2.0016650015551694</c:v>
                </c:pt>
                <c:pt idx="2157">
                  <c:v>-2.0013030869169586</c:v>
                </c:pt>
                <c:pt idx="2158">
                  <c:v>-2.0000498324594735</c:v>
                </c:pt>
                <c:pt idx="2159">
                  <c:v>-1.9979050899557271</c:v>
                </c:pt>
                <c:pt idx="2160">
                  <c:v>-1.9948683470209778</c:v>
                </c:pt>
                <c:pt idx="2161">
                  <c:v>-1.9909387300423458</c:v>
                </c:pt>
                <c:pt idx="2162">
                  <c:v>-1.9861150090960913</c:v>
                </c:pt>
                <c:pt idx="2163">
                  <c:v>-1.9803956048716231</c:v>
                </c:pt>
                <c:pt idx="2164">
                  <c:v>-1.9737785976305282</c:v>
                </c:pt>
                <c:pt idx="2165">
                  <c:v>-1.9662617382378917</c:v>
                </c:pt>
                <c:pt idx="2166">
                  <c:v>-1.9578424613118512</c:v>
                </c:pt>
                <c:pt idx="2167">
                  <c:v>-1.9485179005455748</c:v>
                </c:pt>
                <c:pt idx="2168">
                  <c:v>-1.9382849062636225</c:v>
                </c:pt>
                <c:pt idx="2169">
                  <c:v>-1.9271400652817912</c:v>
                </c:pt>
                <c:pt idx="2170">
                  <c:v>-1.9150797231459742</c:v>
                </c:pt>
                <c:pt idx="2171">
                  <c:v>-1.9021000088311373</c:v>
                </c:pt>
                <c:pt idx="2172">
                  <c:v>-1.8881968619860872</c:v>
                </c:pt>
                <c:pt idx="2173">
                  <c:v>-1.8733660628131266</c:v>
                </c:pt>
                <c:pt idx="2174">
                  <c:v>-1.8576032646737739</c:v>
                </c:pt>
                <c:pt idx="2175">
                  <c:v>-1.8409040295122883</c:v>
                </c:pt>
                <c:pt idx="2176">
                  <c:v>-1.8232638661875686</c:v>
                </c:pt>
                <c:pt idx="2177">
                  <c:v>-1.8046782718008718</c:v>
                </c:pt>
                <c:pt idx="2178">
                  <c:v>-1.78514277610147</c:v>
                </c:pt>
                <c:pt idx="2179">
                  <c:v>-1.7646529890446003</c:v>
                </c:pt>
                <c:pt idx="2180">
                  <c:v>-1.7432046515655806</c:v>
                </c:pt>
                <c:pt idx="2181">
                  <c:v>-1.7207936896204969</c:v>
                </c:pt>
                <c:pt idx="2182">
                  <c:v>-1.6974162715271583</c:v>
                </c:pt>
                <c:pt idx="2183">
                  <c:v>-1.6730688686197612</c:v>
                </c:pt>
                <c:pt idx="2184">
                  <c:v>-1.6477483192066829</c:v>
                </c:pt>
                <c:pt idx="2185">
                  <c:v>-1.6214518957927579</c:v>
                </c:pt>
                <c:pt idx="2186">
                  <c:v>-1.5941773754950967</c:v>
                </c:pt>
                <c:pt idx="2187">
                  <c:v>-1.5659231135447875</c:v>
                </c:pt>
                <c:pt idx="2188">
                  <c:v>-1.5366881197255846</c:v>
                </c:pt>
                <c:pt idx="2189">
                  <c:v>-1.5064721375548542</c:v>
                </c:pt>
                <c:pt idx="2190">
                  <c:v>-1.4752757259616864</c:v>
                </c:pt>
                <c:pt idx="2191">
                  <c:v>-1.4431003431622937</c:v>
                </c:pt>
                <c:pt idx="2192">
                  <c:v>-1.4099484323738936</c:v>
                </c:pt>
                <c:pt idx="2193">
                  <c:v>-1.3758235089455793</c:v>
                </c:pt>
                <c:pt idx="2194">
                  <c:v>-1.3407302484187895</c:v>
                </c:pt>
                <c:pt idx="2195">
                  <c:v>-1.3046745749616089</c:v>
                </c:pt>
                <c:pt idx="2196">
                  <c:v>-1.2676637495511744</c:v>
                </c:pt>
                <c:pt idx="2197">
                  <c:v>-1.2297064572080341</c:v>
                </c:pt>
                <c:pt idx="2198">
                  <c:v>-1.1908128925167067</c:v>
                </c:pt>
                <c:pt idx="2199">
                  <c:v>-1.1509948425994445</c:v>
                </c:pt>
                <c:pt idx="2200">
                  <c:v>-1.1102657666469882</c:v>
                </c:pt>
                <c:pt idx="2201">
                  <c:v>-1.0686408710528323</c:v>
                </c:pt>
                <c:pt idx="2202">
                  <c:v>-1.0261371791482048</c:v>
                </c:pt>
                <c:pt idx="2203">
                  <c:v>-0.98277359449576285</c:v>
                </c:pt>
                <c:pt idx="2204">
                  <c:v>-0.9385709566731496</c:v>
                </c:pt>
                <c:pt idx="2205">
                  <c:v>-0.89355208846523571</c:v>
                </c:pt>
                <c:pt idx="2206">
                  <c:v>-0.84774183338828035</c:v>
                </c:pt>
                <c:pt idx="2207">
                  <c:v>-0.80116708249236845</c:v>
                </c:pt>
                <c:pt idx="2208">
                  <c:v>-0.75385678943210233</c:v>
                </c:pt>
                <c:pt idx="2209">
                  <c:v>-0.70584197286107819</c:v>
                </c:pt>
                <c:pt idx="2210">
                  <c:v>-0.65715570529416478</c:v>
                </c:pt>
                <c:pt idx="2211">
                  <c:v>-0.60783308769349997</c:v>
                </c:pt>
                <c:pt idx="2212">
                  <c:v>-0.55791120916929382</c:v>
                </c:pt>
                <c:pt idx="2213">
                  <c:v>-0.50742909134413772</c:v>
                </c:pt>
                <c:pt idx="2214">
                  <c:v>-0.45642761710800822</c:v>
                </c:pt>
                <c:pt idx="2215">
                  <c:v>-0.40494944368815633</c:v>
                </c:pt>
                <c:pt idx="2216">
                  <c:v>-0.35303890017048351</c:v>
                </c:pt>
                <c:pt idx="2217">
                  <c:v>-0.30074186983294615</c:v>
                </c:pt>
                <c:pt idx="2218">
                  <c:v>-0.24810565788247785</c:v>
                </c:pt>
                <c:pt idx="2219">
                  <c:v>-0.19517884541976577</c:v>
                </c:pt>
                <c:pt idx="2220">
                  <c:v>-0.14201113068545029</c:v>
                </c:pt>
                <c:pt idx="2221">
                  <c:v>-8.86531588611571E-2</c:v>
                </c:pt>
                <c:pt idx="2222">
                  <c:v>-3.5156341903400758E-2</c:v>
                </c:pt>
                <c:pt idx="2223">
                  <c:v>1.8427329927845536E-2</c:v>
                </c:pt>
                <c:pt idx="2224">
                  <c:v>7.2045483026515367E-2</c:v>
                </c:pt>
                <c:pt idx="2225">
                  <c:v>0.12564555993757776</c:v>
                </c:pt>
                <c:pt idx="2226">
                  <c:v>0.17917502135569827</c:v>
                </c:pt>
                <c:pt idx="2227">
                  <c:v>0.23258154853277097</c:v>
                </c:pt>
                <c:pt idx="2228">
                  <c:v>0.28581324398667313</c:v>
                </c:pt>
                <c:pt idx="2229">
                  <c:v>0.3388188284286785</c:v>
                </c:pt>
                <c:pt idx="2230">
                  <c:v>0.39154783189152909</c:v>
                </c:pt>
                <c:pt idx="2231">
                  <c:v>0.44395077714241488</c:v>
                </c:pt>
                <c:pt idx="2232">
                  <c:v>0.49597935360212847</c:v>
                </c:pt>
                <c:pt idx="2233">
                  <c:v>0.54758658015951989</c:v>
                </c:pt>
                <c:pt idx="2234">
                  <c:v>0.59872695546431487</c:v>
                </c:pt>
                <c:pt idx="2235">
                  <c:v>0.64935659449597105</c:v>
                </c:pt>
                <c:pt idx="2236">
                  <c:v>0.69943335043570043</c:v>
                </c:pt>
                <c:pt idx="2237">
                  <c:v>0.74891692110706121</c:v>
                </c:pt>
                <c:pt idx="2238">
                  <c:v>0.79776893949162031</c:v>
                </c:pt>
                <c:pt idx="2239">
                  <c:v>0.84595304806436122</c:v>
                </c:pt>
                <c:pt idx="2240">
                  <c:v>0.89343495692343233</c:v>
                </c:pt>
                <c:pt idx="2241">
                  <c:v>0.94018248590576536</c:v>
                </c:pt>
                <c:pt idx="2242">
                  <c:v>0.98616559108000867</c:v>
                </c:pt>
                <c:pt idx="2243">
                  <c:v>1.0313563761878761</c:v>
                </c:pt>
                <c:pt idx="2244">
                  <c:v>1.0757290897619862</c:v>
                </c:pt>
                <c:pt idx="2245">
                  <c:v>1.1192601087809895</c:v>
                </c:pt>
                <c:pt idx="2246">
                  <c:v>1.1619279098304587</c:v>
                </c:pt>
                <c:pt idx="2247">
                  <c:v>1.2037130288206395</c:v>
                </c:pt>
                <c:pt idx="2248">
                  <c:v>1.2445980103703307</c:v>
                </c:pt>
                <c:pt idx="2249">
                  <c:v>1.2845673480011244</c:v>
                </c:pt>
                <c:pt idx="2250">
                  <c:v>1.3236074162996194</c:v>
                </c:pt>
                <c:pt idx="2251">
                  <c:v>1.3617063961990843</c:v>
                </c:pt>
                <c:pt idx="2252">
                  <c:v>1.3988541945086368</c:v>
                </c:pt>
                <c:pt idx="2253">
                  <c:v>1.4350423587797605</c:v>
                </c:pt>
                <c:pt idx="2254">
                  <c:v>1.470263988549366</c:v>
                </c:pt>
                <c:pt idx="2255">
                  <c:v>1.5045136439380775</c:v>
                </c:pt>
                <c:pt idx="2256">
                  <c:v>1.5377872525143423</c:v>
                </c:pt>
                <c:pt idx="2257">
                  <c:v>1.5700820152615369</c:v>
                </c:pt>
                <c:pt idx="2258">
                  <c:v>1.6013963124085075</c:v>
                </c:pt>
                <c:pt idx="2259">
                  <c:v>1.6317296098057512</c:v>
                </c:pt>
                <c:pt idx="2260">
                  <c:v>1.6610823664513064</c:v>
                </c:pt>
                <c:pt idx="2261">
                  <c:v>1.6894559436937262</c:v>
                </c:pt>
                <c:pt idx="2262">
                  <c:v>1.7168525165653923</c:v>
                </c:pt>
                <c:pt idx="2263">
                  <c:v>1.7432749876287652</c:v>
                </c:pt>
                <c:pt idx="2264">
                  <c:v>1.7687269036516873</c:v>
                </c:pt>
                <c:pt idx="2265">
                  <c:v>1.7932123753660167</c:v>
                </c:pt>
                <c:pt idx="2266">
                  <c:v>1.8167360005070481</c:v>
                </c:pt>
                <c:pt idx="2267">
                  <c:v>1.8393027902795174</c:v>
                </c:pt>
                <c:pt idx="2268">
                  <c:v>1.8609180993495769</c:v>
                </c:pt>
                <c:pt idx="2269">
                  <c:v>1.8815875594208906</c:v>
                </c:pt>
                <c:pt idx="2270">
                  <c:v>1.9013170164168274</c:v>
                </c:pt>
                <c:pt idx="2271">
                  <c:v>1.9201124712593927</c:v>
                </c:pt>
                <c:pt idx="2272">
                  <c:v>1.9379800242088079</c:v>
                </c:pt>
                <c:pt idx="2273">
                  <c:v>1.9549258227052122</c:v>
                </c:pt>
                <c:pt idx="2274">
                  <c:v>1.9709560126355246</c:v>
                </c:pt>
                <c:pt idx="2275">
                  <c:v>1.9860766929337317</c:v>
                </c:pt>
                <c:pt idx="2276">
                  <c:v>2.0002938734114299</c:v>
                </c:pt>
                <c:pt idx="2277">
                  <c:v>2.0136134357070334</c:v>
                </c:pt>
                <c:pt idx="2278">
                  <c:v>2.0260410972363325</c:v>
                </c:pt>
                <c:pt idx="2279">
                  <c:v>2.0375823780237661</c:v>
                </c:pt>
                <c:pt idx="2280">
                  <c:v>2.0482425702925573</c:v>
                </c:pt>
                <c:pt idx="2281">
                  <c:v>2.0580267106924985</c:v>
                </c:pt>
                <c:pt idx="2282">
                  <c:v>2.0669395550464276</c:v>
                </c:pt>
                <c:pt idx="2283">
                  <c:v>2.0749855555000525</c:v>
                </c:pt>
                <c:pt idx="2284">
                  <c:v>2.0821688399646145</c:v>
                </c:pt>
                <c:pt idx="2285">
                  <c:v>2.0884931937476909</c:v>
                </c:pt>
                <c:pt idx="2286">
                  <c:v>2.0939620432741126</c:v>
                </c:pt>
                <c:pt idx="2287">
                  <c:v>2.0985784418063447</c:v>
                </c:pt>
                <c:pt idx="2288">
                  <c:v>2.1023450570816373</c:v>
                </c:pt>
                <c:pt idx="2289">
                  <c:v>2.1052641607916889</c:v>
                </c:pt>
                <c:pt idx="2290">
                  <c:v>2.1073376198393827</c:v>
                </c:pt>
              </c:numCache>
            </c:numRef>
          </c:xVal>
          <c:yVal>
            <c:numRef>
              <c:f>Euler!$D$9:$D$2299</c:f>
              <c:numCache>
                <c:formatCode>General</c:formatCode>
                <c:ptCount val="2291"/>
                <c:pt idx="0">
                  <c:v>0</c:v>
                </c:pt>
                <c:pt idx="1">
                  <c:v>-6.9367175234400308E-2</c:v>
                </c:pt>
                <c:pt idx="2">
                  <c:v>-0.13873435046880062</c:v>
                </c:pt>
                <c:pt idx="3">
                  <c:v>-0.20805339096799447</c:v>
                </c:pt>
                <c:pt idx="4">
                  <c:v>-0.27727606195504528</c:v>
                </c:pt>
                <c:pt idx="5">
                  <c:v>-0.34635396244583738</c:v>
                </c:pt>
                <c:pt idx="6">
                  <c:v>-0.4152384603114842</c:v>
                </c:pt>
                <c:pt idx="7">
                  <c:v>-0.48388062930864933</c:v>
                </c:pt>
                <c:pt idx="8">
                  <c:v>-0.5522311888146193</c:v>
                </c:pt>
                <c:pt idx="9">
                  <c:v>-0.62024044699857128</c:v>
                </c:pt>
                <c:pt idx="10">
                  <c:v>-0.68785824815268359</c:v>
                </c:pt>
                <c:pt idx="11">
                  <c:v>-0.75503392489627652</c:v>
                </c:pt>
                <c:pt idx="12">
                  <c:v>-0.82171625595272457</c:v>
                </c:pt>
                <c:pt idx="13">
                  <c:v>-0.88785343018209961</c:v>
                </c:pt>
                <c:pt idx="14">
                  <c:v>-0.95339301753198546</c:v>
                </c:pt>
                <c:pt idx="15">
                  <c:v>-1.0182819475442506</c:v>
                </c:pt>
                <c:pt idx="16">
                  <c:v>-1.0824664960263373</c:v>
                </c:pt>
                <c:pt idx="17">
                  <c:v>-1.1458922804614082</c:v>
                </c:pt>
                <c:pt idx="18">
                  <c:v>-1.2085042646920632</c:v>
                </c:pt>
                <c:pt idx="19">
                  <c:v>-1.2702467733669165</c:v>
                </c:pt>
                <c:pt idx="20">
                  <c:v>-1.3310635165877667</c:v>
                </c:pt>
                <c:pt idx="21">
                  <c:v>-1.3908976251371024</c:v>
                </c:pt>
                <c:pt idx="22">
                  <c:v>-1.4496916966010591</c:v>
                </c:pt>
                <c:pt idx="23">
                  <c:v>-1.5073878526315494</c:v>
                </c:pt>
                <c:pt idx="24">
                  <c:v>-1.5639278075131178</c:v>
                </c:pt>
                <c:pt idx="25">
                  <c:v>-1.6192529481152178</c:v>
                </c:pt>
                <c:pt idx="26">
                  <c:v>-1.6733044252193259</c:v>
                </c:pt>
                <c:pt idx="27">
                  <c:v>-1.7260232561129685</c:v>
                </c:pt>
                <c:pt idx="28">
                  <c:v>-1.7773504382399095</c:v>
                </c:pt>
                <c:pt idx="29">
                  <c:v>-1.8272270735881273</c:v>
                </c:pt>
                <c:pt idx="30">
                  <c:v>-1.8755945033856984</c:v>
                </c:pt>
                <c:pt idx="31">
                  <c:v>-1.9223944525603507</c:v>
                </c:pt>
                <c:pt idx="32">
                  <c:v>-1.9675691833024862</c:v>
                </c:pt>
                <c:pt idx="33">
                  <c:v>-2.0110616569552833</c:v>
                </c:pt>
                <c:pt idx="34">
                  <c:v>-2.0528157033405927</c:v>
                </c:pt>
                <c:pt idx="35">
                  <c:v>-2.0927761965174265</c:v>
                </c:pt>
                <c:pt idx="36">
                  <c:v>-2.1308892358626257</c:v>
                </c:pt>
                <c:pt idx="37">
                  <c:v>-2.1671023312626465</c:v>
                </c:pt>
                <c:pt idx="38">
                  <c:v>-2.2013645911131943</c:v>
                </c:pt>
                <c:pt idx="39">
                  <c:v>-2.2336269117415037</c:v>
                </c:pt>
                <c:pt idx="40">
                  <c:v>-2.2638421667962971</c:v>
                </c:pt>
                <c:pt idx="41">
                  <c:v>-2.2919653950945436</c:v>
                </c:pt>
                <c:pt idx="42">
                  <c:v>-2.3179539853737494</c:v>
                </c:pt>
                <c:pt idx="43">
                  <c:v>-2.3417678563750357</c:v>
                </c:pt>
                <c:pt idx="44">
                  <c:v>-2.3633696306769476</c:v>
                </c:pt>
                <c:pt idx="45">
                  <c:v>-2.3827248007137283</c:v>
                </c:pt>
                <c:pt idx="46">
                  <c:v>-2.3998018854453136</c:v>
                </c:pt>
                <c:pt idx="47">
                  <c:v>-2.4145725761999128</c:v>
                </c:pt>
                <c:pt idx="48">
                  <c:v>-2.4270118702836405</c:v>
                </c:pt>
                <c:pt idx="49">
                  <c:v>-2.4370981910448788</c:v>
                </c:pt>
                <c:pt idx="50">
                  <c:v>-2.4448134931930365</c:v>
                </c:pt>
                <c:pt idx="51">
                  <c:v>-2.4501433523009677</c:v>
                </c:pt>
                <c:pt idx="52">
                  <c:v>-2.4530770375659525</c:v>
                </c:pt>
                <c:pt idx="53">
                  <c:v>-2.4536075670639228</c:v>
                </c:pt>
                <c:pt idx="54">
                  <c:v>-2.4517317449033458</c:v>
                </c:pt>
                <c:pt idx="55">
                  <c:v>-2.4474501798663475</c:v>
                </c:pt>
                <c:pt idx="56">
                  <c:v>-2.4407672853126172</c:v>
                </c:pt>
                <c:pt idx="57">
                  <c:v>-2.4316912603134724</c:v>
                </c:pt>
                <c:pt idx="58">
                  <c:v>-2.4202340521762977</c:v>
                </c:pt>
                <c:pt idx="59">
                  <c:v>-2.40641130071036</c:v>
                </c:pt>
                <c:pt idx="60">
                  <c:v>-2.3902422647708579</c:v>
                </c:pt>
                <c:pt idx="61">
                  <c:v>-2.3717497317961103</c:v>
                </c:pt>
                <c:pt idx="62">
                  <c:v>-2.3509599112203912</c:v>
                </c:pt>
                <c:pt idx="63">
                  <c:v>-2.327902312799607</c:v>
                </c:pt>
                <c:pt idx="64">
                  <c:v>-2.3026096110266487</c:v>
                </c:pt>
                <c:pt idx="65">
                  <c:v>-2.275117496935966</c:v>
                </c:pt>
                <c:pt idx="66">
                  <c:v>-2.2454645187012412</c:v>
                </c:pt>
                <c:pt idx="67">
                  <c:v>-2.2136919125148613</c:v>
                </c:pt>
                <c:pt idx="68">
                  <c:v>-2.1798434253024652</c:v>
                </c:pt>
                <c:pt idx="69">
                  <c:v>-2.143965130869899</c:v>
                </c:pt>
                <c:pt idx="70">
                  <c:v>-2.1061052411034353</c:v>
                </c:pt>
                <c:pt idx="71">
                  <c:v>-2.0663139138476012</c:v>
                </c:pt>
                <c:pt idx="72">
                  <c:v>-2.0246430590691133</c:v>
                </c:pt>
                <c:pt idx="73">
                  <c:v>-1.9811461448813619</c:v>
                </c:pt>
                <c:pt idx="74">
                  <c:v>-1.935878004952917</c:v>
                </c:pt>
                <c:pt idx="75">
                  <c:v>-1.8888946487572422</c:v>
                </c:pt>
                <c:pt idx="76">
                  <c:v>-1.8402530760408993</c:v>
                </c:pt>
                <c:pt idx="77">
                  <c:v>-1.7900110967958993</c:v>
                </c:pt>
                <c:pt idx="78">
                  <c:v>-1.7382271579204203</c:v>
                </c:pt>
                <c:pt idx="79">
                  <c:v>-1.6849601776428491</c:v>
                </c:pt>
                <c:pt idx="80">
                  <c:v>-1.6302693886689754</c:v>
                </c:pt>
                <c:pt idx="81">
                  <c:v>-1.5742141908930618</c:v>
                </c:pt>
                <c:pt idx="82">
                  <c:v>-1.5168540143922633</c:v>
                </c:pt>
                <c:pt idx="83">
                  <c:v>-1.4582481933021658</c:v>
                </c:pt>
                <c:pt idx="84">
                  <c:v>-1.3984558510506082</c:v>
                </c:pt>
                <c:pt idx="85">
                  <c:v>-1.3375357973088393</c:v>
                </c:pt>
                <c:pt idx="86">
                  <c:v>-1.2755464369046596</c:v>
                </c:pt>
                <c:pt idx="87">
                  <c:v>-1.2125456908325332</c:v>
                </c:pt>
                <c:pt idx="88">
                  <c:v>-1.1485909293915779</c:v>
                </c:pt>
                <c:pt idx="89">
                  <c:v>-1.0837389173845162</c:v>
                </c:pt>
                <c:pt idx="90">
                  <c:v>-1.0180457712195627</c:v>
                </c:pt>
                <c:pt idx="91">
                  <c:v>-0.95156692767317419</c:v>
                </c:pt>
                <c:pt idx="92">
                  <c:v>-0.8843571239947261</c:v>
                </c:pt>
                <c:pt idx="93">
                  <c:v>-0.81647038896453528</c:v>
                </c:pt>
                <c:pt idx="94">
                  <c:v>-0.74796004445410247</c:v>
                </c:pt>
                <c:pt idx="95">
                  <c:v>-0.67887871698178315</c:v>
                </c:pt>
                <c:pt idx="96">
                  <c:v>-0.60927835870799585</c:v>
                </c:pt>
                <c:pt idx="97">
                  <c:v>-0.539210277271163</c:v>
                </c:pt>
                <c:pt idx="98">
                  <c:v>-0.46872517382840778</c:v>
                </c:pt>
                <c:pt idx="99">
                  <c:v>-0.39787318863313126</c:v>
                </c:pt>
                <c:pt idx="100">
                  <c:v>-0.32670395345446318</c:v>
                </c:pt>
                <c:pt idx="101">
                  <c:v>-0.25526665012072319</c:v>
                </c:pt>
                <c:pt idx="102">
                  <c:v>-0.18361007444994809</c:v>
                </c:pt>
                <c:pt idx="103">
                  <c:v>-0.11178270481476686</c:v>
                </c:pt>
                <c:pt idx="104">
                  <c:v>-3.9832774576001928E-2</c:v>
                </c:pt>
                <c:pt idx="105">
                  <c:v>3.2191652391054162E-2</c:v>
                </c:pt>
                <c:pt idx="106">
                  <c:v>0.10424260386203067</c:v>
                </c:pt>
                <c:pt idx="107">
                  <c:v>0.17627211991132433</c:v>
                </c:pt>
                <c:pt idx="108">
                  <c:v>0.24823217283798699</c:v>
                </c:pt>
                <c:pt idx="109">
                  <c:v>0.32007458716855519</c:v>
                </c:pt>
                <c:pt idx="110">
                  <c:v>0.39175096053761271</c:v>
                </c:pt>
                <c:pt idx="111">
                  <c:v>0.46321258624734452</c:v>
                </c:pt>
                <c:pt idx="112">
                  <c:v>0.53441037830630411</c:v>
                </c:pt>
                <c:pt idx="113">
                  <c:v>0.60529479974492173</c:v>
                </c:pt>
                <c:pt idx="114">
                  <c:v>0.67581579500069644</c:v>
                </c:pt>
                <c:pt idx="115">
                  <c:v>0.74592272715924957</c:v>
                </c:pt>
                <c:pt idx="116">
                  <c:v>0.81556432082809815</c:v>
                </c:pt>
                <c:pt idx="117">
                  <c:v>0.88468861140772215</c:v>
                </c:pt>
                <c:pt idx="118">
                  <c:v>0.95324290150876878</c:v>
                </c:pt>
                <c:pt idx="119">
                  <c:v>1.021173725244555</c:v>
                </c:pt>
                <c:pt idx="120">
                  <c:v>1.0884268211038446</c:v>
                </c:pt>
                <c:pt idx="121">
                  <c:v>1.1549471140796361</c:v>
                </c:pt>
                <c:pt idx="122">
                  <c:v>1.2206787076948293</c:v>
                </c:pt>
                <c:pt idx="123">
                  <c:v>1.285564886524597</c:v>
                </c:pt>
                <c:pt idx="124">
                  <c:v>1.3495481297675487</c:v>
                </c:pt>
                <c:pt idx="125">
                  <c:v>1.412570136362858</c:v>
                </c:pt>
                <c:pt idx="126">
                  <c:v>1.4745718620880279</c:v>
                </c:pt>
                <c:pt idx="127">
                  <c:v>1.5354935690015719</c:v>
                </c:pt>
                <c:pt idx="128">
                  <c:v>1.5952748875163674</c:v>
                </c:pt>
                <c:pt idx="129">
                  <c:v>1.6538548913027218</c:v>
                </c:pt>
                <c:pt idx="130">
                  <c:v>1.711172185125319</c:v>
                </c:pt>
                <c:pt idx="131">
                  <c:v>1.7671650056154349</c:v>
                </c:pt>
                <c:pt idx="132">
                  <c:v>1.8217713348695088</c:v>
                </c:pt>
                <c:pt idx="133">
                  <c:v>1.8749290266479506</c:v>
                </c:pt>
                <c:pt idx="134">
                  <c:v>1.9265759448247568</c:v>
                </c:pt>
                <c:pt idx="135">
                  <c:v>1.9766501136101198</c:v>
                </c:pt>
                <c:pt idx="136">
                  <c:v>2.0250898789359804</c:v>
                </c:pt>
                <c:pt idx="137">
                  <c:v>2.0718340802598521</c:v>
                </c:pt>
                <c:pt idx="138">
                  <c:v>2.1168222319068626</c:v>
                </c:pt>
                <c:pt idx="139">
                  <c:v>2.1599947129356778</c:v>
                </c:pt>
                <c:pt idx="140">
                  <c:v>2.2012929643827581</c:v>
                </c:pt>
                <c:pt idx="141">
                  <c:v>2.2406596926134155</c:v>
                </c:pt>
                <c:pt idx="142">
                  <c:v>2.2780390773895802</c:v>
                </c:pt>
                <c:pt idx="143">
                  <c:v>2.3133769831553637</c:v>
                </c:pt>
                <c:pt idx="144">
                  <c:v>2.3466211719446934</c:v>
                </c:pt>
                <c:pt idx="145">
                  <c:v>2.3777215162327403</c:v>
                </c:pt>
                <c:pt idx="146">
                  <c:v>2.4066302099867016</c:v>
                </c:pt>
                <c:pt idx="147">
                  <c:v>2.4333019761237504</c:v>
                </c:pt>
                <c:pt idx="148">
                  <c:v>2.4576942685563354</c:v>
                </c:pt>
                <c:pt idx="149">
                  <c:v>2.4797674669990499</c:v>
                </c:pt>
                <c:pt idx="150">
                  <c:v>2.4994850627281351</c:v>
                </c:pt>
                <c:pt idx="151">
                  <c:v>2.5168138335251076</c:v>
                </c:pt>
                <c:pt idx="152">
                  <c:v>2.5317240061004234</c:v>
                </c:pt>
                <c:pt idx="153">
                  <c:v>2.5441894043813833</c:v>
                </c:pt>
                <c:pt idx="154">
                  <c:v>2.5541875821601545</c:v>
                </c:pt>
                <c:pt idx="155">
                  <c:v>2.5616999387317767</c:v>
                </c:pt>
                <c:pt idx="156">
                  <c:v>2.5667118163068685</c:v>
                </c:pt>
                <c:pt idx="157">
                  <c:v>2.5692125781574959</c:v>
                </c:pt>
                <c:pt idx="158">
                  <c:v>2.5691956666449594</c:v>
                </c:pt>
                <c:pt idx="159">
                  <c:v>2.5666586404823324</c:v>
                </c:pt>
                <c:pt idx="160">
                  <c:v>2.561603190799393</c:v>
                </c:pt>
                <c:pt idx="161">
                  <c:v>2.5540351357998099</c:v>
                </c:pt>
                <c:pt idx="162">
                  <c:v>2.5439643940265486</c:v>
                </c:pt>
                <c:pt idx="163">
                  <c:v>2.5314049364778759</c:v>
                </c:pt>
                <c:pt idx="164">
                  <c:v>2.5163747180394176</c:v>
                </c:pt>
                <c:pt idx="165">
                  <c:v>2.4988955889139279</c:v>
                </c:pt>
                <c:pt idx="166">
                  <c:v>2.4789931869363397</c:v>
                </c:pt>
                <c:pt idx="167">
                  <c:v>2.456696811854135</c:v>
                </c:pt>
                <c:pt idx="168">
                  <c:v>2.432039282829213</c:v>
                </c:pt>
                <c:pt idx="169">
                  <c:v>2.4050567805747458</c:v>
                </c:pt>
                <c:pt idx="170">
                  <c:v>2.3757886756769051</c:v>
                </c:pt>
                <c:pt idx="171">
                  <c:v>2.3442773447651715</c:v>
                </c:pt>
                <c:pt idx="172">
                  <c:v>2.3105679762850428</c:v>
                </c:pt>
                <c:pt idx="173">
                  <c:v>2.2747083676926705</c:v>
                </c:pt>
                <c:pt idx="174">
                  <c:v>2.2367487159320656</c:v>
                </c:pt>
                <c:pt idx="175">
                  <c:v>2.196741403072334</c:v>
                </c:pt>
                <c:pt idx="176">
                  <c:v>2.1547407789756239</c:v>
                </c:pt>
                <c:pt idx="177">
                  <c:v>2.1108029428372261</c:v>
                </c:pt>
                <c:pt idx="178">
                  <c:v>2.0649855253890643</c:v>
                </c:pt>
                <c:pt idx="179">
                  <c:v>2.0173474734883921</c:v>
                </c:pt>
                <c:pt idx="180">
                  <c:v>1.9679488387269535</c:v>
                </c:pt>
                <c:pt idx="181">
                  <c:v>1.916850571594342</c:v>
                </c:pt>
                <c:pt idx="182">
                  <c:v>1.8641143226151633</c:v>
                </c:pt>
                <c:pt idx="183">
                  <c:v>1.8098022517552783</c:v>
                </c:pt>
                <c:pt idx="184">
                  <c:v>1.7539768472602546</c:v>
                </c:pt>
                <c:pt idx="185">
                  <c:v>1.6967007549515762</c:v>
                </c:pt>
                <c:pt idx="186">
                  <c:v>1.6380366188653896</c:v>
                </c:pt>
                <c:pt idx="187">
                  <c:v>1.5780469339767467</c:v>
                </c:pt>
                <c:pt idx="188">
                  <c:v>1.5167939116113884</c:v>
                </c:pt>
                <c:pt idx="189">
                  <c:v>1.4543393580088693</c:v>
                </c:pt>
                <c:pt idx="190">
                  <c:v>1.3907445663667917</c:v>
                </c:pt>
                <c:pt idx="191">
                  <c:v>1.3260702225674337</c:v>
                </c:pt>
                <c:pt idx="192">
                  <c:v>1.2603763246661877</c:v>
                </c:pt>
                <c:pt idx="193">
                  <c:v>1.1937221161068563</c:v>
                </c:pt>
                <c:pt idx="194">
                  <c:v>1.1261660325225893</c:v>
                </c:pt>
                <c:pt idx="195">
                  <c:v>1.0577656618835218</c:v>
                </c:pt>
                <c:pt idx="196">
                  <c:v>0.9885777176631978</c:v>
                </c:pt>
                <c:pt idx="197">
                  <c:v>0.91865802461567114</c:v>
                </c:pt>
                <c:pt idx="198">
                  <c:v>0.84806151668363938</c:v>
                </c:pt>
                <c:pt idx="199">
                  <c:v>0.77684224649481071</c:v>
                </c:pt>
                <c:pt idx="200">
                  <c:v>0.70505340584854836</c:v>
                </c:pt>
                <c:pt idx="201">
                  <c:v>0.63274735654718373</c:v>
                </c:pt>
                <c:pt idx="202">
                  <c:v>0.55997567088568778</c:v>
                </c:pt>
                <c:pt idx="203">
                  <c:v>0.48678918107902402</c:v>
                </c:pt>
                <c:pt idx="204">
                  <c:v>0.41323803687782423</c:v>
                </c:pt>
                <c:pt idx="205">
                  <c:v>0.33937177059938228</c:v>
                </c:pt>
                <c:pt idx="206">
                  <c:v>0.26523936878168475</c:v>
                </c:pt>
                <c:pt idx="207">
                  <c:v>0.19088934965266663</c:v>
                </c:pt>
                <c:pt idx="208">
                  <c:v>0.11636984559448756</c:v>
                </c:pt>
                <c:pt idx="209">
                  <c:v>4.1728689772825026E-2</c:v>
                </c:pt>
                <c:pt idx="210">
                  <c:v>-3.2986493906525124E-2</c:v>
                </c:pt>
                <c:pt idx="211">
                  <c:v>-0.10772819835748293</c:v>
                </c:pt>
                <c:pt idx="212">
                  <c:v>-0.18244893923840877</c:v>
                </c:pt>
                <c:pt idx="213">
                  <c:v>-0.25710116009383399</c:v>
                </c:pt>
                <c:pt idx="214">
                  <c:v>-0.33163713756810287</c:v>
                </c:pt>
                <c:pt idx="215">
                  <c:v>-0.40600888754784242</c:v>
                </c:pt>
                <c:pt idx="216">
                  <c:v>-0.48016807309140652</c:v>
                </c:pt>
                <c:pt idx="217">
                  <c:v>-0.55406591500380131</c:v>
                </c:pt>
                <c:pt idx="218">
                  <c:v>-0.62765310591489754</c:v>
                </c:pt>
                <c:pt idx="219">
                  <c:v>-0.70087972871670623</c:v>
                </c:pt>
                <c:pt idx="220">
                  <c:v>-0.77369518021176809</c:v>
                </c:pt>
                <c:pt idx="221">
                  <c:v>-0.84604810081884363</c:v>
                </c:pt>
                <c:pt idx="222">
                  <c:v>-0.91788631117357811</c:v>
                </c:pt>
                <c:pt idx="223">
                  <c:v>-0.98915675645005618</c:v>
                </c:pt>
                <c:pt idx="224">
                  <c:v>-1.0598054592135329</c:v>
                </c:pt>
                <c:pt idx="225">
                  <c:v>-1.129777481594425</c:v>
                </c:pt>
                <c:pt idx="226">
                  <c:v>-1.1990168975481708</c:v>
                </c:pt>
                <c:pt idx="227">
                  <c:v>-1.2674667759340745</c:v>
                </c:pt>
                <c:pt idx="228">
                  <c:v>-1.3350691751080208</c:v>
                </c:pt>
                <c:pt idx="229">
                  <c:v>-1.4017651496782599</c:v>
                </c:pt>
                <c:pt idx="230">
                  <c:v>-1.4674947700196732</c:v>
                </c:pt>
                <c:pt idx="231">
                  <c:v>-1.5321971550794184</c:v>
                </c:pt>
                <c:pt idx="232">
                  <c:v>-1.5958105189351286</c:v>
                </c:pt>
                <c:pt idx="233">
                  <c:v>-1.6582722314854907</c:v>
                </c:pt>
                <c:pt idx="234">
                  <c:v>-1.71951889356182</c:v>
                </c:pt>
                <c:pt idx="235">
                  <c:v>-1.7794864266480657</c:v>
                </c:pt>
                <c:pt idx="236">
                  <c:v>-1.8381101772856558</c:v>
                </c:pt>
                <c:pt idx="237">
                  <c:v>-1.8953250361189957</c:v>
                </c:pt>
                <c:pt idx="238">
                  <c:v>-1.9510655714078466</c:v>
                </c:pt>
                <c:pt idx="239">
                  <c:v>-2.0052661766949984</c:v>
                </c:pt>
                <c:pt idx="240">
                  <c:v>-2.0578612321726704</c:v>
                </c:pt>
                <c:pt idx="241">
                  <c:v>-2.108785279140247</c:v>
                </c:pt>
                <c:pt idx="242">
                  <c:v>-2.1579732067908535</c:v>
                </c:pt>
                <c:pt idx="243">
                  <c:v>-2.2053604504067579</c:v>
                </c:pt>
                <c:pt idx="244">
                  <c:v>-2.2508831998857257</c:v>
                </c:pt>
                <c:pt idx="245">
                  <c:v>-2.2944786173645801</c:v>
                </c:pt>
                <c:pt idx="246">
                  <c:v>-2.3360850625548077</c:v>
                </c:pt>
                <c:pt idx="247">
                  <c:v>-2.3756423242608031</c:v>
                </c:pt>
                <c:pt idx="248">
                  <c:v>-2.4130918564169477</c:v>
                </c:pt>
                <c:pt idx="249">
                  <c:v>-2.4483770168580508</c:v>
                </c:pt>
                <c:pt idx="250">
                  <c:v>-2.4814433069314581</c:v>
                </c:pt>
                <c:pt idx="251">
                  <c:v>-2.5122386099711047</c:v>
                </c:pt>
                <c:pt idx="252">
                  <c:v>-2.5407134265864584</c:v>
                </c:pt>
                <c:pt idx="253">
                  <c:v>-2.5668211046750056</c:v>
                </c:pt>
                <c:pt idx="254">
                  <c:v>-2.5905180620476496</c:v>
                </c:pt>
                <c:pt idx="255">
                  <c:v>-2.6117639995637707</c:v>
                </c:pt>
                <c:pt idx="256">
                  <c:v>-2.63052210270792</c:v>
                </c:pt>
                <c:pt idx="257">
                  <c:v>-2.6467592296038722</c:v>
                </c:pt>
                <c:pt idx="258">
                  <c:v>-2.6604460835542172</c:v>
                </c:pt>
                <c:pt idx="259">
                  <c:v>-2.6715573683143967</c:v>
                </c:pt>
                <c:pt idx="260">
                  <c:v>-2.6800719244580784</c:v>
                </c:pt>
                <c:pt idx="261">
                  <c:v>-2.6859728453644385</c:v>
                </c:pt>
                <c:pt idx="262">
                  <c:v>-2.6892475715550752</c:v>
                </c:pt>
                <c:pt idx="263">
                  <c:v>-2.6898879623262437</c:v>
                </c:pt>
                <c:pt idx="264">
                  <c:v>-2.6878903438576383</c:v>
                </c:pt>
                <c:pt idx="265">
                  <c:v>-2.6832555332284569</c:v>
                </c:pt>
                <c:pt idx="266">
                  <c:v>-2.6759888380309809</c:v>
                </c:pt>
                <c:pt idx="267">
                  <c:v>-2.6661000315371726</c:v>
                </c:pt>
                <c:pt idx="268">
                  <c:v>-2.6536033036404567</c:v>
                </c:pt>
                <c:pt idx="269">
                  <c:v>-2.6385171880584948</c:v>
                </c:pt>
                <c:pt idx="270">
                  <c:v>-2.620864466539027</c:v>
                </c:pt>
                <c:pt idx="271">
                  <c:v>-2.6006720510555361</c:v>
                </c:pt>
                <c:pt idx="272">
                  <c:v>-2.5779708452086916</c:v>
                </c:pt>
                <c:pt idx="273">
                  <c:v>-2.5527955862596579</c:v>
                </c:pt>
                <c:pt idx="274">
                  <c:v>-2.5251846694093198</c:v>
                </c:pt>
                <c:pt idx="275">
                  <c:v>-2.4951799561006367</c:v>
                </c:pt>
                <c:pt idx="276">
                  <c:v>-2.4628265682576562</c:v>
                </c:pt>
                <c:pt idx="277">
                  <c:v>-2.4281726704827249</c:v>
                </c:pt>
                <c:pt idx="278">
                  <c:v>-2.3912692423122577</c:v>
                </c:pt>
                <c:pt idx="279">
                  <c:v>-2.3521698426808362</c:v>
                </c:pt>
                <c:pt idx="280">
                  <c:v>-2.3109303687636973</c:v>
                </c:pt>
                <c:pt idx="281">
                  <c:v>-2.2676088113597639</c:v>
                </c:pt>
                <c:pt idx="282">
                  <c:v>-2.2222650089426099</c:v>
                </c:pt>
                <c:pt idx="283">
                  <c:v>-2.1749604024469797</c:v>
                </c:pt>
                <c:pt idx="284">
                  <c:v>-2.1257577927759099</c:v>
                </c:pt>
                <c:pt idx="285">
                  <c:v>-2.0747211029106021</c:v>
                </c:pt>
                <c:pt idx="286">
                  <c:v>-2.0219151463847238</c:v>
                </c:pt>
                <c:pt idx="287">
                  <c:v>-1.9674054037496347</c:v>
                </c:pt>
                <c:pt idx="288">
                  <c:v>-1.911257808510066</c:v>
                </c:pt>
                <c:pt idx="289">
                  <c:v>-1.8535385438540093</c:v>
                </c:pt>
                <c:pt idx="290">
                  <c:v>-1.7943138513388268</c:v>
                </c:pt>
                <c:pt idx="291">
                  <c:v>-1.7336498525306523</c:v>
                </c:pt>
                <c:pt idx="292">
                  <c:v>-1.6716123844285695</c:v>
                </c:pt>
                <c:pt idx="293">
                  <c:v>-1.6082668493411978</c:v>
                </c:pt>
                <c:pt idx="294">
                  <c:v>-1.543678079723267</c:v>
                </c:pt>
                <c:pt idx="295">
                  <c:v>-1.4779102183253854</c:v>
                </c:pt>
                <c:pt idx="296">
                  <c:v>-1.4110266138630134</c:v>
                </c:pt>
                <c:pt idx="297">
                  <c:v>-1.3430897322719313</c:v>
                </c:pt>
                <c:pt idx="298">
                  <c:v>-1.2741610834881851</c:v>
                </c:pt>
                <c:pt idx="299">
                  <c:v>-1.2043011635713088</c:v>
                </c:pt>
                <c:pt idx="300">
                  <c:v>-1.1335694118809745</c:v>
                </c:pt>
                <c:pt idx="301">
                  <c:v>-1.062024182919304</c:v>
                </c:pt>
                <c:pt idx="302">
                  <c:v>-0.98972273236383279</c:v>
                </c:pt>
                <c:pt idx="303">
                  <c:v>-0.91672121673933549</c:v>
                </c:pt>
                <c:pt idx="304">
                  <c:v>-0.84307470610997637</c:v>
                </c:pt>
                <c:pt idx="305">
                  <c:v>-0.7688372091160115</c:v>
                </c:pt>
                <c:pt idx="306">
                  <c:v>-0.69406170963087499</c:v>
                </c:pt>
                <c:pt idx="307">
                  <c:v>-0.61880021427419107</c:v>
                </c:pt>
                <c:pt idx="308">
                  <c:v>-0.54310380998326335</c:v>
                </c:pt>
                <c:pt idx="309">
                  <c:v>-0.46702273081906731</c:v>
                </c:pt>
                <c:pt idx="310">
                  <c:v>-0.3906064331618595</c:v>
                </c:pt>
                <c:pt idx="311">
                  <c:v>-0.3139036784353782</c:v>
                </c:pt>
                <c:pt idx="312">
                  <c:v>-0.23696262248643021</c:v>
                </c:pt>
                <c:pt idx="313">
                  <c:v>-0.15983091073766603</c:v>
                </c:pt>
                <c:pt idx="314">
                  <c:v>-8.2555778224828583E-2</c:v>
                </c:pt>
                <c:pt idx="315">
                  <c:v>-5.1841536250755993E-3</c:v>
                </c:pt>
                <c:pt idx="316">
                  <c:v>7.2237233620439489E-2</c:v>
                </c:pt>
                <c:pt idx="317">
                  <c:v>0.14966174398915982</c:v>
                </c:pt>
                <c:pt idx="318">
                  <c:v>0.22704271726651809</c:v>
                </c:pt>
                <c:pt idx="319">
                  <c:v>0.30433336154580559</c:v>
                </c:pt>
                <c:pt idx="320">
                  <c:v>0.3814866427442597</c:v>
                </c:pt>
                <c:pt idx="321">
                  <c:v>0.45845517554326015</c:v>
                </c:pt>
                <c:pt idx="322">
                  <c:v>0.53519111666269803</c:v>
                </c:pt>
                <c:pt idx="323">
                  <c:v>0.61164606138162358</c:v>
                </c:pt>
                <c:pt idx="324">
                  <c:v>0.68777094421891583</c:v>
                </c:pt>
                <c:pt idx="325">
                  <c:v>0.76351594468857309</c:v>
                </c:pt>
                <c:pt idx="326">
                  <c:v>0.83883039904381917</c:v>
                </c:pt>
                <c:pt idx="327">
                  <c:v>0.9136627189219807</c:v>
                </c:pt>
                <c:pt idx="328">
                  <c:v>0.98796031779734772</c:v>
                </c:pt>
                <c:pt idx="329">
                  <c:v>1.0616695461412422</c:v>
                </c:pt>
                <c:pt idx="330">
                  <c:v>1.1347356361764649</c:v>
                </c:pt>
                <c:pt idx="331">
                  <c:v>1.2071026570963135</c:v>
                </c:pt>
                <c:pt idx="332">
                  <c:v>1.2787134815955328</c:v>
                </c:pt>
                <c:pt idx="333">
                  <c:v>1.3495097645309635</c:v>
                </c:pt>
                <c:pt idx="334">
                  <c:v>1.4194319344923485</c:v>
                </c:pt>
                <c:pt idx="335">
                  <c:v>1.4884191990178253</c:v>
                </c:pt>
                <c:pt idx="336">
                  <c:v>1.5564095641332234</c:v>
                </c:pt>
                <c:pt idx="337">
                  <c:v>1.6233398688285949</c:v>
                </c:pt>
                <c:pt idx="338">
                  <c:v>1.6891458350087512</c:v>
                </c:pt>
                <c:pt idx="339">
                  <c:v>1.7537621333663993</c:v>
                </c:pt>
                <c:pt idx="340">
                  <c:v>1.8171224655263913</c:v>
                </c:pt>
                <c:pt idx="341">
                  <c:v>1.8791596626973965</c:v>
                </c:pt>
                <c:pt idx="342">
                  <c:v>1.9398058009430494</c:v>
                </c:pt>
                <c:pt idx="343">
                  <c:v>1.9989923330485737</c:v>
                </c:pt>
                <c:pt idx="344">
                  <c:v>2.0566502368116191</c:v>
                </c:pt>
                <c:pt idx="345">
                  <c:v>2.1127101794284417</c:v>
                </c:pt>
                <c:pt idx="346">
                  <c:v>2.167102697479816</c:v>
                </c:pt>
                <c:pt idx="347">
                  <c:v>2.2197583918466903</c:v>
                </c:pt>
                <c:pt idx="348">
                  <c:v>2.2706081367054698</c:v>
                </c:pt>
                <c:pt idx="349">
                  <c:v>2.3195833015691041</c:v>
                </c:pt>
                <c:pt idx="350">
                  <c:v>2.3666159851553692</c:v>
                </c:pt>
                <c:pt idx="351">
                  <c:v>2.4116392596806437</c:v>
                </c:pt>
                <c:pt idx="352">
                  <c:v>2.4545874239991168</c:v>
                </c:pt>
                <c:pt idx="353">
                  <c:v>2.4953962638369545</c:v>
                </c:pt>
                <c:pt idx="354">
                  <c:v>2.5340033172118361</c:v>
                </c:pt>
                <c:pt idx="355">
                  <c:v>2.5703481429838999</c:v>
                </c:pt>
                <c:pt idx="356">
                  <c:v>2.6043725903579058</c:v>
                </c:pt>
                <c:pt idx="357">
                  <c:v>2.6360210670516455</c:v>
                </c:pt>
                <c:pt idx="358">
                  <c:v>2.6652408037654518</c:v>
                </c:pt>
                <c:pt idx="359">
                  <c:v>2.6919821125348906</c:v>
                </c:pt>
                <c:pt idx="360">
                  <c:v>2.7161986365258519</c:v>
                </c:pt>
                <c:pt idx="361">
                  <c:v>2.7378475888402871</c:v>
                </c:pt>
                <c:pt idx="362">
                  <c:v>2.7568899779432177</c:v>
                </c:pt>
                <c:pt idx="363">
                  <c:v>2.7732908173982014</c:v>
                </c:pt>
                <c:pt idx="364">
                  <c:v>2.7870193177093858</c:v>
                </c:pt>
                <c:pt idx="365">
                  <c:v>2.7980490582130049</c:v>
                </c:pt>
                <c:pt idx="366">
                  <c:v>2.8063581371384512</c:v>
                </c:pt>
                <c:pt idx="367">
                  <c:v>2.811929298166854</c:v>
                </c:pt>
                <c:pt idx="368">
                  <c:v>2.8147500320506684</c:v>
                </c:pt>
                <c:pt idx="369">
                  <c:v>2.8148126521177832</c:v>
                </c:pt>
                <c:pt idx="370">
                  <c:v>2.8121143427640529</c:v>
                </c:pt>
                <c:pt idx="371">
                  <c:v>2.8066571803344931</c:v>
                </c:pt>
                <c:pt idx="372">
                  <c:v>2.7984481261006922</c:v>
                </c:pt>
                <c:pt idx="373">
                  <c:v>2.7874989913551262</c:v>
                </c:pt>
                <c:pt idx="374">
                  <c:v>2.7738263749566263</c:v>
                </c:pt>
                <c:pt idx="375">
                  <c:v>2.7574515739698633</c:v>
                </c:pt>
                <c:pt idx="376">
                  <c:v>2.7384004683401009</c:v>
                </c:pt>
                <c:pt idx="377">
                  <c:v>2.7167033808275889</c:v>
                </c:pt>
                <c:pt idx="378">
                  <c:v>2.6923949136891507</c:v>
                </c:pt>
                <c:pt idx="379">
                  <c:v>2.665513763833578</c:v>
                </c:pt>
                <c:pt idx="380">
                  <c:v>2.6361025183887827</c:v>
                </c:pt>
                <c:pt idx="381">
                  <c:v>2.6042074327992859</c:v>
                </c:pt>
                <c:pt idx="382">
                  <c:v>2.5698781937203283</c:v>
                </c:pt>
                <c:pt idx="383">
                  <c:v>2.5331676690881659</c:v>
                </c:pt>
                <c:pt idx="384">
                  <c:v>2.4941316478241977</c:v>
                </c:pt>
                <c:pt idx="385">
                  <c:v>2.4528285716734941</c:v>
                </c:pt>
                <c:pt idx="386">
                  <c:v>2.4093192616867545</c:v>
                </c:pt>
                <c:pt idx="387">
                  <c:v>2.3636666418300756</c:v>
                </c:pt>
                <c:pt idx="388">
                  <c:v>2.3159354621511601</c:v>
                </c:pt>
                <c:pt idx="389">
                  <c:v>2.2661920238461795</c:v>
                </c:pt>
                <c:pt idx="390">
                  <c:v>2.2145039084613511</c:v>
                </c:pt>
                <c:pt idx="391">
                  <c:v>2.1609397133306034</c:v>
                </c:pt>
                <c:pt idx="392">
                  <c:v>2.1055687951989439</c:v>
                </c:pt>
                <c:pt idx="393">
                  <c:v>2.0484610238138918</c:v>
                </c:pt>
                <c:pt idx="394">
                  <c:v>1.9896865470882088</c:v>
                </c:pt>
                <c:pt idx="395">
                  <c:v>1.9293155692497057</c:v>
                </c:pt>
                <c:pt idx="396">
                  <c:v>1.8674181432015799</c:v>
                </c:pt>
                <c:pt idx="397">
                  <c:v>1.8040639781227581</c:v>
                </c:pt>
                <c:pt idx="398">
                  <c:v>1.7393222631450829</c:v>
                </c:pt>
                <c:pt idx="399">
                  <c:v>1.6732615077555599</c:v>
                </c:pt>
                <c:pt idx="400">
                  <c:v>1.6059493993896368</c:v>
                </c:pt>
                <c:pt idx="401">
                  <c:v>1.5374526785076039</c:v>
                </c:pt>
                <c:pt idx="402">
                  <c:v>1.4678370312823492</c:v>
                </c:pt>
                <c:pt idx="403">
                  <c:v>1.3971669998741145</c:v>
                </c:pt>
                <c:pt idx="404">
                  <c:v>1.3255059101275504</c:v>
                </c:pt>
                <c:pt idx="405">
                  <c:v>1.2529158163988097</c:v>
                </c:pt>
                <c:pt idx="406">
                  <c:v>1.1794574631059696</c:v>
                </c:pt>
                <c:pt idx="407">
                  <c:v>1.1051902624946996</c:v>
                </c:pt>
                <c:pt idx="408">
                  <c:v>1.0301722880225701</c:v>
                </c:pt>
                <c:pt idx="409">
                  <c:v>0.95446028268923655</c:v>
                </c:pt>
                <c:pt idx="410">
                  <c:v>0.87810968157529223</c:v>
                </c:pt>
                <c:pt idx="411">
                  <c:v>0.80117464779905412</c:v>
                </c:pt>
                <c:pt idx="412">
                  <c:v>0.72370812105701543</c:v>
                </c:pt>
                <c:pt idx="413">
                  <c:v>0.64576187787916606</c:v>
                </c:pt>
                <c:pt idx="414">
                  <c:v>0.5673866027037977</c:v>
                </c:pt>
                <c:pt idx="415">
                  <c:v>0.48863196885670013</c:v>
                </c:pt>
                <c:pt idx="416">
                  <c:v>0.40954672850574647</c:v>
                </c:pt>
                <c:pt idx="417">
                  <c:v>0.3301788106527076</c:v>
                </c:pt>
                <c:pt idx="418">
                  <c:v>0.25057542621873108</c:v>
                </c:pt>
                <c:pt idx="419">
                  <c:v>0.17078317927731895</c:v>
                </c:pt>
                <c:pt idx="420">
                  <c:v>9.0848183487984277E-2</c:v>
                </c:pt>
                <c:pt idx="421">
                  <c:v>1.0816182784276734E-2</c:v>
                </c:pt>
                <c:pt idx="422">
                  <c:v>-6.9267324629128588E-2</c:v>
                </c:pt>
                <c:pt idx="423">
                  <c:v>-0.14935695991465742</c:v>
                </c:pt>
                <c:pt idx="424">
                  <c:v>-0.22940733581935469</c:v>
                </c:pt>
                <c:pt idx="425">
                  <c:v>-0.3093729284161314</c:v>
                </c:pt>
                <c:pt idx="426">
                  <c:v>-0.38920794931470115</c:v>
                </c:pt>
                <c:pt idx="427">
                  <c:v>-0.46886621929084105</c:v>
                </c:pt>
                <c:pt idx="428">
                  <c:v>-0.5483010442863836</c:v>
                </c:pt>
                <c:pt idx="429">
                  <c:v>-0.62746509473704493</c:v>
                </c:pt>
                <c:pt idx="430">
                  <c:v>-0.70631028919050987</c:v>
                </c:pt>
                <c:pt idx="431">
                  <c:v>-0.78478768318270609</c:v>
                </c:pt>
                <c:pt idx="432">
                  <c:v>-0.86284736434534592</c:v>
                </c:pt>
                <c:pt idx="433">
                  <c:v>-0.94043835472193904</c:v>
                </c:pt>
                <c:pt idx="434">
                  <c:v>-1.0175085212717925</c:v>
                </c:pt>
                <c:pt idx="435">
                  <c:v>-1.0940044955411461</c:v>
                </c:pt>
                <c:pt idx="436">
                  <c:v>-1.1698716034765626</c:v>
                </c:pt>
                <c:pt idx="437">
                  <c:v>-1.2450538063469583</c:v>
                </c:pt>
                <c:pt idx="438">
                  <c:v>-1.3194936537261099</c:v>
                </c:pt>
                <c:pt idx="439">
                  <c:v>-1.393132249465953</c:v>
                </c:pt>
                <c:pt idx="440">
                  <c:v>-1.4659092315613147</c:v>
                </c:pt>
                <c:pt idx="441">
                  <c:v>-1.5377627667677405</c:v>
                </c:pt>
                <c:pt idx="442">
                  <c:v>-1.6086295607846239</c:v>
                </c:pt>
                <c:pt idx="443">
                  <c:v>-1.6784448847548574</c:v>
                </c:pt>
                <c:pt idx="444">
                  <c:v>-1.747142618758712</c:v>
                </c:pt>
                <c:pt idx="445">
                  <c:v>-1.8146553128927621</c:v>
                </c:pt>
                <c:pt idx="446">
                  <c:v>-1.8809142664237277</c:v>
                </c:pt>
                <c:pt idx="447">
                  <c:v>-1.9458496253916278</c:v>
                </c:pt>
                <c:pt idx="448">
                  <c:v>-2.009390498906404</c:v>
                </c:pt>
                <c:pt idx="449">
                  <c:v>-2.0714650942372526</c:v>
                </c:pt>
                <c:pt idx="450">
                  <c:v>-2.1320008706346583</c:v>
                </c:pt>
                <c:pt idx="451">
                  <c:v>-2.1909247116523227</c:v>
                </c:pt>
                <c:pt idx="452">
                  <c:v>-2.2481631155509065</c:v>
                </c:pt>
                <c:pt idx="453">
                  <c:v>-2.303642403169325</c:v>
                </c:pt>
                <c:pt idx="454">
                  <c:v>-2.3572889424441335</c:v>
                </c:pt>
                <c:pt idx="455">
                  <c:v>-2.4090293885457132</c:v>
                </c:pt>
                <c:pt idx="456">
                  <c:v>-2.458790938384229</c:v>
                </c:pt>
                <c:pt idx="457">
                  <c:v>-2.5065015980218406</c:v>
                </c:pt>
                <c:pt idx="458">
                  <c:v>-2.5520904613138806</c:v>
                </c:pt>
                <c:pt idx="459">
                  <c:v>-2.5954879978944212</c:v>
                </c:pt>
                <c:pt idx="460">
                  <c:v>-2.6366263484248638</c:v>
                </c:pt>
                <c:pt idx="461">
                  <c:v>-2.6754396248420189</c:v>
                </c:pt>
                <c:pt idx="462">
                  <c:v>-2.7118642131788175</c:v>
                </c:pt>
                <c:pt idx="463">
                  <c:v>-2.7458390763904577</c:v>
                </c:pt>
                <c:pt idx="464">
                  <c:v>-2.7773060545054298</c:v>
                </c:pt>
                <c:pt idx="465">
                  <c:v>-2.8062101593382156</c:v>
                </c:pt>
                <c:pt idx="466">
                  <c:v>-2.8324998609518168</c:v>
                </c:pt>
                <c:pt idx="467">
                  <c:v>-2.8561273630464883</c:v>
                </c:pt>
                <c:pt idx="468">
                  <c:v>-2.8770488644782883</c:v>
                </c:pt>
                <c:pt idx="469">
                  <c:v>-2.8952248041788158</c:v>
                </c:pt>
                <c:pt idx="470">
                  <c:v>-2.9106200868564467</c:v>
                </c:pt>
                <c:pt idx="471">
                  <c:v>-2.9232042870093182</c:v>
                </c:pt>
                <c:pt idx="472">
                  <c:v>-2.9329518289701668</c:v>
                </c:pt>
                <c:pt idx="473">
                  <c:v>-2.9398421409308688</c:v>
                </c:pt>
                <c:pt idx="474">
                  <c:v>-2.943859781157288</c:v>
                </c:pt>
                <c:pt idx="475">
                  <c:v>-2.9449945348989992</c:v>
                </c:pt>
                <c:pt idx="476">
                  <c:v>-2.9432414808190988</c:v>
                </c:pt>
                <c:pt idx="477">
                  <c:v>-2.9386010261113737</c:v>
                </c:pt>
                <c:pt idx="478">
                  <c:v>-2.9310789098297825</c:v>
                </c:pt>
                <c:pt idx="479">
                  <c:v>-2.9206861743222499</c:v>
                </c:pt>
                <c:pt idx="480">
                  <c:v>-2.907439105030722</c:v>
                </c:pt>
                <c:pt idx="481">
                  <c:v>-2.8913591392856413</c:v>
                </c:pt>
                <c:pt idx="482">
                  <c:v>-2.8724727450790111</c:v>
                </c:pt>
                <c:pt idx="483">
                  <c:v>-2.8508112711397158</c:v>
                </c:pt>
                <c:pt idx="484">
                  <c:v>-2.8264107699519161</c:v>
                </c:pt>
                <c:pt idx="485">
                  <c:v>-2.7993117956468576</c:v>
                </c:pt>
                <c:pt idx="486">
                  <c:v>-2.7695591789556828</c:v>
                </c:pt>
                <c:pt idx="487">
                  <c:v>-2.7372017816320273</c:v>
                </c:pt>
                <c:pt idx="488">
                  <c:v>-2.7022922329353696</c:v>
                </c:pt>
                <c:pt idx="489">
                  <c:v>-2.66488665090725</c:v>
                </c:pt>
                <c:pt idx="490">
                  <c:v>-2.6250443512715185</c:v>
                </c:pt>
                <c:pt idx="491">
                  <c:v>-2.582827546846556</c:v>
                </c:pt>
                <c:pt idx="492">
                  <c:v>-2.538301040372692</c:v>
                </c:pt>
                <c:pt idx="493">
                  <c:v>-2.4915319136333833</c:v>
                </c:pt>
                <c:pt idx="494">
                  <c:v>-2.442589215686473</c:v>
                </c:pt>
                <c:pt idx="495">
                  <c:v>-2.3915436529249798</c:v>
                </c:pt>
                <c:pt idx="496">
                  <c:v>-2.3384672835589053</c:v>
                </c:pt>
                <c:pt idx="497">
                  <c:v>-2.2834332189544138</c:v>
                </c:pt>
                <c:pt idx="498">
                  <c:v>-2.2265153340886563</c:v>
                </c:pt>
                <c:pt idx="499">
                  <c:v>-2.1677879891818788</c:v>
                </c:pt>
                <c:pt idx="500">
                  <c:v>-2.1073257643576819</c:v>
                </c:pt>
                <c:pt idx="501">
                  <c:v>-2.0452032089617855</c:v>
                </c:pt>
                <c:pt idx="502">
                  <c:v>-1.9814946069435753</c:v>
                </c:pt>
                <c:pt idx="503">
                  <c:v>-1.9162737594770438</c:v>
                </c:pt>
                <c:pt idx="504">
                  <c:v>-1.8496137857721255</c:v>
                </c:pt>
                <c:pt idx="505">
                  <c:v>-1.7815869428071076</c:v>
                </c:pt>
                <c:pt idx="506">
                  <c:v>-1.7122644645006448</c:v>
                </c:pt>
                <c:pt idx="507">
                  <c:v>-1.641716420640313</c:v>
                </c:pt>
                <c:pt idx="508">
                  <c:v>-1.5700115956955547</c:v>
                </c:pt>
                <c:pt idx="509">
                  <c:v>-1.4972173874678263</c:v>
                </c:pt>
                <c:pt idx="510">
                  <c:v>-1.4233997253707935</c:v>
                </c:pt>
                <c:pt idx="511">
                  <c:v>-1.3486230079892363</c:v>
                </c:pt>
                <c:pt idx="512">
                  <c:v>-1.2729500594371639</c:v>
                </c:pt>
                <c:pt idx="513">
                  <c:v>-1.1964421039234523</c:v>
                </c:pt>
                <c:pt idx="514">
                  <c:v>-1.1191587578367328</c:v>
                </c:pt>
                <c:pt idx="515">
                  <c:v>-1.041158038579628</c:v>
                </c:pt>
                <c:pt idx="516">
                  <c:v>-0.96249638931491743</c:v>
                </c:pt>
                <c:pt idx="517">
                  <c:v>-0.88322871873177056</c:v>
                </c:pt>
                <c:pt idx="518">
                  <c:v>-0.80340845489765456</c:v>
                </c:pt>
                <c:pt idx="519">
                  <c:v>-0.72308761222964424</c:v>
                </c:pt>
                <c:pt idx="520">
                  <c:v>-0.64231687059631304</c:v>
                </c:pt>
                <c:pt idx="521">
                  <c:v>-0.56114566554682122</c:v>
                </c:pt>
                <c:pt idx="522">
                  <c:v>-0.47962228865590861</c:v>
                </c:pt>
                <c:pt idx="523">
                  <c:v>-0.39779399697092782</c:v>
                </c:pt>
                <c:pt idx="524">
                  <c:v>-0.31570713054857469</c:v>
                </c:pt>
                <c:pt idx="525">
                  <c:v>-0.23340723707340377</c:v>
                </c:pt>
                <c:pt idx="526">
                  <c:v>-0.15093920255647048</c:v>
                </c:pt>
                <c:pt idx="527">
                  <c:v>-6.8347387119532699E-2</c:v>
                </c:pt>
                <c:pt idx="528">
                  <c:v>1.4324235122691958E-2</c:v>
                </c:pt>
                <c:pt idx="529">
                  <c:v>9.7031933063433606E-2</c:v>
                </c:pt>
                <c:pt idx="530">
                  <c:v>0.17973207346426573</c:v>
                </c:pt>
                <c:pt idx="531">
                  <c:v>0.26238097464828636</c:v>
                </c:pt>
                <c:pt idx="532">
                  <c:v>0.34493475999856177</c:v>
                </c:pt>
                <c:pt idx="533">
                  <c:v>0.42734921223589095</c:v>
                </c:pt>
                <c:pt idx="534">
                  <c:v>0.50957962945398161</c:v>
                </c:pt>
                <c:pt idx="535">
                  <c:v>0.59158068389651763</c:v>
                </c:pt>
                <c:pt idx="536">
                  <c:v>0.67330628446909913</c:v>
                </c:pt>
                <c:pt idx="537">
                  <c:v>0.75470944398926609</c:v>
                </c:pt>
                <c:pt idx="538">
                  <c:v>0.83574215218924097</c:v>
                </c:pt>
                <c:pt idx="539">
                  <c:v>0.91635525549797581</c:v>
                </c:pt>
                <c:pt idx="540">
                  <c:v>0.99649834464075715</c:v>
                </c:pt>
                <c:pt idx="541">
                  <c:v>1.0761196511050695</c:v>
                </c:pt>
                <c:pt idx="542">
                  <c:v>1.1551659535295895</c:v>
                </c:pt>
                <c:pt idx="543">
                  <c:v>1.2335824950779004</c:v>
                </c:pt>
                <c:pt idx="544">
                  <c:v>1.3113129128585204</c:v>
                </c:pt>
                <c:pt idx="545">
                  <c:v>1.3882991804467693</c:v>
                </c:pt>
                <c:pt idx="546">
                  <c:v>1.4644815645504472</c:v>
                </c:pt>
                <c:pt idx="547">
                  <c:v>1.5397985968388093</c:v>
                </c:pt>
                <c:pt idx="548">
                  <c:v>1.6141870619214345</c:v>
                </c:pt>
                <c:pt idx="549">
                  <c:v>1.6875820024188546</c:v>
                </c:pt>
                <c:pt idx="550">
                  <c:v>1.7599167420088402</c:v>
                </c:pt>
                <c:pt idx="551">
                  <c:v>1.8311229272597453</c:v>
                </c:pt>
                <c:pt idx="552">
                  <c:v>1.9011305889741377</c:v>
                </c:pt>
                <c:pt idx="553">
                  <c:v>1.9698682236610936</c:v>
                </c:pt>
                <c:pt idx="554">
                  <c:v>2.0372628956333072</c:v>
                </c:pt>
                <c:pt idx="555">
                  <c:v>2.1032403600850582</c:v>
                </c:pt>
                <c:pt idx="556">
                  <c:v>2.1677252073489908</c:v>
                </c:pt>
                <c:pt idx="557">
                  <c:v>2.2306410283538183</c:v>
                </c:pt>
                <c:pt idx="558">
                  <c:v>2.2919106011121406</c:v>
                </c:pt>
                <c:pt idx="559">
                  <c:v>2.3514560978586854</c:v>
                </c:pt>
                <c:pt idx="560">
                  <c:v>2.4091993122360451</c:v>
                </c:pt>
                <c:pt idx="561">
                  <c:v>2.4650619056895264</c:v>
                </c:pt>
                <c:pt idx="562">
                  <c:v>2.518965671987675</c:v>
                </c:pt>
                <c:pt idx="563">
                  <c:v>2.5708328185335447</c:v>
                </c:pt>
                <c:pt idx="564">
                  <c:v>2.6205862628774703</c:v>
                </c:pt>
                <c:pt idx="565">
                  <c:v>2.6681499425890935</c:v>
                </c:pt>
                <c:pt idx="566">
                  <c:v>2.7134491363991224</c:v>
                </c:pt>
                <c:pt idx="567">
                  <c:v>2.756410794284621</c:v>
                </c:pt>
                <c:pt idx="568">
                  <c:v>2.7969638739505163</c:v>
                </c:pt>
                <c:pt idx="569">
                  <c:v>2.8350396809596297</c:v>
                </c:pt>
                <c:pt idx="570">
                  <c:v>2.8705722095890072</c:v>
                </c:pt>
                <c:pt idx="571">
                  <c:v>2.9034984813466149</c:v>
                </c:pt>
                <c:pt idx="572">
                  <c:v>2.9337588779742538</c:v>
                </c:pt>
                <c:pt idx="573">
                  <c:v>2.9612974656940572</c:v>
                </c:pt>
                <c:pt idx="574">
                  <c:v>2.9860623074308146</c:v>
                </c:pt>
                <c:pt idx="575">
                  <c:v>3.0080057597634862</c:v>
                </c:pt>
                <c:pt idx="576">
                  <c:v>3.0270847514286832</c:v>
                </c:pt>
                <c:pt idx="577">
                  <c:v>3.0432610403176414</c:v>
                </c:pt>
                <c:pt idx="578">
                  <c:v>3.0565014460762803</c:v>
                </c:pt>
                <c:pt idx="579">
                  <c:v>3.0667780556342188</c:v>
                </c:pt>
                <c:pt idx="580">
                  <c:v>3.0740683992508289</c:v>
                </c:pt>
                <c:pt idx="581">
                  <c:v>3.0783555949711423</c:v>
                </c:pt>
                <c:pt idx="582">
                  <c:v>3.0796284597272261</c:v>
                </c:pt>
                <c:pt idx="583">
                  <c:v>3.0778815856960269</c:v>
                </c:pt>
                <c:pt idx="584">
                  <c:v>3.0731153809263012</c:v>
                </c:pt>
                <c:pt idx="585">
                  <c:v>3.0653360736680542</c:v>
                </c:pt>
                <c:pt idx="586">
                  <c:v>3.0545556802702842</c:v>
                </c:pt>
                <c:pt idx="587">
                  <c:v>3.0407919369488532</c:v>
                </c:pt>
                <c:pt idx="588">
                  <c:v>3.0240681961578866</c:v>
                </c:pt>
                <c:pt idx="589">
                  <c:v>3.0044132887173167</c:v>
                </c:pt>
                <c:pt idx="590">
                  <c:v>2.9818613532483287</c:v>
                </c:pt>
                <c:pt idx="591">
                  <c:v>2.9564516348404464</c:v>
                </c:pt>
                <c:pt idx="592">
                  <c:v>2.9282282552123484</c:v>
                </c:pt>
                <c:pt idx="593">
                  <c:v>2.8972399569276841</c:v>
                </c:pt>
                <c:pt idx="594">
                  <c:v>2.8635398244826007</c:v>
                </c:pt>
                <c:pt idx="595">
                  <c:v>2.8271849852899154</c:v>
                </c:pt>
                <c:pt idx="596">
                  <c:v>2.788236293743565</c:v>
                </c:pt>
                <c:pt idx="597">
                  <c:v>2.7467580016549999</c:v>
                </c:pt>
                <c:pt idx="598">
                  <c:v>2.7028174184105604</c:v>
                </c:pt>
                <c:pt idx="599">
                  <c:v>2.6564845642067199</c:v>
                </c:pt>
                <c:pt idx="600">
                  <c:v>2.6078318196805337</c:v>
                </c:pt>
                <c:pt idx="601">
                  <c:v>2.5569335751687388</c:v>
                </c:pt>
                <c:pt idx="602">
                  <c:v>2.5038658827045546</c:v>
                </c:pt>
                <c:pt idx="603">
                  <c:v>2.4487061137007906</c:v>
                </c:pt>
                <c:pt idx="604">
                  <c:v>2.3915326250763016</c:v>
                </c:pt>
                <c:pt idx="605">
                  <c:v>2.3324244363654247</c:v>
                </c:pt>
                <c:pt idx="606">
                  <c:v>2.2714609201121685</c:v>
                </c:pt>
                <c:pt idx="607">
                  <c:v>2.2087215075980513</c:v>
                </c:pt>
                <c:pt idx="608">
                  <c:v>2.1442854116899053</c:v>
                </c:pt>
                <c:pt idx="609">
                  <c:v>2.0782313683267177</c:v>
                </c:pt>
                <c:pt idx="610">
                  <c:v>2.0106373978974195</c:v>
                </c:pt>
                <c:pt idx="611">
                  <c:v>1.9415805874987033</c:v>
                </c:pt>
                <c:pt idx="612">
                  <c:v>1.8711368948072848</c:v>
                </c:pt>
                <c:pt idx="613">
                  <c:v>1.7993809740577569</c:v>
                </c:pt>
                <c:pt idx="614">
                  <c:v>1.7263860243880453</c:v>
                </c:pt>
                <c:pt idx="615">
                  <c:v>1.6522236606015976</c:v>
                </c:pt>
                <c:pt idx="616">
                  <c:v>1.5769638062004097</c:v>
                </c:pt>
                <c:pt idx="617">
                  <c:v>1.5006746083668965</c:v>
                </c:pt>
                <c:pt idx="618">
                  <c:v>1.4234223744159986</c:v>
                </c:pt>
                <c:pt idx="619">
                  <c:v>1.3452715291019031</c:v>
                </c:pt>
                <c:pt idx="620">
                  <c:v>1.266284592046063</c:v>
                </c:pt>
                <c:pt idx="621">
                  <c:v>1.1865221744541825</c:v>
                </c:pt>
                <c:pt idx="622">
                  <c:v>1.1060429942085466</c:v>
                </c:pt>
                <c:pt idx="623">
                  <c:v>1.0249039083573548</c:v>
                </c:pt>
                <c:pt idx="624">
                  <c:v>0.94315996197318375</c:v>
                </c:pt>
                <c:pt idx="625">
                  <c:v>0.86086445231684872</c:v>
                </c:pt>
                <c:pt idx="626">
                  <c:v>0.77806900721916328</c:v>
                </c:pt>
                <c:pt idx="627">
                  <c:v>0.69482367657975452</c:v>
                </c:pt>
                <c:pt idx="628">
                  <c:v>0.61117703587752081</c:v>
                </c:pt>
                <c:pt idx="629">
                  <c:v>0.52717630058987808</c:v>
                </c:pt>
                <c:pt idx="630">
                  <c:v>0.44286745042604847</c:v>
                </c:pt>
                <c:pt idx="631">
                  <c:v>0.35829536229178049</c:v>
                </c:pt>
                <c:pt idx="632">
                  <c:v>0.27350395091764845</c:v>
                </c:pt>
                <c:pt idx="633">
                  <c:v>0.18853631609914778</c:v>
                </c:pt>
                <c:pt idx="634">
                  <c:v>0.10343489551301242</c:v>
                </c:pt>
                <c:pt idx="635">
                  <c:v>1.8241622089481727E-2</c:v>
                </c:pt>
                <c:pt idx="636">
                  <c:v>-6.7001915066254081E-2</c:v>
                </c:pt>
                <c:pt idx="637">
                  <c:v>-0.15225430719925448</c:v>
                </c:pt>
                <c:pt idx="638">
                  <c:v>-0.23747416086470094</c:v>
                </c:pt>
                <c:pt idx="639">
                  <c:v>-0.32261993230625446</c:v>
                </c:pt>
                <c:pt idx="640">
                  <c:v>-0.40764976223636995</c:v>
                </c:pt>
                <c:pt idx="641">
                  <c:v>-0.49252131200568428</c:v>
                </c:pt>
                <c:pt idx="642">
                  <c:v>-0.57719160215618892</c:v>
                </c:pt>
                <c:pt idx="643">
                  <c:v>-0.661616854364239</c:v>
                </c:pt>
                <c:pt idx="644">
                  <c:v>-0.74575233779417149</c:v>
                </c:pt>
                <c:pt idx="645">
                  <c:v>-0.82955222090088365</c:v>
                </c:pt>
                <c:pt idx="646">
                  <c:v>-0.91296942973947104</c:v>
                </c:pt>
                <c:pt idx="647">
                  <c:v>-0.99595551386109993</c:v>
                </c:pt>
                <c:pt idx="648">
                  <c:v>-1.0784605208956901</c:v>
                </c:pt>
                <c:pt idx="649">
                  <c:v>-1.1604328809425677</c:v>
                </c:pt>
                <c:pt idx="650">
                  <c:v>-1.2418193019087183</c:v>
                </c:pt>
                <c:pt idx="651">
                  <c:v>-1.3225646769492101</c:v>
                </c:pt>
                <c:pt idx="652">
                  <c:v>-1.4026120051742239</c:v>
                </c:pt>
                <c:pt idx="653">
                  <c:v>-1.4819023267902693</c:v>
                </c:pt>
                <c:pt idx="654">
                  <c:v>-1.5603746738378834</c:v>
                </c:pt>
                <c:pt idx="655">
                  <c:v>-1.6379660376725897</c:v>
                </c:pt>
                <c:pt idx="656">
                  <c:v>-1.7146113543083707</c:v>
                </c:pt>
                <c:pt idx="657">
                  <c:v>-1.7902435087015609</c:v>
                </c:pt>
                <c:pt idx="658">
                  <c:v>-1.8647933589961856</c:v>
                </c:pt>
                <c:pt idx="659">
                  <c:v>-1.9381897816777016</c:v>
                </c:pt>
                <c:pt idx="660">
                  <c:v>-2.0103597384893654</c:v>
                </c:pt>
                <c:pt idx="661">
                  <c:v>-2.0812283658527919</c:v>
                </c:pt>
                <c:pt idx="662">
                  <c:v>-2.150719087400653</c:v>
                </c:pt>
                <c:pt idx="663">
                  <c:v>-2.2187537500742476</c:v>
                </c:pt>
                <c:pt idx="664">
                  <c:v>-2.2852527840615364</c:v>
                </c:pt>
                <c:pt idx="665">
                  <c:v>-2.3501353866523678</c:v>
                </c:pt>
                <c:pt idx="666">
                  <c:v>-2.4133197298676841</c:v>
                </c:pt>
                <c:pt idx="667">
                  <c:v>-2.4747231914797299</c:v>
                </c:pt>
                <c:pt idx="668">
                  <c:v>-2.534262608782504</c:v>
                </c:pt>
                <c:pt idx="669">
                  <c:v>-2.591854554198378</c:v>
                </c:pt>
                <c:pt idx="670">
                  <c:v>-2.6474156315210267</c:v>
                </c:pt>
                <c:pt idx="671">
                  <c:v>-2.7008627913003487</c:v>
                </c:pt>
                <c:pt idx="672">
                  <c:v>-2.7521136635762216</c:v>
                </c:pt>
                <c:pt idx="673">
                  <c:v>-2.8010869058696826</c:v>
                </c:pt>
                <c:pt idx="674">
                  <c:v>-2.8477025640478835</c:v>
                </c:pt>
                <c:pt idx="675">
                  <c:v>-2.8918824433987673</c:v>
                </c:pt>
                <c:pt idx="676">
                  <c:v>-2.9335504869889895</c:v>
                </c:pt>
                <c:pt idx="677">
                  <c:v>-2.9726331581404541</c:v>
                </c:pt>
                <c:pt idx="678">
                  <c:v>-3.0090598236532364</c:v>
                </c:pt>
                <c:pt idx="679">
                  <c:v>-3.0427631342317234</c:v>
                </c:pt>
                <c:pt idx="680">
                  <c:v>-3.0736793984422852</c:v>
                </c:pt>
                <c:pt idx="681">
                  <c:v>-3.1017489464498653</c:v>
                </c:pt>
                <c:pt idx="682">
                  <c:v>-3.1269164797520301</c:v>
                </c:pt>
                <c:pt idx="683">
                  <c:v>-3.1491314031557534</c:v>
                </c:pt>
                <c:pt idx="684">
                  <c:v>-3.1683481353269998</c:v>
                </c:pt>
                <c:pt idx="685">
                  <c:v>-3.1845263943872455</c:v>
                </c:pt>
                <c:pt idx="686">
                  <c:v>-3.1976314552343013</c:v>
                </c:pt>
                <c:pt idx="687">
                  <c:v>-3.2076343755257368</c:v>
                </c:pt>
                <c:pt idx="688">
                  <c:v>-3.2145121875788738</c:v>
                </c:pt>
                <c:pt idx="689">
                  <c:v>-3.2182480538074305</c:v>
                </c:pt>
                <c:pt idx="690">
                  <c:v>-3.2188313837257767</c:v>
                </c:pt>
                <c:pt idx="691">
                  <c:v>-3.2162579110005396</c:v>
                </c:pt>
                <c:pt idx="692">
                  <c:v>-3.2105297295080351</c:v>
                </c:pt>
                <c:pt idx="693">
                  <c:v>-3.2016552878559019</c:v>
                </c:pt>
                <c:pt idx="694">
                  <c:v>-3.1896493423389747</c:v>
                </c:pt>
                <c:pt idx="695">
                  <c:v>-3.1745328688130767</c:v>
                </c:pt>
                <c:pt idx="696">
                  <c:v>-3.1563329344761679</c:v>
                </c:pt>
                <c:pt idx="697">
                  <c:v>-3.1350825310344921</c:v>
                </c:pt>
                <c:pt idx="698">
                  <c:v>-3.1108203711928093</c:v>
                </c:pt>
                <c:pt idx="699">
                  <c:v>-3.0835906508340032</c:v>
                </c:pt>
                <c:pt idx="700">
                  <c:v>-3.0534427796367569</c:v>
                </c:pt>
                <c:pt idx="701">
                  <c:v>-3.0204310832142118</c:v>
                </c:pt>
                <c:pt idx="702">
                  <c:v>-2.9846144801364543</c:v>
                </c:pt>
                <c:pt idx="703">
                  <c:v>-2.9460561374216021</c:v>
                </c:pt>
                <c:pt idx="704">
                  <c:v>-2.9048231082419478</c:v>
                </c:pt>
                <c:pt idx="705">
                  <c:v>-2.8609859556922403</c:v>
                </c:pt>
                <c:pt idx="706">
                  <c:v>-2.8146183665074367</c:v>
                </c:pt>
                <c:pt idx="707">
                  <c:v>-2.7657967585990191</c:v>
                </c:pt>
                <c:pt idx="708">
                  <c:v>-2.7145998862055083</c:v>
                </c:pt>
                <c:pt idx="709">
                  <c:v>-2.6611084463282997</c:v>
                </c:pt>
                <c:pt idx="710">
                  <c:v>-2.6054046899535312</c:v>
                </c:pt>
                <c:pt idx="711">
                  <c:v>-2.5475720413502021</c:v>
                </c:pt>
                <c:pt idx="712">
                  <c:v>-2.4876947284904372</c:v>
                </c:pt>
                <c:pt idx="713">
                  <c:v>-2.4258574273662767</c:v>
                </c:pt>
                <c:pt idx="714">
                  <c:v>-2.3621449226852813</c:v>
                </c:pt>
                <c:pt idx="715">
                  <c:v>-2.2966417871212048</c:v>
                </c:pt>
                <c:pt idx="716">
                  <c:v>-2.2294320809823289</c:v>
                </c:pt>
                <c:pt idx="717">
                  <c:v>-2.1605990738447156</c:v>
                </c:pt>
                <c:pt idx="718">
                  <c:v>-2.0902249893860954</c:v>
                </c:pt>
                <c:pt idx="719">
                  <c:v>-2.0183907743532092</c:v>
                </c:pt>
                <c:pt idx="720">
                  <c:v>-1.9451758923053981</c:v>
                </c:pt>
                <c:pt idx="721">
                  <c:v>-1.8706581425035957</c:v>
                </c:pt>
                <c:pt idx="722">
                  <c:v>-1.7949135040594764</c:v>
                </c:pt>
                <c:pt idx="723">
                  <c:v>-1.718016005226453</c:v>
                </c:pt>
                <c:pt idx="724">
                  <c:v>-1.640037617504001</c:v>
                </c:pt>
                <c:pt idx="725">
                  <c:v>-1.5610481740402211</c:v>
                </c:pt>
                <c:pt idx="726">
                  <c:v>-1.4811153116549307</c:v>
                </c:pt>
                <c:pt idx="727">
                  <c:v>-1.4003044356666217</c:v>
                </c:pt>
                <c:pt idx="728">
                  <c:v>-1.3186787065906578</c:v>
                </c:pt>
                <c:pt idx="729">
                  <c:v>-1.2362990476820124</c:v>
                </c:pt>
                <c:pt idx="730">
                  <c:v>-1.1532241722222785</c:v>
                </c:pt>
                <c:pt idx="731">
                  <c:v>-1.0695106293959831</c:v>
                </c:pt>
                <c:pt idx="732">
                  <c:v>-0.98521286756357151</c:v>
                </c:pt>
                <c:pt idx="733">
                  <c:v>-0.90038331371587277</c:v>
                </c:pt>
                <c:pt idx="734">
                  <c:v>-0.81507246788537668</c:v>
                </c:pt>
                <c:pt idx="735">
                  <c:v>-0.72932901129123806</c:v>
                </c:pt>
                <c:pt idx="736">
                  <c:v>-0.64319992700554129</c:v>
                </c:pt>
                <c:pt idx="737">
                  <c:v>-0.55673063194606387</c:v>
                </c:pt>
                <c:pt idx="738">
                  <c:v>-0.46996511902369409</c:v>
                </c:pt>
                <c:pt idx="739">
                  <c:v>-0.38294610829902265</c:v>
                </c:pt>
                <c:pt idx="740">
                  <c:v>-0.29571520603080326</c:v>
                </c:pt>
                <c:pt idx="741">
                  <c:v>-0.20831307052747661</c:v>
                </c:pt>
                <c:pt idx="742">
                  <c:v>-0.12077958374042544</c:v>
                </c:pt>
                <c:pt idx="743">
                  <c:v>-3.3154027562901492E-2</c:v>
                </c:pt>
                <c:pt idx="744">
                  <c:v>5.4524736179377517E-2</c:v>
                </c:pt>
                <c:pt idx="745">
                  <c:v>0.14221808304197131</c:v>
                </c:pt>
                <c:pt idx="746">
                  <c:v>0.22988744156255791</c:v>
                </c:pt>
                <c:pt idx="747">
                  <c:v>0.31749410812362111</c:v>
                </c:pt>
                <c:pt idx="748">
                  <c:v>0.40499906204930297</c:v>
                </c:pt>
                <c:pt idx="749">
                  <c:v>0.49236278191204669</c:v>
                </c:pt>
                <c:pt idx="750">
                  <c:v>0.57954506403368633</c:v>
                </c:pt>
                <c:pt idx="751">
                  <c:v>0.66650484418021161</c:v>
                </c:pt>
                <c:pt idx="752">
                  <c:v>0.75320002346918424</c:v>
                </c:pt>
                <c:pt idx="753">
                  <c:v>0.83958729953317379</c:v>
                </c:pt>
                <c:pt idx="754">
                  <c:v>0.92562200401090189</c:v>
                </c:pt>
                <c:pt idx="755">
                  <c:v>1.011257947469149</c:v>
                </c:pt>
                <c:pt idx="756">
                  <c:v>1.0964472728918184</c:v>
                </c:pt>
                <c:pt idx="757">
                  <c:v>1.1811403189066325</c:v>
                </c:pt>
                <c:pt idx="758">
                  <c:v>1.2652854939533527</c:v>
                </c:pt>
                <c:pt idx="759">
                  <c:v>1.3488291626285804</c:v>
                </c:pt>
                <c:pt idx="760">
                  <c:v>1.4317155454694022</c:v>
                </c:pt>
                <c:pt idx="761">
                  <c:v>1.5138866334595036</c:v>
                </c:pt>
                <c:pt idx="762">
                  <c:v>1.5952821185549124</c:v>
                </c:pt>
                <c:pt idx="763">
                  <c:v>1.6758393415301396</c:v>
                </c:pt>
                <c:pt idx="764">
                  <c:v>1.755493258437014</c:v>
                </c:pt>
                <c:pt idx="765">
                  <c:v>1.8341764269457477</c:v>
                </c:pt>
                <c:pt idx="766">
                  <c:v>1.9118190137985329</c:v>
                </c:pt>
                <c:pt idx="767">
                  <c:v>1.9883488245481342</c:v>
                </c:pt>
                <c:pt idx="768">
                  <c:v>2.0636913566754664</c:v>
                </c:pt>
                <c:pt idx="769">
                  <c:v>2.1377698770792186</c:v>
                </c:pt>
                <c:pt idx="770">
                  <c:v>2.2105055248055785</c:v>
                </c:pt>
                <c:pt idx="771">
                  <c:v>2.2818174397357818</c:v>
                </c:pt>
                <c:pt idx="772">
                  <c:v>2.3516229177726511</c:v>
                </c:pt>
                <c:pt idx="773">
                  <c:v>2.419837592864126</c:v>
                </c:pt>
                <c:pt idx="774">
                  <c:v>2.4863756459721467</c:v>
                </c:pt>
                <c:pt idx="775">
                  <c:v>2.551150040839925</c:v>
                </c:pt>
                <c:pt idx="776">
                  <c:v>2.6140727861310746</c:v>
                </c:pt>
                <c:pt idx="777">
                  <c:v>2.6750552232124876</c:v>
                </c:pt>
                <c:pt idx="778">
                  <c:v>2.7340083385322074</c:v>
                </c:pt>
                <c:pt idx="779">
                  <c:v>2.7908430992076623</c:v>
                </c:pt>
                <c:pt idx="780">
                  <c:v>2.845470810093047</c:v>
                </c:pt>
                <c:pt idx="781">
                  <c:v>2.8978034902427265</c:v>
                </c:pt>
                <c:pt idx="782">
                  <c:v>2.947754266336351</c:v>
                </c:pt>
                <c:pt idx="783">
                  <c:v>2.9952377802875776</c:v>
                </c:pt>
                <c:pt idx="784">
                  <c:v>3.0401706079290838</c:v>
                </c:pt>
                <c:pt idx="785">
                  <c:v>3.0824716853594607</c:v>
                </c:pt>
                <c:pt idx="786">
                  <c:v>3.1220627392603229</c:v>
                </c:pt>
                <c:pt idx="787">
                  <c:v>3.1588687172522278</c:v>
                </c:pt>
                <c:pt idx="788">
                  <c:v>3.1928182141632346</c:v>
                </c:pt>
                <c:pt idx="789">
                  <c:v>3.2238438899410817</c:v>
                </c:pt>
                <c:pt idx="790">
                  <c:v>3.2518828748552759</c:v>
                </c:pt>
                <c:pt idx="791">
                  <c:v>3.2768771576141242</c:v>
                </c:pt>
                <c:pt idx="792">
                  <c:v>3.2987739520679811</c:v>
                </c:pt>
                <c:pt idx="793">
                  <c:v>3.3175260382864251</c:v>
                </c:pt>
                <c:pt idx="794">
                  <c:v>3.3330920739848442</c:v>
                </c:pt>
                <c:pt idx="795">
                  <c:v>3.3454368725344534</c:v>
                </c:pt>
                <c:pt idx="796">
                  <c:v>3.3545316441167805</c:v>
                </c:pt>
                <c:pt idx="797">
                  <c:v>3.3603541969750559</c:v>
                </c:pt>
                <c:pt idx="798">
                  <c:v>3.3628890961649125</c:v>
                </c:pt>
                <c:pt idx="799">
                  <c:v>3.3621277777079128</c:v>
                </c:pt>
                <c:pt idx="800">
                  <c:v>3.358068616594768</c:v>
                </c:pt>
                <c:pt idx="801">
                  <c:v>3.3507169476605876</c:v>
                </c:pt>
                <c:pt idx="802">
                  <c:v>3.340085038950984</c:v>
                </c:pt>
                <c:pt idx="803">
                  <c:v>3.3261920178036313</c:v>
                </c:pt>
                <c:pt idx="804">
                  <c:v>3.3090637504728964</c:v>
                </c:pt>
                <c:pt idx="805">
                  <c:v>3.2887326767133747</c:v>
                </c:pt>
                <c:pt idx="806">
                  <c:v>3.265237601300008</c:v>
                </c:pt>
                <c:pt idx="807">
                  <c:v>3.2386234449870024</c:v>
                </c:pt>
                <c:pt idx="808">
                  <c:v>3.208940957885178</c:v>
                </c:pt>
                <c:pt idx="809">
                  <c:v>3.1762463986591376</c:v>
                </c:pt>
                <c:pt idx="810">
                  <c:v>3.1406011833047049</c:v>
                </c:pt>
                <c:pt idx="811">
                  <c:v>3.1020715075581822</c:v>
                </c:pt>
                <c:pt idx="812">
                  <c:v>3.0607279472085458</c:v>
                </c:pt>
                <c:pt idx="813">
                  <c:v>3.0166450407300882</c:v>
                </c:pt>
                <c:pt idx="814">
                  <c:v>2.9699008587262834</c:v>
                </c:pt>
                <c:pt idx="815">
                  <c:v>2.920576564677666</c:v>
                </c:pt>
                <c:pt idx="816">
                  <c:v>2.8687559714206268</c:v>
                </c:pt>
                <c:pt idx="817">
                  <c:v>2.8145250976550598</c:v>
                </c:pt>
                <c:pt idx="818">
                  <c:v>2.7579717285926715</c:v>
                </c:pt>
                <c:pt idx="819">
                  <c:v>2.6991849846214238</c:v>
                </c:pt>
                <c:pt idx="820">
                  <c:v>2.6382549015825618</c:v>
                </c:pt>
                <c:pt idx="821">
                  <c:v>2.5752720259430113</c:v>
                </c:pt>
                <c:pt idx="822">
                  <c:v>2.5103270278057832</c:v>
                </c:pt>
                <c:pt idx="823">
                  <c:v>2.4435103343425202</c:v>
                </c:pt>
                <c:pt idx="824">
                  <c:v>2.3749117858633264</c:v>
                </c:pt>
                <c:pt idx="825">
                  <c:v>2.3046203163669325</c:v>
                </c:pt>
                <c:pt idx="826">
                  <c:v>2.2327236600458966</c:v>
                </c:pt>
                <c:pt idx="827">
                  <c:v>2.159308084862984</c:v>
                </c:pt>
                <c:pt idx="828">
                  <c:v>2.0844581539714389</c:v>
                </c:pt>
                <c:pt idx="829">
                  <c:v>2.008256515427965</c:v>
                </c:pt>
                <c:pt idx="830">
                  <c:v>1.9307837203464515</c:v>
                </c:pt>
                <c:pt idx="831">
                  <c:v>1.8521180693655301</c:v>
                </c:pt>
                <c:pt idx="832">
                  <c:v>1.7723354870557668</c:v>
                </c:pt>
                <c:pt idx="833">
                  <c:v>1.6915094236737971</c:v>
                </c:pt>
                <c:pt idx="834">
                  <c:v>1.6097107834813429</c:v>
                </c:pt>
                <c:pt idx="835">
                  <c:v>1.5270078786865406</c:v>
                </c:pt>
                <c:pt idx="836">
                  <c:v>1.4434664079325186</c:v>
                </c:pt>
                <c:pt idx="837">
                  <c:v>1.3591494581523769</c:v>
                </c:pt>
                <c:pt idx="838">
                  <c:v>1.2741175285289508</c:v>
                </c:pt>
                <c:pt idx="839">
                  <c:v>1.1884285752399764</c:v>
                </c:pt>
                <c:pt idx="840">
                  <c:v>1.102138075632308</c:v>
                </c:pt>
                <c:pt idx="841">
                  <c:v>1.015299110450292</c:v>
                </c:pt>
                <c:pt idx="842">
                  <c:v>0.92796246274083038</c:v>
                </c:pt>
                <c:pt idx="843">
                  <c:v>0.84017673206860788</c:v>
                </c:pt>
                <c:pt idx="844">
                  <c:v>0.75198846269694142</c:v>
                </c:pt>
                <c:pt idx="845">
                  <c:v>0.66344228442040198</c:v>
                </c:pt>
                <c:pt idx="846">
                  <c:v>0.57458106477245119</c:v>
                </c:pt>
                <c:pt idx="847">
                  <c:v>0.48544607137271428</c:v>
                </c:pt>
                <c:pt idx="848">
                  <c:v>0.3960771432221793</c:v>
                </c:pt>
                <c:pt idx="849">
                  <c:v>0.30651286979875358</c:v>
                </c:pt>
                <c:pt idx="850">
                  <c:v>0.21679077684858039</c:v>
                </c:pt>
                <c:pt idx="851">
                  <c:v>0.12694751780885871</c:v>
                </c:pt>
                <c:pt idx="852">
                  <c:v>3.7019069834346663E-2</c:v>
                </c:pt>
                <c:pt idx="853">
                  <c:v>-5.295906656882586E-2</c:v>
                </c:pt>
                <c:pt idx="854">
                  <c:v>-0.14295166527285638</c:v>
                </c:pt>
                <c:pt idx="855">
                  <c:v>-0.232923570573359</c:v>
                </c:pt>
                <c:pt idx="856">
                  <c:v>-0.32283949248992289</c:v>
                </c:pt>
                <c:pt idx="857">
                  <c:v>-0.41266380225791804</c:v>
                </c:pt>
                <c:pt idx="858">
                  <c:v>-0.50236032895069915</c:v>
                </c:pt>
                <c:pt idx="859">
                  <c:v>-0.59189215818239704</c:v>
                </c:pt>
                <c:pt idx="860">
                  <c:v>-0.68122143386001033</c:v>
                </c:pt>
                <c:pt idx="861">
                  <c:v>-0.77030916397914806</c:v>
                </c:pt>
                <c:pt idx="862">
                  <c:v>-0.85911503148998059</c:v>
                </c:pt>
                <c:pt idx="863">
                  <c:v>-0.94759721129798957</c:v>
                </c:pt>
                <c:pt idx="864">
                  <c:v>-1.0357121945070478</c:v>
                </c:pt>
                <c:pt idx="865">
                  <c:v>-1.1234146210590767</c:v>
                </c:pt>
                <c:pt idx="866">
                  <c:v>-1.2106571219737181</c:v>
                </c:pt>
                <c:pt idx="867">
                  <c:v>-1.2973901724415944</c:v>
                </c:pt>
                <c:pt idx="868">
                  <c:v>-1.38356195707412</c:v>
                </c:pt>
                <c:pt idx="869">
                  <c:v>-1.4691182486595584</c:v>
                </c:pt>
                <c:pt idx="870">
                  <c:v>-1.5540023018170182</c:v>
                </c:pt>
                <c:pt idx="871">
                  <c:v>-1.6381547629750981</c:v>
                </c:pt>
                <c:pt idx="872">
                  <c:v>-1.7215135981275196</c:v>
                </c:pt>
                <c:pt idx="873">
                  <c:v>-1.8040140398317988</c:v>
                </c:pt>
                <c:pt idx="874">
                  <c:v>-1.8855885549162061</c:v>
                </c:pt>
                <c:pt idx="875">
                  <c:v>-1.9661668343422534</c:v>
                </c:pt>
                <c:pt idx="876">
                  <c:v>-2.0456758066320937</c:v>
                </c:pt>
                <c:pt idx="877">
                  <c:v>-2.124039676209907</c:v>
                </c:pt>
                <c:pt idx="878">
                  <c:v>-2.2011799879211145</c:v>
                </c:pt>
                <c:pt idx="879">
                  <c:v>-2.2770157188808513</c:v>
                </c:pt>
                <c:pt idx="880">
                  <c:v>-2.3514633986615863</c:v>
                </c:pt>
                <c:pt idx="881">
                  <c:v>-2.42443725865752</c:v>
                </c:pt>
                <c:pt idx="882">
                  <c:v>-2.4958494112593512</c:v>
                </c:pt>
                <c:pt idx="883">
                  <c:v>-2.565610059236668</c:v>
                </c:pt>
                <c:pt idx="884">
                  <c:v>-2.6336277354567814</c:v>
                </c:pt>
                <c:pt idx="885">
                  <c:v>-2.6998095727692268</c:v>
                </c:pt>
                <c:pt idx="886">
                  <c:v>-2.764061603556228</c:v>
                </c:pt>
                <c:pt idx="887">
                  <c:v>-2.8262890880938878</c:v>
                </c:pt>
                <c:pt idx="888">
                  <c:v>-2.8863968704904304</c:v>
                </c:pt>
                <c:pt idx="889">
                  <c:v>-2.9442897605711926</c:v>
                </c:pt>
                <c:pt idx="890">
                  <c:v>-2.9998729396709143</c:v>
                </c:pt>
                <c:pt idx="891">
                  <c:v>-3.0530523878788633</c:v>
                </c:pt>
                <c:pt idx="892">
                  <c:v>-3.1037353298689578</c:v>
                </c:pt>
                <c:pt idx="893">
                  <c:v>-3.1518306960435862</c:v>
                </c:pt>
                <c:pt idx="894">
                  <c:v>-3.1972495953351632</c:v>
                </c:pt>
                <c:pt idx="895">
                  <c:v>-3.2399057956528567</c:v>
                </c:pt>
                <c:pt idx="896">
                  <c:v>-3.2797162076428772</c:v>
                </c:pt>
                <c:pt idx="897">
                  <c:v>-3.3166013671585852</c:v>
                </c:pt>
                <c:pt idx="898">
                  <c:v>-3.3504859116204901</c:v>
                </c:pt>
                <c:pt idx="899">
                  <c:v>-3.3812990452942806</c:v>
                </c:pt>
                <c:pt idx="900">
                  <c:v>-3.40897498843476</c:v>
                </c:pt>
                <c:pt idx="901">
                  <c:v>-3.4334534052409906</c:v>
                </c:pt>
                <c:pt idx="902">
                  <c:v>-3.4546798056476429</c:v>
                </c:pt>
                <c:pt idx="903">
                  <c:v>-3.4726059161422</c:v>
                </c:pt>
                <c:pt idx="904">
                  <c:v>-3.4871900150480357</c:v>
                </c:pt>
                <c:pt idx="905">
                  <c:v>-3.4983972280480282</c:v>
                </c:pt>
                <c:pt idx="906">
                  <c:v>-3.5061997801387066</c:v>
                </c:pt>
                <c:pt idx="907">
                  <c:v>-3.5105772006951095</c:v>
                </c:pt>
                <c:pt idx="908">
                  <c:v>-3.5115164788836442</c:v>
                </c:pt>
                <c:pt idx="909">
                  <c:v>-3.5090121672744017</c:v>
                </c:pt>
                <c:pt idx="910">
                  <c:v>-3.5030664321639908</c:v>
                </c:pt>
                <c:pt idx="911">
                  <c:v>-3.493689049812065</c:v>
                </c:pt>
                <c:pt idx="912">
                  <c:v>-3.4808973485052808</c:v>
                </c:pt>
                <c:pt idx="913">
                  <c:v>-3.4647160970768778</c:v>
                </c:pt>
                <c:pt idx="914">
                  <c:v>-3.445177341213574</c:v>
                </c:pt>
                <c:pt idx="915">
                  <c:v>-3.4223201895595867</c:v>
                </c:pt>
                <c:pt idx="916">
                  <c:v>-3.3961905522664666</c:v>
                </c:pt>
                <c:pt idx="917">
                  <c:v>-3.3668408352244938</c:v>
                </c:pt>
                <c:pt idx="918">
                  <c:v>-3.334329593735422</c:v>
                </c:pt>
                <c:pt idx="919">
                  <c:v>-3.2987211498380606</c:v>
                </c:pt>
                <c:pt idx="920">
                  <c:v>-3.2600851778702578</c:v>
                </c:pt>
                <c:pt idx="921">
                  <c:v>-3.2184962631381451</c:v>
                </c:pt>
                <c:pt idx="922">
                  <c:v>-3.1740334387632627</c:v>
                </c:pt>
                <c:pt idx="923">
                  <c:v>-3.1267797058897746</c:v>
                </c:pt>
                <c:pt idx="924">
                  <c:v>-3.0768215424590677</c:v>
                </c:pt>
                <c:pt idx="925">
                  <c:v>-3.0242484057012167</c:v>
                </c:pt>
                <c:pt idx="926">
                  <c:v>-2.9691522333575411</c:v>
                </c:pt>
                <c:pt idx="927">
                  <c:v>-2.9116269484427626</c:v>
                </c:pt>
                <c:pt idx="928">
                  <c:v>-2.8517679720873108</c:v>
                </c:pt>
                <c:pt idx="929">
                  <c:v>-2.7896717486792557</c:v>
                </c:pt>
                <c:pt idx="930">
                  <c:v>-2.7254352871609275</c:v>
                </c:pt>
                <c:pt idx="931">
                  <c:v>-2.6591557219375099</c:v>
                </c:pt>
                <c:pt idx="932">
                  <c:v>-2.5909298964337597</c:v>
                </c:pt>
                <c:pt idx="933">
                  <c:v>-2.5208539719002276</c:v>
                </c:pt>
                <c:pt idx="934">
                  <c:v>-2.4490230636310635</c:v>
                </c:pt>
                <c:pt idx="935">
                  <c:v>-2.375530906320158</c:v>
                </c:pt>
                <c:pt idx="936">
                  <c:v>-2.3004695498585286</c:v>
                </c:pt>
                <c:pt idx="937">
                  <c:v>-2.2239290864700725</c:v>
                </c:pt>
                <c:pt idx="938">
                  <c:v>-2.1459974097005996</c:v>
                </c:pt>
                <c:pt idx="939">
                  <c:v>-2.0667600054208171</c:v>
                </c:pt>
                <c:pt idx="940">
                  <c:v>-1.9862997746810407</c:v>
                </c:pt>
                <c:pt idx="941">
                  <c:v>-1.9046968879661157</c:v>
                </c:pt>
                <c:pt idx="942">
                  <c:v>-1.8220286701447106</c:v>
                </c:pt>
                <c:pt idx="943">
                  <c:v>-1.7383695151882002</c:v>
                </c:pt>
                <c:pt idx="944">
                  <c:v>-1.6537908295504422</c:v>
                </c:pt>
                <c:pt idx="945">
                  <c:v>-1.5683610029498165</c:v>
                </c:pt>
                <c:pt idx="946">
                  <c:v>-1.48214540517731</c:v>
                </c:pt>
                <c:pt idx="947">
                  <c:v>-1.3952064074671076</c:v>
                </c:pt>
                <c:pt idx="948">
                  <c:v>-1.3076034269066277</c:v>
                </c:pt>
                <c:pt idx="949">
                  <c:v>-1.219392992328501</c:v>
                </c:pt>
                <c:pt idx="950">
                  <c:v>-1.130628830114762</c:v>
                </c:pt>
                <c:pt idx="951">
                  <c:v>-1.0413619683505111</c:v>
                </c:pt>
                <c:pt idx="952">
                  <c:v>-0.95164085778753482</c:v>
                </c:pt>
                <c:pt idx="953">
                  <c:v>-0.86151150811490018</c:v>
                </c:pt>
                <c:pt idx="954">
                  <c:v>-0.77101763808050139</c:v>
                </c:pt>
                <c:pt idx="955">
                  <c:v>-0.68020083806223608</c:v>
                </c:pt>
                <c:pt idx="956">
                  <c:v>-0.58910074374735988</c:v>
                </c:pt>
                <c:pt idx="957">
                  <c:v>-0.49775521964125069</c:v>
                </c:pt>
                <c:pt idx="958">
                  <c:v>-0.40620055119014736</c:v>
                </c:pt>
                <c:pt idx="959">
                  <c:v>-0.3144716443644523</c:v>
                </c:pt>
                <c:pt idx="960">
                  <c:v>-0.22260223160816631</c:v>
                </c:pt>
                <c:pt idx="961">
                  <c:v>-0.13062508311442467</c:v>
                </c:pt>
                <c:pt idx="962">
                  <c:v>-3.8572222435609232E-2</c:v>
                </c:pt>
                <c:pt idx="963">
                  <c:v>5.3524854521994666E-2</c:v>
                </c:pt>
                <c:pt idx="964">
                  <c:v>0.14563495803546306</c:v>
                </c:pt>
                <c:pt idx="965">
                  <c:v>0.2377269815259736</c:v>
                </c:pt>
                <c:pt idx="966">
                  <c:v>0.32976967781885425</c:v>
                </c:pt>
                <c:pt idx="967">
                  <c:v>0.42173143557259823</c:v>
                </c:pt>
                <c:pt idx="968">
                  <c:v>0.51358005675005081</c:v>
                </c:pt>
                <c:pt idx="969">
                  <c:v>0.60528253601824245</c:v>
                </c:pt>
                <c:pt idx="970">
                  <c:v>0.69680484298615131</c:v>
                </c:pt>
                <c:pt idx="971">
                  <c:v>0.78811170822166643</c:v>
                </c:pt>
                <c:pt idx="972">
                  <c:v>0.87916641402964413</c:v>
                </c:pt>
                <c:pt idx="973">
                  <c:v>0.96993059102146706</c:v>
                </c:pt>
                <c:pt idx="974">
                  <c:v>1.0603640215619923</c:v>
                </c:pt>
                <c:pt idx="975">
                  <c:v>1.1504244512410742</c:v>
                </c:pt>
                <c:pt idx="976">
                  <c:v>1.2400674095826143</c:v>
                </c:pt>
                <c:pt idx="977">
                  <c:v>1.3292460412727547</c:v>
                </c:pt>
                <c:pt idx="978">
                  <c:v>1.4179109492585922</c:v>
                </c:pt>
                <c:pt idx="979">
                  <c:v>1.5060100511376304</c:v>
                </c:pt>
                <c:pt idx="980">
                  <c:v>1.5934884503238522</c:v>
                </c:pt>
                <c:pt idx="981">
                  <c:v>1.6802883235363133</c:v>
                </c:pt>
                <c:pt idx="982">
                  <c:v>1.7663488262078637</c:v>
                </c:pt>
                <c:pt idx="983">
                  <c:v>1.8516060174521169</c:v>
                </c:pt>
                <c:pt idx="984">
                  <c:v>1.9359928062531049</c:v>
                </c:pt>
                <c:pt idx="985">
                  <c:v>2.0194389205510137</c:v>
                </c:pt>
                <c:pt idx="986">
                  <c:v>2.1018709008858028</c:v>
                </c:pt>
                <c:pt idx="987">
                  <c:v>2.1832121202251198</c:v>
                </c:pt>
                <c:pt idx="988">
                  <c:v>2.263382831540599</c:v>
                </c:pt>
                <c:pt idx="989">
                  <c:v>2.3423002446043424</c:v>
                </c:pt>
                <c:pt idx="990">
                  <c:v>2.4198786333523716</c:v>
                </c:pt>
                <c:pt idx="991">
                  <c:v>2.4960294750016994</c:v>
                </c:pt>
                <c:pt idx="992">
                  <c:v>2.5706616219104368</c:v>
                </c:pt>
                <c:pt idx="993">
                  <c:v>2.6436815069346982</c:v>
                </c:pt>
                <c:pt idx="994">
                  <c:v>2.7149933827613295</c:v>
                </c:pt>
                <c:pt idx="995">
                  <c:v>2.7844995953818876</c:v>
                </c:pt>
                <c:pt idx="996">
                  <c:v>2.8521008915219661</c:v>
                </c:pt>
                <c:pt idx="997">
                  <c:v>2.9176967594531527</c:v>
                </c:pt>
                <c:pt idx="998">
                  <c:v>2.9811858021959372</c:v>
                </c:pt>
                <c:pt idx="999">
                  <c:v>3.0424661416753578</c:v>
                </c:pt>
                <c:pt idx="1000">
                  <c:v>3.1014358519228806</c:v>
                </c:pt>
                <c:pt idx="1001">
                  <c:v>3.1579934189349865</c:v>
                </c:pt>
                <c:pt idx="1002">
                  <c:v>3.2120382243093921</c:v>
                </c:pt>
                <c:pt idx="1003">
                  <c:v>3.2634710492930741</c:v>
                </c:pt>
                <c:pt idx="1004">
                  <c:v>3.3121945954024801</c:v>
                </c:pt>
                <c:pt idx="1005">
                  <c:v>3.3581140173264807</c:v>
                </c:pt>
                <c:pt idx="1006">
                  <c:v>3.4011374634081251</c:v>
                </c:pt>
                <c:pt idx="1007">
                  <c:v>3.4411766186337283</c:v>
                </c:pt>
                <c:pt idx="1008">
                  <c:v>3.4781472447486639</c:v>
                </c:pt>
                <c:pt idx="1009">
                  <c:v>3.5119697118793525</c:v>
                </c:pt>
                <c:pt idx="1010">
                  <c:v>3.5425695158803316</c:v>
                </c:pt>
                <c:pt idx="1011">
                  <c:v>3.569877775552623</c:v>
                </c:pt>
                <c:pt idx="1012">
                  <c:v>3.5938317039018903</c:v>
                </c:pt>
                <c:pt idx="1013">
                  <c:v>3.6143750477270919</c:v>
                </c:pt>
                <c:pt idx="1014">
                  <c:v>3.6314584900551097</c:v>
                </c:pt>
                <c:pt idx="1015">
                  <c:v>3.6450400102643172</c:v>
                </c:pt>
                <c:pt idx="1016">
                  <c:v>3.6550851971676219</c:v>
                </c:pt>
                <c:pt idx="1017">
                  <c:v>3.6615675108478341</c:v>
                </c:pt>
                <c:pt idx="1018">
                  <c:v>3.6644684896472199</c:v>
                </c:pt>
                <c:pt idx="1019">
                  <c:v>3.6637778993981343</c:v>
                </c:pt>
                <c:pt idx="1020">
                  <c:v>3.6594938227297562</c:v>
                </c:pt>
                <c:pt idx="1021">
                  <c:v>3.6516226870822144</c:v>
                </c:pt>
                <c:pt idx="1022">
                  <c:v>3.640179230887318</c:v>
                </c:pt>
                <c:pt idx="1023">
                  <c:v>3.6251864082171457</c:v>
                </c:pt>
                <c:pt idx="1024">
                  <c:v>3.6066752330398493</c:v>
                </c:pt>
                <c:pt idx="1025">
                  <c:v>3.5846845650382111</c:v>
                </c:pt>
                <c:pt idx="1026">
                  <c:v>3.5592608397233825</c:v>
                </c:pt>
                <c:pt idx="1027">
                  <c:v>3.5304577462976274</c:v>
                </c:pt>
                <c:pt idx="1028">
                  <c:v>3.4983358573712882</c:v>
                </c:pt>
                <c:pt idx="1029">
                  <c:v>3.4629622152081141</c:v>
                </c:pt>
                <c:pt idx="1030">
                  <c:v>3.4244098796495654</c:v>
                </c:pt>
                <c:pt idx="1031">
                  <c:v>3.3827574432453704</c:v>
                </c:pt>
                <c:pt idx="1032">
                  <c:v>3.3380885193899661</c:v>
                </c:pt>
                <c:pt idx="1033">
                  <c:v>3.2904912094307983</c:v>
                </c:pt>
                <c:pt idx="1034">
                  <c:v>3.2400575547758779</c:v>
                </c:pt>
                <c:pt idx="1035">
                  <c:v>3.1868829799881775</c:v>
                </c:pt>
                <c:pt idx="1036">
                  <c:v>3.1310657327194114</c:v>
                </c:pt>
                <c:pt idx="1037">
                  <c:v>3.0727063261135332</c:v>
                </c:pt>
                <c:pt idx="1038">
                  <c:v>3.0119069890106074</c:v>
                </c:pt>
                <c:pt idx="1039">
                  <c:v>2.948771128915519</c:v>
                </c:pt>
                <c:pt idx="1040">
                  <c:v>2.8834028122750817</c:v>
                </c:pt>
                <c:pt idx="1041">
                  <c:v>2.8159062661437178</c:v>
                </c:pt>
                <c:pt idx="1042">
                  <c:v>2.7463854048242888</c:v>
                </c:pt>
                <c:pt idx="1043">
                  <c:v>2.6749433845588486</c:v>
                </c:pt>
                <c:pt idx="1044">
                  <c:v>2.6016821888253823</c:v>
                </c:pt>
                <c:pt idx="1045">
                  <c:v>2.526702246281531</c:v>
                </c:pt>
                <c:pt idx="1046">
                  <c:v>2.4501020828942162</c:v>
                </c:pt>
                <c:pt idx="1047">
                  <c:v>2.3719780093132319</c:v>
                </c:pt>
                <c:pt idx="1048">
                  <c:v>2.2924238440940661</c:v>
                </c:pt>
                <c:pt idx="1049">
                  <c:v>2.2115306729560245</c:v>
                </c:pt>
                <c:pt idx="1050">
                  <c:v>2.1293866438802955</c:v>
                </c:pt>
                <c:pt idx="1051">
                  <c:v>2.0460767975118226</c:v>
                </c:pt>
                <c:pt idx="1052">
                  <c:v>1.9616829320303757</c:v>
                </c:pt>
                <c:pt idx="1053">
                  <c:v>1.8762835014006258</c:v>
                </c:pt>
                <c:pt idx="1054">
                  <c:v>1.789953545697857</c:v>
                </c:pt>
                <c:pt idx="1055">
                  <c:v>1.7027646520339426</c:v>
                </c:pt>
                <c:pt idx="1056">
                  <c:v>1.6147849444753619</c:v>
                </c:pt>
                <c:pt idx="1057">
                  <c:v>1.5260791012487773</c:v>
                </c:pt>
                <c:pt idx="1058">
                  <c:v>1.4367083974670287</c:v>
                </c:pt>
                <c:pt idx="1059">
                  <c:v>1.3467307715760275</c:v>
                </c:pt>
                <c:pt idx="1060">
                  <c:v>1.2562009137174299</c:v>
                </c:pt>
                <c:pt idx="1061">
                  <c:v>1.1651703742195476</c:v>
                </c:pt>
                <c:pt idx="1062">
                  <c:v>1.0736876904661079</c:v>
                </c:pt>
                <c:pt idx="1063">
                  <c:v>0.9817985304456589</c:v>
                </c:pt>
                <c:pt idx="1064">
                  <c:v>0.88954585135023423</c:v>
                </c:pt>
                <c:pt idx="1065">
                  <c:v>0.79697007166709799</c:v>
                </c:pt>
                <c:pt idx="1066">
                  <c:v>0.70410925528896429</c:v>
                </c:pt>
                <c:pt idx="1067">
                  <c:v>0.61099930625323662</c:v>
                </c:pt>
                <c:pt idx="1068">
                  <c:v>0.5176741728069838</c:v>
                </c:pt>
                <c:pt idx="1069">
                  <c:v>0.42416605957927966</c:v>
                </c:pt>
                <c:pt idx="1070">
                  <c:v>0.33050564672412969</c:v>
                </c:pt>
                <c:pt idx="1071">
                  <c:v>0.23672231497370419</c:v>
                </c:pt>
                <c:pt idx="1072">
                  <c:v>0.14284437561143518</c:v>
                </c:pt>
                <c:pt idx="1073">
                  <c:v>4.8899304436387778E-2</c:v>
                </c:pt>
                <c:pt idx="1074">
                  <c:v>-4.5086021156922784E-2</c:v>
                </c:pt>
                <c:pt idx="1075">
                  <c:v>-0.13908508281633714</c:v>
                </c:pt>
                <c:pt idx="1076">
                  <c:v>-0.2330714803884999</c:v>
                </c:pt>
                <c:pt idx="1077">
                  <c:v>-0.32701869037416109</c:v>
                </c:pt>
                <c:pt idx="1078">
                  <c:v>-0.42089982445332763</c:v>
                </c:pt>
                <c:pt idx="1079">
                  <c:v>-0.51468738885382714</c:v>
                </c:pt>
                <c:pt idx="1080">
                  <c:v>-0.60835304535120338</c:v>
                </c:pt>
                <c:pt idx="1081">
                  <c:v>-0.7018673747138684</c:v>
                </c:pt>
                <c:pt idx="1082">
                  <c:v>-0.79519964344475902</c:v>
                </c:pt>
                <c:pt idx="1083">
                  <c:v>-0.88831757471890049</c:v>
                </c:pt>
                <c:pt idx="1084">
                  <c:v>-0.98118712447457035</c:v>
                </c:pt>
                <c:pt idx="1085">
                  <c:v>-1.0737722636833187</c:v>
                </c:pt>
                <c:pt idx="1086">
                  <c:v>-1.1660347678998397</c:v>
                </c:pt>
                <c:pt idx="1087">
                  <c:v>-1.2579340152753034</c:v>
                </c:pt>
                <c:pt idx="1088">
                  <c:v>-1.3494267943057026</c:v>
                </c:pt>
                <c:pt idx="1089">
                  <c:v>-1.4404671226782577</c:v>
                </c:pt>
                <c:pt idx="1090">
                  <c:v>-1.5310060786719042</c:v>
                </c:pt>
                <c:pt idx="1091">
                  <c:v>-1.6209916466600431</c:v>
                </c:pt>
                <c:pt idx="1092">
                  <c:v>-1.7103685783524871</c:v>
                </c:pt>
                <c:pt idx="1093">
                  <c:v>-1.7990782714960072</c:v>
                </c:pt>
                <c:pt idx="1094">
                  <c:v>-1.8870586678259829</c:v>
                </c:pt>
                <c:pt idx="1095">
                  <c:v>-1.974244172122007</c:v>
                </c:pt>
                <c:pt idx="1096">
                  <c:v>-2.0605655942643404</c:v>
                </c:pt>
                <c:pt idx="1097">
                  <c:v>-2.1459501162120991</c:v>
                </c:pt>
                <c:pt idx="1098">
                  <c:v>-2.230321285824155</c:v>
                </c:pt>
                <c:pt idx="1099">
                  <c:v>-2.3135990394160322</c:v>
                </c:pt>
                <c:pt idx="1100">
                  <c:v>-2.3956997548867491</c:v>
                </c:pt>
                <c:pt idx="1101">
                  <c:v>-2.4765363371548745</c:v>
                </c:pt>
                <c:pt idx="1102">
                  <c:v>-2.5560183375096197</c:v>
                </c:pt>
                <c:pt idx="1103">
                  <c:v>-2.6340521083075026</c:v>
                </c:pt>
                <c:pt idx="1104">
                  <c:v>-2.710540994225533</c:v>
                </c:pt>
                <c:pt idx="1105">
                  <c:v>-2.7853855610161204</c:v>
                </c:pt>
                <c:pt idx="1106">
                  <c:v>-2.858483862396096</c:v>
                </c:pt>
                <c:pt idx="1107">
                  <c:v>-2.9297317453423499</c:v>
                </c:pt>
                <c:pt idx="1108">
                  <c:v>-2.9990231936608858</c:v>
                </c:pt>
                <c:pt idx="1109">
                  <c:v>-3.0662507092470186</c:v>
                </c:pt>
                <c:pt idx="1110">
                  <c:v>-3.1313057299659635</c:v>
                </c:pt>
                <c:pt idx="1111">
                  <c:v>-3.1940790825605014</c:v>
                </c:pt>
                <c:pt idx="1112">
                  <c:v>-3.2544614684427779</c:v>
                </c:pt>
                <c:pt idx="1113">
                  <c:v>-3.31234397965898</c:v>
                </c:pt>
                <c:pt idx="1114">
                  <c:v>-3.3676186417386273</c:v>
                </c:pt>
                <c:pt idx="1115">
                  <c:v>-3.4201789795657769</c:v>
                </c:pt>
                <c:pt idx="1116">
                  <c:v>-3.4699206018500175</c:v>
                </c:pt>
                <c:pt idx="1117">
                  <c:v>-3.5167417992441092</c:v>
                </c:pt>
                <c:pt idx="1118">
                  <c:v>-3.5605441506664421</c:v>
                </c:pt>
                <c:pt idx="1119">
                  <c:v>-3.6012331319543476</c:v>
                </c:pt>
                <c:pt idx="1120">
                  <c:v>-3.6387187206126521</c:v>
                </c:pt>
                <c:pt idx="1121">
                  <c:v>-3.6729159901440211</c:v>
                </c:pt>
                <c:pt idx="1122">
                  <c:v>-3.7037456872657155</c:v>
                </c:pt>
                <c:pt idx="1123">
                  <c:v>-3.731134785241867</c:v>
                </c:pt>
                <c:pt idx="1124">
                  <c:v>-3.7550170065995792</c:v>
                </c:pt>
                <c:pt idx="1125">
                  <c:v>-3.7753333086568914</c:v>
                </c:pt>
                <c:pt idx="1126">
                  <c:v>-3.7920323255737265</c:v>
                </c:pt>
                <c:pt idx="1127">
                  <c:v>-3.8050707610430226</c:v>
                </c:pt>
                <c:pt idx="1128">
                  <c:v>-3.8144137262646023</c:v>
                </c:pt>
                <c:pt idx="1129">
                  <c:v>-3.8200350184817617</c:v>
                </c:pt>
                <c:pt idx="1130">
                  <c:v>-3.8219173360995318</c:v>
                </c:pt>
                <c:pt idx="1131">
                  <c:v>-3.8200524272304195</c:v>
                </c:pt>
                <c:pt idx="1132">
                  <c:v>-3.8144411694116602</c:v>
                </c:pt>
                <c:pt idx="1133">
                  <c:v>-3.8050935791888243</c:v>
                </c:pt>
                <c:pt idx="1134">
                  <c:v>-3.7920287512433832</c:v>
                </c:pt>
                <c:pt idx="1135">
                  <c:v>-3.7752747277349052</c:v>
                </c:pt>
                <c:pt idx="1136">
                  <c:v>-3.7548682995097162</c:v>
                </c:pt>
                <c:pt idx="1137">
                  <c:v>-3.7308547417753828</c:v>
                </c:pt>
                <c:pt idx="1138">
                  <c:v>-3.7032874877333626</c:v>
                </c:pt>
                <c:pt idx="1139">
                  <c:v>-3.6722277444815914</c:v>
                </c:pt>
                <c:pt idx="1140">
                  <c:v>-3.6377440562277283</c:v>
                </c:pt>
                <c:pt idx="1141">
                  <c:v>-3.5999118204782907</c:v>
                </c:pt>
                <c:pt idx="1142">
                  <c:v>-3.5588127633780453</c:v>
                </c:pt>
                <c:pt idx="1143">
                  <c:v>-3.5145343807603973</c:v>
                </c:pt>
                <c:pt idx="1144">
                  <c:v>-3.4671693517291682</c:v>
                </c:pt>
                <c:pt idx="1145">
                  <c:v>-3.4168149317247125</c:v>
                </c:pt>
                <c:pt idx="1146">
                  <c:v>-3.3635723320357265</c:v>
                </c:pt>
                <c:pt idx="1147">
                  <c:v>-3.3075460926084053</c:v>
                </c:pt>
                <c:pt idx="1148">
                  <c:v>-3.2488434547855536</c:v>
                </c:pt>
                <c:pt idx="1149">
                  <c:v>-3.1875737402909166</c:v>
                </c:pt>
                <c:pt idx="1150">
                  <c:v>-3.1238477423711557</c:v>
                </c:pt>
                <c:pt idx="1151">
                  <c:v>-3.0577771345336777</c:v>
                </c:pt>
                <c:pt idx="1152">
                  <c:v>-2.9894739017877296</c:v>
                </c:pt>
                <c:pt idx="1153">
                  <c:v>-2.9190497987238926</c:v>
                </c:pt>
                <c:pt idx="1154">
                  <c:v>-2.8466158381681463</c:v>
                </c:pt>
                <c:pt idx="1155">
                  <c:v>-2.7722818135352814</c:v>
                </c:pt>
                <c:pt idx="1156">
                  <c:v>-2.6961558573957527</c:v>
                </c:pt>
                <c:pt idx="1157">
                  <c:v>-2.6183440381720859</c:v>
                </c:pt>
                <c:pt idx="1158">
                  <c:v>-2.5389499963060942</c:v>
                </c:pt>
                <c:pt idx="1159">
                  <c:v>-2.4580746206952924</c:v>
                </c:pt>
                <c:pt idx="1160">
                  <c:v>-2.3758157656931922</c:v>
                </c:pt>
                <c:pt idx="1161">
                  <c:v>-2.2922680085090921</c:v>
                </c:pt>
                <c:pt idx="1162">
                  <c:v>-2.2075224464324381</c:v>
                </c:pt>
                <c:pt idx="1163">
                  <c:v>-2.1216665329471187</c:v>
                </c:pt>
                <c:pt idx="1164">
                  <c:v>-2.0347839514931096</c:v>
                </c:pt>
                <c:pt idx="1165">
                  <c:v>-1.9469545253763736</c:v>
                </c:pt>
                <c:pt idx="1166">
                  <c:v>-1.8582541621214315</c:v>
                </c:pt>
                <c:pt idx="1167">
                  <c:v>-1.7687548304022305</c:v>
                </c:pt>
                <c:pt idx="1168">
                  <c:v>-1.678524567572834</c:v>
                </c:pt>
                <c:pt idx="1169">
                  <c:v>-1.5876275157464224</c:v>
                </c:pt>
                <c:pt idx="1170">
                  <c:v>-1.4961239843351601</c:v>
                </c:pt>
                <c:pt idx="1171">
                  <c:v>-1.4040705369604147</c:v>
                </c:pt>
                <c:pt idx="1172">
                  <c:v>-1.3115201006682644</c:v>
                </c:pt>
                <c:pt idx="1173">
                  <c:v>-1.2185220954348523</c:v>
                </c:pt>
                <c:pt idx="1174">
                  <c:v>-1.1251225820156727</c:v>
                </c:pt>
                <c:pt idx="1175">
                  <c:v>-1.0313644262782102</c:v>
                </c:pt>
                <c:pt idx="1176">
                  <c:v>-0.93728747825462899</c:v>
                </c:pt>
                <c:pt idx="1177">
                  <c:v>-0.84292876425678798</c:v>
                </c:pt>
                <c:pt idx="1178">
                  <c:v>-0.74832269050644928</c:v>
                </c:pt>
                <c:pt idx="1179">
                  <c:v>-0.6535012568460945</c:v>
                </c:pt>
                <c:pt idx="1180">
                  <c:v>-0.55849427920759276</c:v>
                </c:pt>
                <c:pt idx="1181">
                  <c:v>-0.46332961962464858</c:v>
                </c:pt>
                <c:pt idx="1182">
                  <c:v>-0.36803342267840899</c:v>
                </c:pt>
                <c:pt idx="1183">
                  <c:v>-0.27263035736199481</c:v>
                </c:pt>
                <c:pt idx="1184">
                  <c:v>-0.17714386343749</c:v>
                </c:pt>
                <c:pt idx="1185">
                  <c:v>-8.159640143675817E-2</c:v>
                </c:pt>
                <c:pt idx="1186">
                  <c:v>1.3990294475729276E-2</c:v>
                </c:pt>
                <c:pt idx="1187">
                  <c:v>0.10959496150495715</c:v>
                </c:pt>
                <c:pt idx="1188">
                  <c:v>0.2051965517769101</c:v>
                </c:pt>
                <c:pt idx="1189">
                  <c:v>0.30077397509498738</c:v>
                </c:pt>
                <c:pt idx="1190">
                  <c:v>0.3963058415409621</c:v>
                </c:pt>
                <c:pt idx="1191">
                  <c:v>0.4917702045581302</c:v>
                </c:pt>
                <c:pt idx="1192">
                  <c:v>0.58714430516601912</c:v>
                </c:pt>
                <c:pt idx="1193">
                  <c:v>0.68240431798142043</c:v>
                </c:pt>
                <c:pt idx="1194">
                  <c:v>0.7775250997593508</c:v>
                </c:pt>
                <c:pt idx="1195">
                  <c:v>0.87247994121944172</c:v>
                </c:pt>
                <c:pt idx="1196">
                  <c:v>0.96724032298767337</c:v>
                </c:pt>
                <c:pt idx="1197">
                  <c:v>1.0617756765595667</c:v>
                </c:pt>
                <c:pt idx="1198">
                  <c:v>1.1560531512780234</c:v>
                </c:pt>
                <c:pt idx="1199">
                  <c:v>1.2500373884158122</c:v>
                </c:pt>
                <c:pt idx="1200">
                  <c:v>1.343690303557884</c:v>
                </c:pt>
                <c:pt idx="1201">
                  <c:v>1.436970878590629</c:v>
                </c:pt>
                <c:pt idx="1202">
                  <c:v>1.5298349647219709</c:v>
                </c:pt>
                <c:pt idx="1203">
                  <c:v>1.6222350980756213</c:v>
                </c:pt>
                <c:pt idx="1204">
                  <c:v>1.7141203295223861</c:v>
                </c:pt>
                <c:pt idx="1205">
                  <c:v>1.8054360705282841</c:v>
                </c:pt>
                <c:pt idx="1206">
                  <c:v>1.8961239569102308</c:v>
                </c:pt>
                <c:pt idx="1207">
                  <c:v>1.9861217324916633</c:v>
                </c:pt>
                <c:pt idx="1208">
                  <c:v>2.0753631547389131</c:v>
                </c:pt>
                <c:pt idx="1209">
                  <c:v>2.1637779245302688</c:v>
                </c:pt>
                <c:pt idx="1210">
                  <c:v>2.251291642259146</c:v>
                </c:pt>
                <c:pt idx="1211">
                  <c:v>2.3378257924960626</c:v>
                </c:pt>
                <c:pt idx="1212">
                  <c:v>2.4232977594265206</c:v>
                </c:pt>
                <c:pt idx="1213">
                  <c:v>2.5076208752387461</c:v>
                </c:pt>
                <c:pt idx="1214">
                  <c:v>2.5907045035519509</c:v>
                </c:pt>
                <c:pt idx="1215">
                  <c:v>2.6724541598479741</c:v>
                </c:pt>
                <c:pt idx="1216">
                  <c:v>2.7527716706928986</c:v>
                </c:pt>
                <c:pt idx="1217">
                  <c:v>2.831555373307078</c:v>
                </c:pt>
                <c:pt idx="1218">
                  <c:v>2.9087003567593155</c:v>
                </c:pt>
                <c:pt idx="1219">
                  <c:v>2.9840987457219788</c:v>
                </c:pt>
                <c:pt idx="1220">
                  <c:v>3.0576400273280573</c:v>
                </c:pt>
                <c:pt idx="1221">
                  <c:v>3.129211421219328</c:v>
                </c:pt>
                <c:pt idx="1222">
                  <c:v>3.1986982923692162</c:v>
                </c:pt>
                <c:pt idx="1223">
                  <c:v>3.2659846057085642</c:v>
                </c:pt>
                <c:pt idx="1224">
                  <c:v>3.3309534209831844</c:v>
                </c:pt>
                <c:pt idx="1225">
                  <c:v>3.3934874256364118</c:v>
                </c:pt>
                <c:pt idx="1226">
                  <c:v>3.4534695028475144</c:v>
                </c:pt>
                <c:pt idx="1227">
                  <c:v>3.5107833311791801</c:v>
                </c:pt>
                <c:pt idx="1228">
                  <c:v>3.5653140116076192</c:v>
                </c:pt>
                <c:pt idx="1229">
                  <c:v>3.6169487170418062</c:v>
                </c:pt>
                <c:pt idx="1230">
                  <c:v>3.6655773588000473</c:v>
                </c:pt>
                <c:pt idx="1231">
                  <c:v>3.711093263919274</c:v>
                </c:pt>
                <c:pt idx="1232">
                  <c:v>3.7533938566425067</c:v>
                </c:pt>
                <c:pt idx="1233">
                  <c:v>3.7923813369800201</c:v>
                </c:pt>
                <c:pt idx="1234">
                  <c:v>3.827963348886366</c:v>
                </c:pt>
                <c:pt idx="1235">
                  <c:v>3.8600536303538111</c:v>
                </c:pt>
                <c:pt idx="1236">
                  <c:v>3.888572637606214</c:v>
                </c:pt>
                <c:pt idx="1237">
                  <c:v>3.9134481355966728</c:v>
                </c:pt>
                <c:pt idx="1238">
                  <c:v>3.9346157471751302</c:v>
                </c:pt>
                <c:pt idx="1239">
                  <c:v>3.9520194536026221</c:v>
                </c:pt>
                <c:pt idx="1240">
                  <c:v>3.9656120395472252</c:v>
                </c:pt>
                <c:pt idx="1241">
                  <c:v>3.9753554762989456</c:v>
                </c:pt>
                <c:pt idx="1242">
                  <c:v>3.9812212376785681</c:v>
                </c:pt>
                <c:pt idx="1243">
                  <c:v>3.9831905439763453</c:v>
                </c:pt>
                <c:pt idx="1244">
                  <c:v>3.981254530223973</c:v>
                </c:pt>
                <c:pt idx="1245">
                  <c:v>3.9754143361575962</c:v>
                </c:pt>
                <c:pt idx="1246">
                  <c:v>3.9656811163477852</c:v>
                </c:pt>
                <c:pt idx="1247">
                  <c:v>3.9520759701293713</c:v>
                </c:pt>
                <c:pt idx="1248">
                  <c:v>3.9346297921332356</c:v>
                </c:pt>
                <c:pt idx="1249">
                  <c:v>3.913383045376575</c:v>
                </c:pt>
                <c:pt idx="1250">
                  <c:v>3.8883854599811598</c:v>
                </c:pt>
                <c:pt idx="1251">
                  <c:v>3.8596956616353304</c:v>
                </c:pt>
                <c:pt idx="1252">
                  <c:v>3.8273807348717428</c:v>
                </c:pt>
                <c:pt idx="1253">
                  <c:v>3.7915157270788802</c:v>
                </c:pt>
                <c:pt idx="1254">
                  <c:v>3.7521830998832977</c:v>
                </c:pt>
                <c:pt idx="1255">
                  <c:v>3.7094721351186966</c:v>
                </c:pt>
                <c:pt idx="1256">
                  <c:v>3.6634783030287106</c:v>
                </c:pt>
                <c:pt idx="1257">
                  <c:v>3.6143026006286245</c:v>
                </c:pt>
                <c:pt idx="1258">
                  <c:v>3.5620508682774057</c:v>
                </c:pt>
                <c:pt idx="1259">
                  <c:v>3.5068330924897642</c:v>
                </c:pt>
                <c:pt idx="1260">
                  <c:v>3.4487627028566159</c:v>
                </c:pt>
                <c:pt idx="1261">
                  <c:v>3.3879558706527044</c:v>
                </c:pt>
                <c:pt idx="1262">
                  <c:v>3.324530816306333</c:v>
                </c:pt>
                <c:pt idx="1263">
                  <c:v>3.2586071324043453</c:v>
                </c:pt>
                <c:pt idx="1264">
                  <c:v>3.190305128323196</c:v>
                </c:pt>
                <c:pt idx="1265">
                  <c:v>3.1197452019324619</c:v>
                </c:pt>
                <c:pt idx="1266">
                  <c:v>3.0470472431288775</c:v>
                </c:pt>
                <c:pt idx="1267">
                  <c:v>2.9723300732448275</c:v>
                </c:pt>
                <c:pt idx="1268">
                  <c:v>2.8957109236522052</c:v>
                </c:pt>
                <c:pt idx="1269">
                  <c:v>2.8173049561662382</c:v>
                </c:pt>
                <c:pt idx="1270">
                  <c:v>2.7372248271581943</c:v>
                </c:pt>
                <c:pt idx="1271">
                  <c:v>2.655580296622833</c:v>
                </c:pt>
                <c:pt idx="1272">
                  <c:v>2.5724778828259951</c:v>
                </c:pt>
                <c:pt idx="1273">
                  <c:v>2.4880205625876775</c:v>
                </c:pt>
                <c:pt idx="1274">
                  <c:v>2.4023075167421304</c:v>
                </c:pt>
                <c:pt idx="1275">
                  <c:v>2.315433919862727</c:v>
                </c:pt>
                <c:pt idx="1276">
                  <c:v>2.227490772947573</c:v>
                </c:pt>
                <c:pt idx="1277">
                  <c:v>2.1385647774323981</c:v>
                </c:pt>
                <c:pt idx="1278">
                  <c:v>2.0487382486290433</c:v>
                </c:pt>
                <c:pt idx="1279">
                  <c:v>1.9580890664785309</c:v>
                </c:pt>
                <c:pt idx="1280">
                  <c:v>1.8666906613539345</c:v>
                </c:pt>
                <c:pt idx="1281">
                  <c:v>1.7746120325459418</c:v>
                </c:pt>
                <c:pt idx="1282">
                  <c:v>1.6819177970084884</c:v>
                </c:pt>
                <c:pt idx="1283">
                  <c:v>1.5886682659280862</c:v>
                </c:pt>
                <c:pt idx="1284">
                  <c:v>1.4949195467032699</c:v>
                </c:pt>
                <c:pt idx="1285">
                  <c:v>1.40072366797466</c:v>
                </c:pt>
                <c:pt idx="1286">
                  <c:v>1.3061287254263159</c:v>
                </c:pt>
                <c:pt idx="1287">
                  <c:v>1.2111790461803209</c:v>
                </c:pt>
                <c:pt idx="1288">
                  <c:v>1.1159153697241642</c:v>
                </c:pt>
                <c:pt idx="1289">
                  <c:v>1.0203750434400365</c:v>
                </c:pt>
                <c:pt idx="1290">
                  <c:v>0.92459223094258458</c:v>
                </c:pt>
                <c:pt idx="1291">
                  <c:v>0.82859813157327722</c:v>
                </c:pt>
                <c:pt idx="1292">
                  <c:v>0.73242120954204004</c:v>
                </c:pt>
                <c:pt idx="1293">
                  <c:v>0.63608743134729306</c:v>
                </c:pt>
                <c:pt idx="1294">
                  <c:v>0.53962051024143853</c:v>
                </c:pt>
                <c:pt idx="1295">
                  <c:v>0.44304215663799879</c:v>
                </c:pt>
                <c:pt idx="1296">
                  <c:v>0.34637233347712404</c:v>
                </c:pt>
                <c:pt idx="1297">
                  <c:v>0.24962951567650876</c:v>
                </c:pt>
                <c:pt idx="1298">
                  <c:v>0.15283095289355625</c:v>
                </c:pt>
                <c:pt idx="1299">
                  <c:v>5.5992934910854275E-2</c:v>
                </c:pt>
                <c:pt idx="1300">
                  <c:v>-4.0868940970201148E-2</c:v>
                </c:pt>
                <c:pt idx="1301">
                  <c:v>-0.1377395010841409</c:v>
                </c:pt>
                <c:pt idx="1302">
                  <c:v>-0.23460372561700926</c:v>
                </c:pt>
                <c:pt idx="1303">
                  <c:v>-0.33144647836629093</c:v>
                </c:pt>
                <c:pt idx="1304">
                  <c:v>-0.42825223651492644</c:v>
                </c:pt>
                <c:pt idx="1305">
                  <c:v>-0.5250048208908128</c:v>
                </c:pt>
                <c:pt idx="1306">
                  <c:v>-0.62168712720024366</c:v>
                </c:pt>
                <c:pt idx="1307">
                  <c:v>-0.71828085875611936</c:v>
                </c:pt>
                <c:pt idx="1308">
                  <c:v>-0.81476626126924034</c:v>
                </c:pt>
                <c:pt idx="1309">
                  <c:v>-0.91112186033325815</c:v>
                </c:pt>
                <c:pt idx="1310">
                  <c:v>-1.0073242023104219</c:v>
                </c:pt>
                <c:pt idx="1311">
                  <c:v>-1.1033475994155004</c:v>
                </c:pt>
                <c:pt idx="1312">
                  <c:v>-1.1991638798983726</c:v>
                </c:pt>
                <c:pt idx="1313">
                  <c:v>-1.2947421443407423</c:v>
                </c:pt>
                <c:pt idx="1314">
                  <c:v>-1.3900485292080169</c:v>
                </c:pt>
                <c:pt idx="1315">
                  <c:v>-1.4850459789320665</c:v>
                </c:pt>
                <c:pt idx="1316">
                  <c:v>-1.5796940279425504</c:v>
                </c:pt>
                <c:pt idx="1317">
                  <c:v>-1.6739485942116381</c:v>
                </c:pt>
                <c:pt idx="1318">
                  <c:v>-1.7677617860267509</c:v>
                </c:pt>
                <c:pt idx="1319">
                  <c:v>-1.8610817238555692</c:v>
                </c:pt>
                <c:pt idx="1320">
                  <c:v>-1.9538523793136879</c:v>
                </c:pt>
                <c:pt idx="1321">
                  <c:v>-2.0460134333843016</c:v>
                </c:pt>
                <c:pt idx="1322">
                  <c:v>-2.1375001561670568</c:v>
                </c:pt>
                <c:pt idx="1323">
                  <c:v>-2.2282433105452277</c:v>
                </c:pt>
                <c:pt idx="1324">
                  <c:v>-2.318169082251794</c:v>
                </c:pt>
                <c:pt idx="1325">
                  <c:v>-2.407199038880635</c:v>
                </c:pt>
                <c:pt idx="1326">
                  <c:v>-2.4952501204234601</c:v>
                </c:pt>
                <c:pt idx="1327">
                  <c:v>-2.582234663910655</c:v>
                </c:pt>
                <c:pt idx="1328">
                  <c:v>-2.6680604646893116</c:v>
                </c:pt>
                <c:pt idx="1329">
                  <c:v>-2.752630876778734</c:v>
                </c:pt>
                <c:pt idx="1330">
                  <c:v>-2.8358449545974218</c:v>
                </c:pt>
                <c:pt idx="1331">
                  <c:v>-2.917597638151078</c:v>
                </c:pt>
                <c:pt idx="1332">
                  <c:v>-2.9977799835044499</c:v>
                </c:pt>
                <c:pt idx="1333">
                  <c:v>-3.076279440027553</c:v>
                </c:pt>
                <c:pt idx="1334">
                  <c:v>-3.1529801755069902</c:v>
                </c:pt>
                <c:pt idx="1335">
                  <c:v>-3.227763449745046</c:v>
                </c:pt>
                <c:pt idx="1336">
                  <c:v>-3.3005080367340138</c:v>
                </c:pt>
                <c:pt idx="1337">
                  <c:v>-3.3710906948937551</c:v>
                </c:pt>
                <c:pt idx="1338">
                  <c:v>-3.4393866842018008</c:v>
                </c:pt>
                <c:pt idx="1339">
                  <c:v>-3.5052703283346909</c:v>
                </c:pt>
                <c:pt idx="1340">
                  <c:v>-3.5686156191862959</c:v>
                </c:pt>
                <c:pt idx="1341">
                  <c:v>-3.6292968603456224</c:v>
                </c:pt>
                <c:pt idx="1342">
                  <c:v>-3.6871893453172984</c:v>
                </c:pt>
                <c:pt idx="1343">
                  <c:v>-3.7421700654690588</c:v>
                </c:pt>
                <c:pt idx="1344">
                  <c:v>-3.7941184419103293</c:v>
                </c:pt>
                <c:pt idx="1345">
                  <c:v>-3.8429170747642334</c:v>
                </c:pt>
                <c:pt idx="1346">
                  <c:v>-3.8884525026127559</c:v>
                </c:pt>
                <c:pt idx="1347">
                  <c:v>-3.9306159642924814</c:v>
                </c:pt>
                <c:pt idx="1348">
                  <c:v>-3.9693041547171624</c:v>
                </c:pt>
                <c:pt idx="1349">
                  <c:v>-4.0044199660231072</c:v>
                </c:pt>
                <c:pt idx="1350">
                  <c:v>-4.0358732050919999</c:v>
                </c:pt>
                <c:pt idx="1351">
                  <c:v>-4.0635812784186278</c:v>
                </c:pt>
                <c:pt idx="1352">
                  <c:v>-4.0874698353700945</c:v>
                </c:pt>
                <c:pt idx="1353">
                  <c:v>-4.1074733611363747</c:v>
                </c:pt>
                <c:pt idx="1354">
                  <c:v>-4.1235357111028978</c:v>
                </c:pt>
                <c:pt idx="1355">
                  <c:v>-4.1356105789825186</c:v>
                </c:pt>
                <c:pt idx="1356">
                  <c:v>-4.1436618918198311</c:v>
                </c:pt>
                <c:pt idx="1357">
                  <c:v>-4.147664125913038</c:v>
                </c:pt>
                <c:pt idx="1358">
                  <c:v>-4.1476025387701982</c:v>
                </c:pt>
                <c:pt idx="1359">
                  <c:v>-4.143473313405579</c:v>
                </c:pt>
                <c:pt idx="1360">
                  <c:v>-4.1352836125619552</c:v>
                </c:pt>
                <c:pt idx="1361">
                  <c:v>-4.1230515417866753</c:v>
                </c:pt>
                <c:pt idx="1362">
                  <c:v>-4.1068060216615097</c:v>
                </c:pt>
                <c:pt idx="1363">
                  <c:v>-4.0865865708559088</c:v>
                </c:pt>
                <c:pt idx="1364">
                  <c:v>-4.0624430030074592</c:v>
                </c:pt>
                <c:pt idx="1365">
                  <c:v>-4.0344350417002541</c:v>
                </c:pt>
                <c:pt idx="1366">
                  <c:v>-4.0026318589821344</c:v>
                </c:pt>
                <c:pt idx="1367">
                  <c:v>-3.9671115439089184</c:v>
                </c:pt>
                <c:pt idx="1368">
                  <c:v>-3.9279605085056759</c:v>
                </c:pt>
                <c:pt idx="1369">
                  <c:v>-3.885272839274355</c:v>
                </c:pt>
                <c:pt idx="1370">
                  <c:v>-3.8391496029413652</c:v>
                </c:pt>
                <c:pt idx="1371">
                  <c:v>-3.7896981155213219</c:v>
                </c:pt>
                <c:pt idx="1372">
                  <c:v>-3.7370311839726886</c:v>
                </c:pt>
                <c:pt idx="1373">
                  <c:v>-3.6812663297414354</c:v>
                </c:pt>
                <c:pt idx="1374">
                  <c:v>-3.6225250033387542</c:v>
                </c:pt>
                <c:pt idx="1375">
                  <c:v>-3.5609317987913109</c:v>
                </c:pt>
                <c:pt idx="1376">
                  <c:v>-3.496613676353943</c:v>
                </c:pt>
                <c:pt idx="1377">
                  <c:v>-3.4296992013043672</c:v>
                </c:pt>
                <c:pt idx="1378">
                  <c:v>-3.3603178059684944</c:v>
                </c:pt>
                <c:pt idx="1379">
                  <c:v>-3.2885990813755672</c:v>
                </c:pt>
                <c:pt idx="1380">
                  <c:v>-3.2146721041370179</c:v>
                </c:pt>
                <c:pt idx="1381">
                  <c:v>-3.1386648033037412</c:v>
                </c:pt>
                <c:pt idx="1382">
                  <c:v>-3.0607033711042528</c:v>
                </c:pt>
                <c:pt idx="1383">
                  <c:v>-2.9809117206202758</c:v>
                </c:pt>
                <c:pt idx="1384">
                  <c:v>-2.8994109926338152</c:v>
                </c:pt>
                <c:pt idx="1385">
                  <c:v>-2.8163191130956338</c:v>
                </c:pt>
                <c:pt idx="1386">
                  <c:v>-2.7317504019314911</c:v>
                </c:pt>
                <c:pt idx="1387">
                  <c:v>-2.6458152332292939</c:v>
                </c:pt>
                <c:pt idx="1388">
                  <c:v>-2.5586197462445295</c:v>
                </c:pt>
                <c:pt idx="1389">
                  <c:v>-2.4702656061277097</c:v>
                </c:pt>
                <c:pt idx="1390">
                  <c:v>-2.3808498128184401</c:v>
                </c:pt>
                <c:pt idx="1391">
                  <c:v>-2.2904645561664894</c:v>
                </c:pt>
                <c:pt idx="1392">
                  <c:v>-2.1991971150294756</c:v>
                </c:pt>
                <c:pt idx="1393">
                  <c:v>-2.1071297978565582</c:v>
                </c:pt>
                <c:pt idx="1394">
                  <c:v>-2.0143399220937339</c:v>
                </c:pt>
                <c:pt idx="1395">
                  <c:v>-1.9208998296339186</c:v>
                </c:pt>
                <c:pt idx="1396">
                  <c:v>-1.8268769354782268</c:v>
                </c:pt>
                <c:pt idx="1397">
                  <c:v>-1.7323338067676353</c:v>
                </c:pt>
                <c:pt idx="1398">
                  <c:v>-1.6373282693801618</c:v>
                </c:pt>
                <c:pt idx="1399">
                  <c:v>-1.5419135393614773</c:v>
                </c:pt>
                <c:pt idx="1400">
                  <c:v>-1.4461383765602491</c:v>
                </c:pt>
                <c:pt idx="1401">
                  <c:v>-1.3500472579675369</c:v>
                </c:pt>
                <c:pt idx="1402">
                  <c:v>-1.2536805684066026</c:v>
                </c:pt>
                <c:pt idx="1403">
                  <c:v>-1.1570748063803507</c:v>
                </c:pt>
                <c:pt idx="1404">
                  <c:v>-1.0602628030535597</c:v>
                </c:pt>
                <c:pt idx="1405">
                  <c:v>-0.96327395252182912</c:v>
                </c:pt>
                <c:pt idx="1406">
                  <c:v>-0.86613445169498959</c:v>
                </c:pt>
                <c:pt idx="1407">
                  <c:v>-0.7688675482963101</c:v>
                </c:pt>
                <c:pt idx="1408">
                  <c:v>-0.67149379564734923</c:v>
                </c:pt>
                <c:pt idx="1409">
                  <c:v>-0.57403131306932864</c:v>
                </c:pt>
                <c:pt idx="1410">
                  <c:v>-0.47649605088342595</c:v>
                </c:pt>
                <c:pt idx="1411">
                  <c:v>-0.37890205913273045</c:v>
                </c:pt>
                <c:pt idx="1412">
                  <c:v>-0.28126175927640712</c:v>
                </c:pt>
                <c:pt idx="1413">
                  <c:v>-0.18358621822078591</c:v>
                </c:pt>
                <c:pt idx="1414">
                  <c:v>-8.5885424151770251E-2</c:v>
                </c:pt>
                <c:pt idx="1415">
                  <c:v>1.1831436282526447E-2</c:v>
                </c:pt>
                <c:pt idx="1416">
                  <c:v>0.10955569982116056</c:v>
                </c:pt>
                <c:pt idx="1417">
                  <c:v>0.2072789478011936</c:v>
                </c:pt>
                <c:pt idx="1418">
                  <c:v>0.30499272702292468</c:v>
                </c:pt>
                <c:pt idx="1419">
                  <c:v>0.40268827054244655</c:v>
                </c:pt>
                <c:pt idx="1420">
                  <c:v>0.50035621866101632</c:v>
                </c:pt>
                <c:pt idx="1421">
                  <c:v>0.59798634039391196</c:v>
                </c:pt>
                <c:pt idx="1422">
                  <c:v>0.69556725573119971</c:v>
                </c:pt>
                <c:pt idx="1423">
                  <c:v>0.79308615904906843</c:v>
                </c:pt>
                <c:pt idx="1424">
                  <c:v>0.89052854409290871</c:v>
                </c:pt>
                <c:pt idx="1425">
                  <c:v>0.98787793103185484</c:v>
                </c:pt>
                <c:pt idx="1426">
                  <c:v>1.0851155961786858</c:v>
                </c:pt>
                <c:pt idx="1427">
                  <c:v>1.1822203050782658</c:v>
                </c:pt>
                <c:pt idx="1428">
                  <c:v>1.2791680497914197</c:v>
                </c:pt>
                <c:pt idx="1429">
                  <c:v>1.3759317913383846</c:v>
                </c:pt>
                <c:pt idx="1430">
                  <c:v>1.472481208415638</c:v>
                </c:pt>
                <c:pt idx="1431">
                  <c:v>1.5687824536605659</c:v>
                </c:pt>
                <c:pt idx="1432">
                  <c:v>1.664797918908375</c:v>
                </c:pt>
                <c:pt idx="1433">
                  <c:v>1.7604860110627893</c:v>
                </c:pt>
                <c:pt idx="1434">
                  <c:v>1.8558009403839018</c:v>
                </c:pt>
                <c:pt idx="1435">
                  <c:v>1.9506925231801402</c:v>
                </c:pt>
                <c:pt idx="1436">
                  <c:v>2.0451060010732487</c:v>
                </c:pt>
                <c:pt idx="1437">
                  <c:v>2.1389818791815447</c:v>
                </c:pt>
                <c:pt idx="1438">
                  <c:v>2.2322557857330918</c:v>
                </c:pt>
                <c:pt idx="1439">
                  <c:v>2.324858355771835</c:v>
                </c:pt>
                <c:pt idx="1440">
                  <c:v>2.4167151417507928</c:v>
                </c:pt>
                <c:pt idx="1441">
                  <c:v>2.5077465539111241</c:v>
                </c:pt>
                <c:pt idx="1442">
                  <c:v>2.5978678334180509</c:v>
                </c:pt>
                <c:pt idx="1443">
                  <c:v>2.6869890612575706</c:v>
                </c:pt>
                <c:pt idx="1444">
                  <c:v>2.7750152058848849</c:v>
                </c:pt>
                <c:pt idx="1445">
                  <c:v>2.8618462125496857</c:v>
                </c:pt>
                <c:pt idx="1446">
                  <c:v>2.9473771370982313</c:v>
                </c:pt>
                <c:pt idx="1447">
                  <c:v>3.031498326861259</c:v>
                </c:pt>
                <c:pt idx="1448">
                  <c:v>3.1140956509746145</c:v>
                </c:pt>
                <c:pt idx="1449">
                  <c:v>3.1950507821413168</c:v>
                </c:pt>
                <c:pt idx="1450">
                  <c:v>3.2742415314261737</c:v>
                </c:pt>
                <c:pt idx="1451">
                  <c:v>3.3515422371751113</c:v>
                </c:pt>
                <c:pt idx="1452">
                  <c:v>3.4268242085709817</c:v>
                </c:pt>
                <c:pt idx="1453">
                  <c:v>3.4999562236779429</c:v>
                </c:pt>
                <c:pt idx="1454">
                  <c:v>3.5708050810920708</c:v>
                </c:pt>
                <c:pt idx="1455">
                  <c:v>3.6392362035139385</c:v>
                </c:pt>
                <c:pt idx="1456">
                  <c:v>3.7051142906995715</c:v>
                </c:pt>
                <c:pt idx="1457">
                  <c:v>3.7683040183424525</c:v>
                </c:pt>
                <c:pt idx="1458">
                  <c:v>3.8286707785070608</c:v>
                </c:pt>
                <c:pt idx="1459">
                  <c:v>3.8860814562924415</c:v>
                </c:pt>
                <c:pt idx="1460">
                  <c:v>3.9404052364737217</c:v>
                </c:pt>
                <c:pt idx="1461">
                  <c:v>3.9915144329735401</c:v>
                </c:pt>
                <c:pt idx="1462">
                  <c:v>4.0392853331788316</c:v>
                </c:pt>
                <c:pt idx="1463">
                  <c:v>4.0835990483668914</c:v>
                </c:pt>
                <c:pt idx="1464">
                  <c:v>4.1243423608637455</c:v>
                </c:pt>
                <c:pt idx="1465">
                  <c:v>4.1614085580523001</c:v>
                </c:pt>
                <c:pt idx="1466">
                  <c:v>4.1946982430003761</c:v>
                </c:pt>
                <c:pt idx="1467">
                  <c:v>4.2241201113095279</c:v>
                </c:pt>
                <c:pt idx="1468">
                  <c:v>4.2495916838107144</c:v>
                </c:pt>
                <c:pt idx="1469">
                  <c:v>4.2710399849637515</c:v>
                </c:pt>
                <c:pt idx="1470">
                  <c:v>4.2884021572601076</c:v>
                </c:pt>
                <c:pt idx="1471">
                  <c:v>4.3016260025826982</c:v>
                </c:pt>
                <c:pt idx="1472">
                  <c:v>4.3106704423353825</c:v>
                </c:pt>
                <c:pt idx="1473">
                  <c:v>4.3155058892056308</c:v>
                </c:pt>
                <c:pt idx="1474">
                  <c:v>4.3161145246466841</c:v>
                </c:pt>
                <c:pt idx="1475">
                  <c:v>4.3124904775349675</c:v>
                </c:pt>
                <c:pt idx="1476">
                  <c:v>4.304639900943668</c:v>
                </c:pt>
                <c:pt idx="1477">
                  <c:v>4.2925809455392532</c:v>
                </c:pt>
                <c:pt idx="1478">
                  <c:v>4.2763436297161288</c:v>
                </c:pt>
                <c:pt idx="1479">
                  <c:v>4.2559696081958309</c:v>
                </c:pt>
                <c:pt idx="1480">
                  <c:v>4.2315118423909528</c:v>
                </c:pt>
                <c:pt idx="1481">
                  <c:v>4.2030341773316104</c:v>
                </c:pt>
                <c:pt idx="1482">
                  <c:v>4.1706108313372487</c:v>
                </c:pt>
                <c:pt idx="1483">
                  <c:v>4.1343258058566557</c:v>
                </c:pt>
                <c:pt idx="1484">
                  <c:v>4.09427222396672</c:v>
                </c:pt>
                <c:pt idx="1485">
                  <c:v>4.0505516068941807</c:v>
                </c:pt>
                <c:pt idx="1486">
                  <c:v>4.0032730985892728</c:v>
                </c:pt>
                <c:pt idx="1487">
                  <c:v>3.9525526488274196</c:v>
                </c:pt>
                <c:pt idx="1488">
                  <c:v>3.8985121655433224</c:v>
                </c:pt>
                <c:pt idx="1489">
                  <c:v>3.8412786471158586</c:v>
                </c:pt>
                <c:pt idx="1490">
                  <c:v>3.7809833051329682</c:v>
                </c:pt>
                <c:pt idx="1491">
                  <c:v>3.7177606877891898</c:v>
                </c:pt>
                <c:pt idx="1492">
                  <c:v>3.6517478135251356</c:v>
                </c:pt>
                <c:pt idx="1493">
                  <c:v>3.5830833238316377</c:v>
                </c:pt>
                <c:pt idx="1494">
                  <c:v>3.5119066633375025</c:v>
                </c:pt>
                <c:pt idx="1495">
                  <c:v>3.4383572944059768</c:v>
                </c:pt>
                <c:pt idx="1496">
                  <c:v>3.3625739525084839</c:v>
                </c:pt>
                <c:pt idx="1497">
                  <c:v>3.2846939476516264</c:v>
                </c:pt>
                <c:pt idx="1498">
                  <c:v>3.2048525161300003</c:v>
                </c:pt>
                <c:pt idx="1499">
                  <c:v>3.123182225886056</c:v>
                </c:pt>
                <c:pt idx="1500">
                  <c:v>3.0398124377993936</c:v>
                </c:pt>
                <c:pt idx="1501">
                  <c:v>2.9548688243188912</c:v>
                </c:pt>
                <c:pt idx="1502">
                  <c:v>2.8684729460061034</c:v>
                </c:pt>
                <c:pt idx="1503">
                  <c:v>2.7807418857883954</c:v>
                </c:pt>
                <c:pt idx="1504">
                  <c:v>2.6917879400331084</c:v>
                </c:pt>
                <c:pt idx="1505">
                  <c:v>2.6017183649544822</c:v>
                </c:pt>
                <c:pt idx="1506">
                  <c:v>2.5106351763552066</c:v>
                </c:pt>
                <c:pt idx="1507">
                  <c:v>2.4186350002839623</c:v>
                </c:pt>
                <c:pt idx="1508">
                  <c:v>2.3258089718567541</c:v>
                </c:pt>
                <c:pt idx="1509">
                  <c:v>2.2322426792390764</c:v>
                </c:pt>
                <c:pt idx="1510">
                  <c:v>2.1380161496125094</c:v>
                </c:pt>
                <c:pt idx="1511">
                  <c:v>2.0432038738467124</c:v>
                </c:pt>
                <c:pt idx="1512">
                  <c:v>1.9478748665587786</c:v>
                </c:pt>
                <c:pt idx="1513">
                  <c:v>1.852092758258973</c:v>
                </c:pt>
                <c:pt idx="1514">
                  <c:v>1.7559159163472779</c:v>
                </c:pt>
                <c:pt idx="1515">
                  <c:v>1.659397591831288</c:v>
                </c:pt>
                <c:pt idx="1516">
                  <c:v>1.5625860887754555</c:v>
                </c:pt>
                <c:pt idx="1517">
                  <c:v>1.4655249536575039</c:v>
                </c:pt>
                <c:pt idx="1518">
                  <c:v>1.3682531819935067</c:v>
                </c:pt>
                <c:pt idx="1519">
                  <c:v>1.2708054397927442</c:v>
                </c:pt>
                <c:pt idx="1520">
                  <c:v>1.1732122976116761</c:v>
                </c:pt>
                <c:pt idx="1521">
                  <c:v>1.0755004751884678</c:v>
                </c:pt>
                <c:pt idx="1522">
                  <c:v>0.97769309485139388</c:v>
                </c:pt>
                <c:pt idx="1523">
                  <c:v>0.87980994210257413</c:v>
                </c:pt>
                <c:pt idx="1524">
                  <c:v>0.78186773197990145</c:v>
                </c:pt>
                <c:pt idx="1525">
                  <c:v>0.68388037999223372</c:v>
                </c:pt>
                <c:pt idx="1526">
                  <c:v>0.58585927660392534</c:v>
                </c:pt>
                <c:pt idx="1527">
                  <c:v>0.4878135644129602</c:v>
                </c:pt>
                <c:pt idx="1528">
                  <c:v>0.38975041732106419</c:v>
                </c:pt>
                <c:pt idx="1529">
                  <c:v>0.29167532113325412</c:v>
                </c:pt>
                <c:pt idx="1530">
                  <c:v>0.19359235514761508</c:v>
                </c:pt>
                <c:pt idx="1531">
                  <c:v>9.5504474403173556E-2</c:v>
                </c:pt>
                <c:pt idx="1532">
                  <c:v>-2.586207655803377E-3</c:v>
                </c:pt>
                <c:pt idx="1533">
                  <c:v>-0.10067813626713744</c:v>
                </c:pt>
                <c:pt idx="1534">
                  <c:v>-0.19877003230113069</c:v>
                </c:pt>
                <c:pt idx="1535">
                  <c:v>-0.29686060914591283</c:v>
                </c:pt>
                <c:pt idx="1536">
                  <c:v>-0.39494828957722494</c:v>
                </c:pt>
                <c:pt idx="1537">
                  <c:v>-0.49303092265685622</c:v>
                </c:pt>
                <c:pt idx="1538">
                  <c:v>-0.591105500715844</c:v>
                </c:pt>
                <c:pt idx="1539">
                  <c:v>-0.68916787650759004</c:v>
                </c:pt>
                <c:pt idx="1540">
                  <c:v>-0.78721248066222027</c:v>
                </c:pt>
                <c:pt idx="1541">
                  <c:v>-0.88523203963677699</c:v>
                </c:pt>
                <c:pt idx="1542">
                  <c:v>-0.98321729443609907</c:v>
                </c:pt>
                <c:pt idx="1543">
                  <c:v>-1.0811567204763755</c:v>
                </c:pt>
                <c:pt idx="1544">
                  <c:v>-1.1790362490771267</c:v>
                </c:pt>
                <c:pt idx="1545">
                  <c:v>-1.276838991197432</c:v>
                </c:pt>
                <c:pt idx="1546">
                  <c:v>-1.3745449641780763</c:v>
                </c:pt>
                <c:pt idx="1547">
                  <c:v>-1.4721308224122478</c:v>
                </c:pt>
                <c:pt idx="1548">
                  <c:v>-1.5695695930425302</c:v>
                </c:pt>
                <c:pt idx="1549">
                  <c:v>-1.6668304179699593</c:v>
                </c:pt>
                <c:pt idx="1550">
                  <c:v>-1.763878303660277</c:v>
                </c:pt>
                <c:pt idx="1551">
                  <c:v>-1.8606738804412022</c:v>
                </c:pt>
                <c:pt idx="1552">
                  <c:v>-1.9571731732001136</c:v>
                </c:pt>
                <c:pt idx="1553">
                  <c:v>-2.0533273856110146</c:v>
                </c:pt>
                <c:pt idx="1554">
                  <c:v>-2.1490827002395081</c:v>
                </c:pt>
                <c:pt idx="1555">
                  <c:v>-2.2443800970906027</c:v>
                </c:pt>
                <c:pt idx="1556">
                  <c:v>-2.3391551933717447</c:v>
                </c:pt>
                <c:pt idx="1557">
                  <c:v>-2.4333381074370943</c:v>
                </c:pt>
                <c:pt idx="1558">
                  <c:v>-2.5268533500526966</c:v>
                </c:pt>
                <c:pt idx="1559">
                  <c:v>-2.6196197462691613</c:v>
                </c:pt>
                <c:pt idx="1560">
                  <c:v>-2.7115503913015315</c:v>
                </c:pt>
                <c:pt idx="1561">
                  <c:v>-2.8025526438875072</c:v>
                </c:pt>
                <c:pt idx="1562">
                  <c:v>-2.892528160617045</c:v>
                </c:pt>
                <c:pt idx="1563">
                  <c:v>-2.9813729746903905</c:v>
                </c:pt>
                <c:pt idx="1564">
                  <c:v>-3.0689776224596343</c:v>
                </c:pt>
                <c:pt idx="1565">
                  <c:v>-3.1552273209330282</c:v>
                </c:pt>
                <c:pt idx="1566">
                  <c:v>-3.2400021991642696</c:v>
                </c:pt>
                <c:pt idx="1567">
                  <c:v>-3.3231775861043684</c:v>
                </c:pt>
                <c:pt idx="1568">
                  <c:v>-3.4046243570564663</c:v>
                </c:pt>
                <c:pt idx="1569">
                  <c:v>-3.4842093403406533</c:v>
                </c:pt>
                <c:pt idx="1570">
                  <c:v>-3.5617957851451032</c:v>
                </c:pt>
                <c:pt idx="1571">
                  <c:v>-3.6372438908128313</c:v>
                </c:pt>
                <c:pt idx="1572">
                  <c:v>-3.7104113969940911</c:v>
                </c:pt>
                <c:pt idx="1573">
                  <c:v>-3.7811542331899686</c:v>
                </c:pt>
                <c:pt idx="1574">
                  <c:v>-3.8493272252337363</c:v>
                </c:pt>
                <c:pt idx="1575">
                  <c:v>-3.9147848552171047</c:v>
                </c:pt>
                <c:pt idx="1576">
                  <c:v>-3.9773820702864664</c:v>
                </c:pt>
                <c:pt idx="1577">
                  <c:v>-4.0369751346308327</c:v>
                </c:pt>
                <c:pt idx="1578">
                  <c:v>-4.0934225178829493</c:v>
                </c:pt>
                <c:pt idx="1579">
                  <c:v>-4.1465858120853438</c:v>
                </c:pt>
                <c:pt idx="1580">
                  <c:v>-4.196330668363295</c:v>
                </c:pt>
                <c:pt idx="1581">
                  <c:v>-4.2425277435277318</c:v>
                </c:pt>
                <c:pt idx="1582">
                  <c:v>-4.2850536460340702</c:v>
                </c:pt>
                <c:pt idx="1583">
                  <c:v>-4.3237918700784839</c:v>
                </c:pt>
                <c:pt idx="1584">
                  <c:v>-4.3586337061496119</c:v>
                </c:pt>
                <c:pt idx="1585">
                  <c:v>-4.3894791160966342</c:v>
                </c:pt>
                <c:pt idx="1586">
                  <c:v>-4.41623756074498</c:v>
                </c:pt>
                <c:pt idx="1587">
                  <c:v>-4.4388287683040515</c:v>
                </c:pt>
                <c:pt idx="1588">
                  <c:v>-4.4571834322761257</c:v>
                </c:pt>
                <c:pt idx="1589">
                  <c:v>-4.4712438282934297</c:v>
                </c:pt>
                <c:pt idx="1590">
                  <c:v>-4.4809643402748609</c:v>
                </c:pt>
                <c:pt idx="1591">
                  <c:v>-4.4863118874903067</c:v>
                </c:pt>
                <c:pt idx="1592">
                  <c:v>-4.4872662455264463</c:v>
                </c:pt>
                <c:pt idx="1593">
                  <c:v>-4.4838202557332592</c:v>
                </c:pt>
                <c:pt idx="1594">
                  <c:v>-4.475979919458509</c:v>
                </c:pt>
                <c:pt idx="1595">
                  <c:v>-4.4637643752061784</c:v>
                </c:pt>
                <c:pt idx="1596">
                  <c:v>-4.4472057587381473</c:v>
                </c:pt>
                <c:pt idx="1597">
                  <c:v>-4.426348948028056</c:v>
                </c:pt>
                <c:pt idx="1598">
                  <c:v>-4.4012511968235355</c:v>
                </c:pt>
                <c:pt idx="1599">
                  <c:v>-4.3719816623304668</c:v>
                </c:pt>
                <c:pt idx="1600">
                  <c:v>-4.338620834156468</c:v>
                </c:pt>
                <c:pt idx="1601">
                  <c:v>-4.3012598731010119</c:v>
                </c:pt>
                <c:pt idx="1602">
                  <c:v>-4.2599998696232175</c:v>
                </c:pt>
                <c:pt idx="1603">
                  <c:v>-4.2149510328295241</c:v>
                </c:pt>
                <c:pt idx="1604">
                  <c:v>-4.1662318215841321</c:v>
                </c:pt>
                <c:pt idx="1605">
                  <c:v>-4.113968029845779</c:v>
                </c:pt>
                <c:pt idx="1606">
                  <c:v>-4.0582918385737505</c:v>
                </c:pt>
                <c:pt idx="1607">
                  <c:v>-3.9993408465308375</c:v>
                </c:pt>
                <c:pt idx="1608">
                  <c:v>-3.9372570920551384</c:v>
                </c:pt>
                <c:pt idx="1609">
                  <c:v>-3.8721860773965653</c:v>
                </c:pt>
                <c:pt idx="1610">
                  <c:v>-3.8042758065430746</c:v>
                </c:pt>
                <c:pt idx="1611">
                  <c:v>-3.7336758466254127</c:v>
                </c:pt>
                <c:pt idx="1612">
                  <c:v>-3.6605364220194656</c:v>
                </c:pt>
                <c:pt idx="1613">
                  <c:v>-3.5850075491953044</c:v>
                </c:pt>
                <c:pt idx="1614">
                  <c:v>-3.5072382192248708</c:v>
                </c:pt>
                <c:pt idx="1615">
                  <c:v>-3.4273756336880088</c:v>
                </c:pt>
                <c:pt idx="1616">
                  <c:v>-3.3455644985391473</c:v>
                </c:pt>
                <c:pt idx="1617">
                  <c:v>-3.2619463793414969</c:v>
                </c:pt>
                <c:pt idx="1618">
                  <c:v>-3.1766591201658212</c:v>
                </c:pt>
                <c:pt idx="1619">
                  <c:v>-3.0898363274065623</c:v>
                </c:pt>
                <c:pt idx="1620">
                  <c:v>-3.0016069188052872</c:v>
                </c:pt>
                <c:pt idx="1621">
                  <c:v>-2.9120947371020076</c:v>
                </c:pt>
                <c:pt idx="1622">
                  <c:v>-2.8214182269670256</c:v>
                </c:pt>
                <c:pt idx="1623">
                  <c:v>-2.7296901732041023</c:v>
                </c:pt>
                <c:pt idx="1624">
                  <c:v>-2.6370174976612013</c:v>
                </c:pt>
                <c:pt idx="1625">
                  <c:v>-2.5435011118363331</c:v>
                </c:pt>
                <c:pt idx="1626">
                  <c:v>-2.449235821819161</c:v>
                </c:pt>
                <c:pt idx="1627">
                  <c:v>-2.3543102819582438</c:v>
                </c:pt>
                <c:pt idx="1628">
                  <c:v>-2.2588069934817439</c:v>
                </c:pt>
                <c:pt idx="1629">
                  <c:v>-2.1628023442178312</c:v>
                </c:pt>
                <c:pt idx="1630">
                  <c:v>-2.0663666855508263</c:v>
                </c:pt>
                <c:pt idx="1631">
                  <c:v>-1.9695644428010965</c:v>
                </c:pt>
                <c:pt idx="1632">
                  <c:v>-1.872454255321512</c:v>
                </c:pt>
                <c:pt idx="1633">
                  <c:v>-1.7750891427518247</c:v>
                </c:pt>
                <c:pt idx="1634">
                  <c:v>-1.6775166940560016</c:v>
                </c:pt>
                <c:pt idx="1635">
                  <c:v>-1.5797792761782532</c:v>
                </c:pt>
                <c:pt idx="1636">
                  <c:v>-1.4819142593838561</c:v>
                </c:pt>
                <c:pt idx="1637">
                  <c:v>-1.3839542565941978</c:v>
                </c:pt>
                <c:pt idx="1638">
                  <c:v>-1.285927374275909</c:v>
                </c:pt>
                <c:pt idx="1639">
                  <c:v>-1.1878574726963349</c:v>
                </c:pt>
                <c:pt idx="1640">
                  <c:v>-1.0897644336075794</c:v>
                </c:pt>
                <c:pt idx="1641">
                  <c:v>-0.99166443366524337</c:v>
                </c:pt>
                <c:pt idx="1642">
                  <c:v>-0.8935702221227666</c:v>
                </c:pt>
                <c:pt idx="1643">
                  <c:v>-0.79549140156553189</c:v>
                </c:pt>
                <c:pt idx="1644">
                  <c:v>-0.69743471065871876</c:v>
                </c:pt>
                <c:pt idx="1645">
                  <c:v>-0.59940430807785205</c:v>
                </c:pt>
                <c:pt idx="1646">
                  <c:v>-0.50140205697004192</c:v>
                </c:pt>
                <c:pt idx="1647">
                  <c:v>-0.40342780945632817</c:v>
                </c:pt>
                <c:pt idx="1648">
                  <c:v>-0.30547969083087945</c:v>
                </c:pt>
                <c:pt idx="1649">
                  <c:v>-0.20755438324079536</c:v>
                </c:pt>
                <c:pt idx="1650">
                  <c:v>-0.1096474087408334</c:v>
                </c:pt>
                <c:pt idx="1651">
                  <c:v>-1.1753411710540146E-2</c:v>
                </c:pt>
                <c:pt idx="1652">
                  <c:v>8.6133559302907489E-2</c:v>
                </c:pt>
                <c:pt idx="1653">
                  <c:v>0.18401977019423593</c:v>
                </c:pt>
                <c:pt idx="1654">
                  <c:v>0.28191152019855381</c:v>
                </c:pt>
                <c:pt idx="1655">
                  <c:v>0.37981486089082095</c:v>
                </c:pt>
                <c:pt idx="1656">
                  <c:v>0.47773531509074163</c:v>
                </c:pt>
                <c:pt idx="1657">
                  <c:v>0.57567759548679009</c:v>
                </c:pt>
                <c:pt idx="1658">
                  <c:v>0.67364532281924216</c:v>
                </c:pt>
                <c:pt idx="1659">
                  <c:v>0.77164074350520828</c:v>
                </c:pt>
                <c:pt idx="1660">
                  <c:v>0.86966444664882903</c:v>
                </c:pt>
                <c:pt idx="1661">
                  <c:v>0.96771508045711607</c:v>
                </c:pt>
                <c:pt idx="1662">
                  <c:v>1.065789068176527</c:v>
                </c:pt>
                <c:pt idx="1663">
                  <c:v>1.1638803237773341</c:v>
                </c:pt>
                <c:pt idx="1664">
                  <c:v>1.2619799677422388</c:v>
                </c:pt>
                <c:pt idx="1665">
                  <c:v>1.3600760434624295</c:v>
                </c:pt>
                <c:pt idx="1666">
                  <c:v>1.4581532349082071</c:v>
                </c:pt>
                <c:pt idx="1667">
                  <c:v>1.5561925864220223</c:v>
                </c:pt>
                <c:pt idx="1668">
                  <c:v>1.6541712256786818</c:v>
                </c:pt>
                <c:pt idx="1669">
                  <c:v>1.7520620910696458</c:v>
                </c:pt>
                <c:pt idx="1670">
                  <c:v>1.8498336649944949</c:v>
                </c:pt>
                <c:pt idx="1671">
                  <c:v>1.9474497147810466</c:v>
                </c:pt>
                <c:pt idx="1672">
                  <c:v>2.0448690432040375</c:v>
                </c:pt>
                <c:pt idx="1673">
                  <c:v>2.1420452508279362</c:v>
                </c:pt>
                <c:pt idx="1674">
                  <c:v>2.2389265126588747</c:v>
                </c:pt>
                <c:pt idx="1675">
                  <c:v>2.3354553718497373</c:v>
                </c:pt>
                <c:pt idx="1676">
                  <c:v>2.4315685534562008</c:v>
                </c:pt>
                <c:pt idx="1677">
                  <c:v>2.5271968014843047</c:v>
                </c:pt>
                <c:pt idx="1678">
                  <c:v>2.6222647426954353</c:v>
                </c:pt>
                <c:pt idx="1679">
                  <c:v>2.7166907808351297</c:v>
                </c:pt>
                <c:pt idx="1680">
                  <c:v>2.8103870251197942</c:v>
                </c:pt>
                <c:pt idx="1681">
                  <c:v>2.9032592569415336</c:v>
                </c:pt>
                <c:pt idx="1682">
                  <c:v>2.9952069388265055</c:v>
                </c:pt>
                <c:pt idx="1683">
                  <c:v>3.0861232696968108</c:v>
                </c:pt>
                <c:pt idx="1684">
                  <c:v>3.1758952904300335</c:v>
                </c:pt>
                <c:pt idx="1685">
                  <c:v>3.2644040435743165</c:v>
                </c:pt>
                <c:pt idx="1686">
                  <c:v>3.3515247908509029</c:v>
                </c:pt>
                <c:pt idx="1687">
                  <c:v>3.4371272917517901</c:v>
                </c:pt>
                <c:pt idx="1688">
                  <c:v>3.5210761461101137</c:v>
                </c:pt>
                <c:pt idx="1689">
                  <c:v>3.6032312029794351</c:v>
                </c:pt>
                <c:pt idx="1690">
                  <c:v>3.6834480375016923</c:v>
                </c:pt>
                <c:pt idx="1691">
                  <c:v>3.7615784966713806</c:v>
                </c:pt>
                <c:pt idx="1692">
                  <c:v>3.8374713140178995</c:v>
                </c:pt>
                <c:pt idx="1693">
                  <c:v>3.9109727922348898</c:v>
                </c:pt>
                <c:pt idx="1694">
                  <c:v>3.9819275516947941</c:v>
                </c:pt>
                <c:pt idx="1695">
                  <c:v>4.0501793416130871</c:v>
                </c:pt>
                <c:pt idx="1696">
                  <c:v>4.1155719093883389</c:v>
                </c:pt>
                <c:pt idx="1697">
                  <c:v>4.177949922364669</c:v>
                </c:pt>
                <c:pt idx="1698">
                  <c:v>4.2371599349695703</c:v>
                </c:pt>
                <c:pt idx="1699">
                  <c:v>4.2930513929037062</c:v>
                </c:pt>
                <c:pt idx="1700">
                  <c:v>4.3454776648343607</c:v>
                </c:pt>
                <c:pt idx="1701">
                  <c:v>4.3942970909073438</c:v>
                </c:pt>
                <c:pt idx="1702">
                  <c:v>4.4393740363809551</c:v>
                </c:pt>
                <c:pt idx="1703">
                  <c:v>4.4805799378376703</c:v>
                </c:pt>
                <c:pt idx="1704">
                  <c:v>4.5177943287803837</c:v>
                </c:pt>
                <c:pt idx="1705">
                  <c:v>4.55090583100319</c:v>
                </c:pt>
                <c:pt idx="1706">
                  <c:v>4.5798130979697689</c:v>
                </c:pt>
                <c:pt idx="1707">
                  <c:v>4.6044256965573984</c:v>
                </c:pt>
                <c:pt idx="1708">
                  <c:v>4.62466491394561</c:v>
                </c:pt>
                <c:pt idx="1709">
                  <c:v>4.6404644771511405</c:v>
                </c:pt>
                <c:pt idx="1710">
                  <c:v>4.6517711737310883</c:v>
                </c:pt>
                <c:pt idx="1711">
                  <c:v>4.6585453634801244</c:v>
                </c:pt>
                <c:pt idx="1712">
                  <c:v>4.6607613725113151</c:v>
                </c:pt>
                <c:pt idx="1713">
                  <c:v>4.6584077629002305</c:v>
                </c:pt>
                <c:pt idx="1714">
                  <c:v>4.6514874730465721</c:v>
                </c:pt>
                <c:pt idx="1715">
                  <c:v>4.6400178260174538</c:v>
                </c:pt>
                <c:pt idx="1716">
                  <c:v>4.6240304053271295</c:v>
                </c:pt>
                <c:pt idx="1717">
                  <c:v>4.6035707998214583</c:v>
                </c:pt>
                <c:pt idx="1718">
                  <c:v>4.5786982215125978</c:v>
                </c:pt>
                <c:pt idx="1719">
                  <c:v>4.5494850022923696</c:v>
                </c:pt>
                <c:pt idx="1720">
                  <c:v>4.5160159773869122</c:v>
                </c:pt>
                <c:pt idx="1721">
                  <c:v>4.4783877651515365</c:v>
                </c:pt>
                <c:pt idx="1722">
                  <c:v>4.4367079543014611</c:v>
                </c:pt>
                <c:pt idx="1723">
                  <c:v>4.3910942108982534</c:v>
                </c:pt>
                <c:pt idx="1724">
                  <c:v>4.3416733183401446</c:v>
                </c:pt>
                <c:pt idx="1725">
                  <c:v>4.2885801642239292</c:v>
                </c:pt>
                <c:pt idx="1726">
                  <c:v>4.2319566882542121</c:v>
                </c:pt>
                <c:pt idx="1727">
                  <c:v>4.171950805379594</c:v>
                </c:pt>
                <c:pt idx="1728">
                  <c:v>4.1087153180512459</c:v>
                </c:pt>
                <c:pt idx="1729">
                  <c:v>4.0424068309513874</c:v>
                </c:pt>
                <c:pt idx="1730">
                  <c:v>3.9731846807581199</c:v>
                </c:pt>
                <c:pt idx="1731">
                  <c:v>3.9012098925343253</c:v>
                </c:pt>
                <c:pt idx="1732">
                  <c:v>3.8266441731906138</c:v>
                </c:pt>
                <c:pt idx="1733">
                  <c:v>3.7496489512157862</c:v>
                </c:pt>
                <c:pt idx="1734">
                  <c:v>3.6703844705331456</c:v>
                </c:pt>
                <c:pt idx="1735">
                  <c:v>3.5890089449659746</c:v>
                </c:pt>
                <c:pt idx="1736">
                  <c:v>3.5056777784167221</c:v>
                </c:pt>
                <c:pt idx="1737">
                  <c:v>3.4205428545144354</c:v>
                </c:pt>
                <c:pt idx="1738">
                  <c:v>3.3337518981920518</c:v>
                </c:pt>
                <c:pt idx="1739">
                  <c:v>3.2454479104428566</c:v>
                </c:pt>
                <c:pt idx="1740">
                  <c:v>3.1557686763924209</c:v>
                </c:pt>
                <c:pt idx="1741">
                  <c:v>3.0648463458224104</c:v>
                </c:pt>
                <c:pt idx="1742">
                  <c:v>2.9728070844048893</c:v>
                </c:pt>
                <c:pt idx="1743">
                  <c:v>2.8797707931548548</c:v>
                </c:pt>
                <c:pt idx="1744">
                  <c:v>2.7858508929855699</c:v>
                </c:pt>
                <c:pt idx="1745">
                  <c:v>2.6911541707532671</c:v>
                </c:pt>
                <c:pt idx="1746">
                  <c:v>2.5957806827996417</c:v>
                </c:pt>
                <c:pt idx="1747">
                  <c:v>2.499823711734694</c:v>
                </c:pt>
                <c:pt idx="1748">
                  <c:v>2.4033697720396514</c:v>
                </c:pt>
                <c:pt idx="1749">
                  <c:v>2.3064986599995798</c:v>
                </c:pt>
                <c:pt idx="1750">
                  <c:v>2.2092835434868103</c:v>
                </c:pt>
                <c:pt idx="1751">
                  <c:v>2.111791087198192</c:v>
                </c:pt>
                <c:pt idx="1752">
                  <c:v>2.0140816090902471</c:v>
                </c:pt>
                <c:pt idx="1753">
                  <c:v>1.9162092639457535</c:v>
                </c:pt>
                <c:pt idx="1754">
                  <c:v>1.8182222502329095</c:v>
                </c:pt>
                <c:pt idx="1755">
                  <c:v>1.7201630366746428</c:v>
                </c:pt>
                <c:pt idx="1756">
                  <c:v>1.6220686052222437</c:v>
                </c:pt>
                <c:pt idx="1757">
                  <c:v>1.5239707074167552</c:v>
                </c:pt>
                <c:pt idx="1758">
                  <c:v>1.4258961314167635</c:v>
                </c:pt>
                <c:pt idx="1759">
                  <c:v>1.3278669772667422</c:v>
                </c:pt>
                <c:pt idx="1760">
                  <c:v>1.2299009382711001</c:v>
                </c:pt>
                <c:pt idx="1761">
                  <c:v>1.1320115866216605</c:v>
                </c:pt>
                <c:pt idx="1762">
                  <c:v>1.0342086616972952</c:v>
                </c:pt>
                <c:pt idx="1763">
                  <c:v>0.9364983597114388</c:v>
                </c:pt>
                <c:pt idx="1764">
                  <c:v>0.8388836236243582</c:v>
                </c:pt>
                <c:pt idx="1765">
                  <c:v>0.74136443246111217</c:v>
                </c:pt>
                <c:pt idx="1766">
                  <c:v>0.6439380893822354</c:v>
                </c:pt>
                <c:pt idx="1767">
                  <c:v>0.54659950804188595</c:v>
                </c:pt>
                <c:pt idx="1768">
                  <c:v>0.44934149693732595</c:v>
                </c:pt>
                <c:pt idx="1769">
                  <c:v>0.35215504160423894</c:v>
                </c:pt>
                <c:pt idx="1770">
                  <c:v>0.25502958464474046</c:v>
                </c:pt>
                <c:pt idx="1771">
                  <c:v>0.1579533036893615</c:v>
                </c:pt>
                <c:pt idx="1772">
                  <c:v>6.0913387491174129E-2</c:v>
                </c:pt>
                <c:pt idx="1773">
                  <c:v>-3.6103689569997488E-2</c:v>
                </c:pt>
                <c:pt idx="1774">
                  <c:v>-0.1331118942322623</c:v>
                </c:pt>
                <c:pt idx="1775">
                  <c:v>-0.23012536195749733</c:v>
                </c:pt>
                <c:pt idx="1776">
                  <c:v>-0.3271581249798966</c:v>
                </c:pt>
                <c:pt idx="1777">
                  <c:v>-0.42422384036393934</c:v>
                </c:pt>
                <c:pt idx="1778">
                  <c:v>-0.52133551763932673</c:v>
                </c:pt>
                <c:pt idx="1779">
                  <c:v>-0.61850524559696596</c:v>
                </c:pt>
                <c:pt idx="1780">
                  <c:v>-0.71574391786236935</c:v>
                </c:pt>
                <c:pt idx="1781">
                  <c:v>-0.81306095691106306</c:v>
                </c:pt>
                <c:pt idx="1782">
                  <c:v>-0.9104640362550227</c:v>
                </c:pt>
                <c:pt idx="1783">
                  <c:v>-1.0079588006101097</c:v>
                </c:pt>
                <c:pt idx="1784">
                  <c:v>-1.1055485839523549</c:v>
                </c:pt>
                <c:pt idx="1785">
                  <c:v>-1.2032341254861381</c:v>
                </c:pt>
                <c:pt idx="1786">
                  <c:v>-1.301013283680247</c:v>
                </c:pt>
                <c:pt idx="1787">
                  <c:v>-1.3988807486788342</c:v>
                </c:pt>
                <c:pt idx="1788">
                  <c:v>-1.4968277535636827</c:v>
                </c:pt>
                <c:pt idx="1789">
                  <c:v>-1.5948417851320909</c:v>
                </c:pt>
                <c:pt idx="1790">
                  <c:v>-1.692906295060993</c:v>
                </c:pt>
                <c:pt idx="1791">
                  <c:v>-1.7910004125523353</c:v>
                </c:pt>
                <c:pt idx="1792">
                  <c:v>-1.8890986597965294</c:v>
                </c:pt>
                <c:pt idx="1793">
                  <c:v>-1.9871706718489164</c:v>
                </c:pt>
                <c:pt idx="1794">
                  <c:v>-2.0851809227870013</c:v>
                </c:pt>
                <c:pt idx="1795">
                  <c:v>-2.1830884603015761</c:v>
                </c:pt>
                <c:pt idx="1796">
                  <c:v>-2.2808466511698806</c:v>
                </c:pt>
                <c:pt idx="1797">
                  <c:v>-2.378402940360056</c:v>
                </c:pt>
                <c:pt idx="1798">
                  <c:v>-2.4756986268188479</c:v>
                </c:pt>
                <c:pt idx="1799">
                  <c:v>-2.5726686592934978</c:v>
                </c:pt>
                <c:pt idx="1800">
                  <c:v>-2.669241455827668</c:v>
                </c:pt>
                <c:pt idx="1801">
                  <c:v>-2.7653387508427971</c:v>
                </c:pt>
                <c:pt idx="1802">
                  <c:v>-2.860875473962162</c:v>
                </c:pt>
                <c:pt idx="1803">
                  <c:v>-2.9557596649458597</c:v>
                </c:pt>
                <c:pt idx="1804">
                  <c:v>-3.0498924292707521</c:v>
                </c:pt>
                <c:pt idx="1805">
                  <c:v>-3.1431679389992158</c:v>
                </c:pt>
                <c:pt idx="1806">
                  <c:v>-3.2354734836227763</c:v>
                </c:pt>
                <c:pt idx="1807">
                  <c:v>-3.3266895755295312</c:v>
                </c:pt>
                <c:pt idx="1808">
                  <c:v>-3.4166901146157858</c:v>
                </c:pt>
                <c:pt idx="1809">
                  <c:v>-3.5053426163310188</c:v>
                </c:pt>
                <c:pt idx="1810">
                  <c:v>-3.5925085071004168</c:v>
                </c:pt>
                <c:pt idx="1811">
                  <c:v>-3.6780434906013997</c:v>
                </c:pt>
                <c:pt idx="1812">
                  <c:v>-3.7617979877722743</c:v>
                </c:pt>
                <c:pt idx="1813">
                  <c:v>-3.8436176526974233</c:v>
                </c:pt>
                <c:pt idx="1814">
                  <c:v>-3.9233439656424025</c:v>
                </c:pt>
                <c:pt idx="1815">
                  <c:v>-4.0008149035058569</c:v>
                </c:pt>
                <c:pt idx="1816">
                  <c:v>-4.0758656868195224</c:v>
                </c:pt>
                <c:pt idx="1817">
                  <c:v>-4.1483296011738098</c:v>
                </c:pt>
                <c:pt idx="1818">
                  <c:v>-4.2180388895908152</c:v>
                </c:pt>
                <c:pt idx="1819">
                  <c:v>-4.2848257109308321</c:v>
                </c:pt>
                <c:pt idx="1820">
                  <c:v>-4.3485231579295993</c:v>
                </c:pt>
                <c:pt idx="1821">
                  <c:v>-4.408966326954106</c:v>
                </c:pt>
                <c:pt idx="1822">
                  <c:v>-4.4659934300717792</c:v>
                </c:pt>
                <c:pt idx="1823">
                  <c:v>-4.5194469385923952</c:v>
                </c:pt>
                <c:pt idx="1824">
                  <c:v>-4.5691747459079934</c:v>
                </c:pt>
                <c:pt idx="1825">
                  <c:v>-4.6150313362688182</c:v>
                </c:pt>
                <c:pt idx="1826">
                  <c:v>-4.6568789451382102</c:v>
                </c:pt>
                <c:pt idx="1827">
                  <c:v>-4.694588696009788</c:v>
                </c:pt>
                <c:pt idx="1828">
                  <c:v>-4.7280416980858453</c:v>
                </c:pt>
                <c:pt idx="1829">
                  <c:v>-4.7571300890403592</c:v>
                </c:pt>
                <c:pt idx="1830">
                  <c:v>-4.781758007249584</c:v>
                </c:pt>
                <c:pt idx="1831">
                  <c:v>-4.8018424783846134</c:v>
                </c:pt>
                <c:pt idx="1832">
                  <c:v>-4.8173142021295883</c:v>
                </c:pt>
                <c:pt idx="1833">
                  <c:v>-4.8281182260106998</c:v>
                </c:pt>
                <c:pt idx="1834">
                  <c:v>-4.8342144948768011</c:v>
                </c:pt>
                <c:pt idx="1835">
                  <c:v>-4.8355782664321918</c:v>
                </c:pt>
                <c:pt idx="1836">
                  <c:v>-4.8322003853442483</c:v>
                </c:pt>
                <c:pt idx="1837">
                  <c:v>-4.824087410781134</c:v>
                </c:pt>
                <c:pt idx="1838">
                  <c:v>-4.8112615947172257</c:v>
                </c:pt>
                <c:pt idx="1839">
                  <c:v>-4.7937607109095071</c:v>
                </c:pt>
                <c:pt idx="1840">
                  <c:v>-4.7716377370264178</c:v>
                </c:pt>
                <c:pt idx="1841">
                  <c:v>-4.7449603949303309</c:v>
                </c:pt>
                <c:pt idx="1842">
                  <c:v>-4.7138105565066679</c:v>
                </c:pt>
                <c:pt idx="1843">
                  <c:v>-4.678283524632203</c:v>
                </c:pt>
                <c:pt idx="1844">
                  <c:v>-4.6384872008253204</c:v>
                </c:pt>
                <c:pt idx="1845">
                  <c:v>-4.5945411527742674</c:v>
                </c:pt>
                <c:pt idx="1846">
                  <c:v>-4.5465755962594026</c:v>
                </c:pt>
                <c:pt idx="1847">
                  <c:v>-4.4947303069478544</c:v>
                </c:pt>
                <c:pt idx="1848">
                  <c:v>-4.4391534781323898</c:v>
                </c:pt>
                <c:pt idx="1849">
                  <c:v>-4.3800005407117295</c:v>
                </c:pt>
                <c:pt idx="1850">
                  <c:v>-4.3174329615798515</c:v>
                </c:pt>
                <c:pt idx="1851">
                  <c:v>-4.2516170361306083</c:v>
                </c:pt>
                <c:pt idx="1852">
                  <c:v>-4.1827226898237235</c:v>
                </c:pt>
                <c:pt idx="1853">
                  <c:v>-4.1109223027386808</c:v>
                </c:pt>
                <c:pt idx="1854">
                  <c:v>-4.0363895698089154</c:v>
                </c:pt>
                <c:pt idx="1855">
                  <c:v>-3.959298408027871</c:v>
                </c:pt>
                <c:pt idx="1856">
                  <c:v>-3.8798219203996589</c:v>
                </c:pt>
                <c:pt idx="1857">
                  <c:v>-3.7981314248180809</c:v>
                </c:pt>
                <c:pt idx="1858">
                  <c:v>-3.714395554444037</c:v>
                </c:pt>
                <c:pt idx="1859">
                  <c:v>-3.628779434554279</c:v>
                </c:pt>
                <c:pt idx="1860">
                  <c:v>-3.5414439392907342</c:v>
                </c:pt>
                <c:pt idx="1861">
                  <c:v>-3.4525450302801937</c:v>
                </c:pt>
                <c:pt idx="1862">
                  <c:v>-3.3622331777441481</c:v>
                </c:pt>
                <c:pt idx="1863">
                  <c:v>-3.2706528634969456</c:v>
                </c:pt>
                <c:pt idx="1864">
                  <c:v>-3.1779421641503944</c:v>
                </c:pt>
                <c:pt idx="1865">
                  <c:v>-3.0842324119120277</c:v>
                </c:pt>
                <c:pt idx="1866">
                  <c:v>-2.9896479295850984</c:v>
                </c:pt>
                <c:pt idx="1867">
                  <c:v>-2.8943058357492002</c:v>
                </c:pt>
                <c:pt idx="1868">
                  <c:v>-2.7983159156157824</c:v>
                </c:pt>
                <c:pt idx="1869">
                  <c:v>-2.7017805527043457</c:v>
                </c:pt>
                <c:pt idx="1870">
                  <c:v>-2.6047947162621146</c:v>
                </c:pt>
                <c:pt idx="1871">
                  <c:v>-2.5074459992403031</c:v>
                </c:pt>
                <c:pt idx="1872">
                  <c:v>-2.4098147016305034</c:v>
                </c:pt>
                <c:pt idx="1873">
                  <c:v>-2.3119739540416826</c:v>
                </c:pt>
                <c:pt idx="1874">
                  <c:v>-2.2139898765481831</c:v>
                </c:pt>
                <c:pt idx="1875">
                  <c:v>-2.1159217680488451</c:v>
                </c:pt>
                <c:pt idx="1876">
                  <c:v>-2.0178223216344899</c:v>
                </c:pt>
                <c:pt idx="1877">
                  <c:v>-1.9197378617539709</c:v>
                </c:pt>
                <c:pt idx="1878">
                  <c:v>-1.8217085992873916</c:v>
                </c:pt>
                <c:pt idx="1879">
                  <c:v>-1.7237689009696231</c:v>
                </c:pt>
                <c:pt idx="1880">
                  <c:v>-1.6259475699497914</c:v>
                </c:pt>
                <c:pt idx="1881">
                  <c:v>-1.528268134616072</c:v>
                </c:pt>
                <c:pt idx="1882">
                  <c:v>-1.4307491431541024</c:v>
                </c:pt>
                <c:pt idx="1883">
                  <c:v>-1.3334044616369027</c:v>
                </c:pt>
                <c:pt idx="1884">
                  <c:v>-1.2362435737606401</c:v>
                </c:pt>
                <c:pt idx="1885">
                  <c:v>-1.1392718806410298</c:v>
                </c:pt>
                <c:pt idx="1886">
                  <c:v>-1.0424909993675624</c:v>
                </c:pt>
                <c:pt idx="1887">
                  <c:v>-0.94589905927567508</c:v>
                </c:pt>
                <c:pt idx="1888">
                  <c:v>-0.84949099513963144</c:v>
                </c:pt>
                <c:pt idx="1889">
                  <c:v>-0.75325883671086313</c:v>
                </c:pt>
                <c:pt idx="1890">
                  <c:v>-0.65719199422789409</c:v>
                </c:pt>
                <c:pt idx="1891">
                  <c:v>-0.56127753970502003</c:v>
                </c:pt>
                <c:pt idx="1892">
                  <c:v>-0.46550048396819421</c:v>
                </c:pt>
                <c:pt idx="1893">
                  <c:v>-0.36984404954875355</c:v>
                </c:pt>
                <c:pt idx="1894">
                  <c:v>-0.27428993966948012</c:v>
                </c:pt>
                <c:pt idx="1895">
                  <c:v>-0.17881860366385188</c:v>
                </c:pt>
                <c:pt idx="1896">
                  <c:v>-8.3409499258987926E-2</c:v>
                </c:pt>
                <c:pt idx="1897">
                  <c:v>1.1958647773484751E-2</c:v>
                </c:pt>
                <c:pt idx="1898">
                  <c:v>0.10730758603594162</c:v>
                </c:pt>
                <c:pt idx="1899">
                  <c:v>0.2026592823861163</c:v>
                </c:pt>
                <c:pt idx="1900">
                  <c:v>0.29803566664510678</c:v>
                </c:pt>
                <c:pt idx="1901">
                  <c:v>0.39345837647998849</c:v>
                </c:pt>
                <c:pt idx="1902">
                  <c:v>0.48894850180674471</c:v>
                </c:pt>
                <c:pt idx="1903">
                  <c:v>0.58452632807051441</c:v>
                </c:pt>
                <c:pt idx="1904">
                  <c:v>0.68021107778506129</c:v>
                </c:pt>
                <c:pt idx="1905">
                  <c:v>0.77602064975210827</c:v>
                </c:pt>
                <c:pt idx="1906">
                  <c:v>0.87197135543411675</c:v>
                </c:pt>
                <c:pt idx="1907">
                  <c:v>0.96807765202170892</c:v>
                </c:pt>
                <c:pt idx="1908">
                  <c:v>1.0643518718198295</c:v>
                </c:pt>
                <c:pt idx="1909">
                  <c:v>1.1608039476756089</c:v>
                </c:pt>
                <c:pt idx="1910">
                  <c:v>1.2574411342864882</c:v>
                </c:pt>
                <c:pt idx="1911">
                  <c:v>1.3542677253602762</c:v>
                </c:pt>
                <c:pt idx="1912">
                  <c:v>1.4512847667502431</c:v>
                </c:pt>
                <c:pt idx="1913">
                  <c:v>1.5484897658588406</c:v>
                </c:pt>
                <c:pt idx="1914">
                  <c:v>1.6458763977938473</c:v>
                </c:pt>
                <c:pt idx="1915">
                  <c:v>1.7434342089711565</c:v>
                </c:pt>
                <c:pt idx="1916">
                  <c:v>1.8411483190893274</c:v>
                </c:pt>
                <c:pt idx="1917">
                  <c:v>1.9389991226523948</c:v>
                </c:pt>
                <c:pt idx="1918">
                  <c:v>2.0369619914888561</c:v>
                </c:pt>
                <c:pt idx="1919">
                  <c:v>2.1350069800053588</c:v>
                </c:pt>
                <c:pt idx="1920">
                  <c:v>2.2330985352219339</c:v>
                </c:pt>
                <c:pt idx="1921">
                  <c:v>2.3311952139595258</c:v>
                </c:pt>
                <c:pt idx="1922">
                  <c:v>2.4292494098871464</c:v>
                </c:pt>
                <c:pt idx="1923">
                  <c:v>2.5272070934814206</c:v>
                </c:pt>
                <c:pt idx="1924">
                  <c:v>2.625007568300787</c:v>
                </c:pt>
                <c:pt idx="1925">
                  <c:v>2.7225832473243163</c:v>
                </c:pt>
                <c:pt idx="1926">
                  <c:v>2.8198594534439447</c:v>
                </c:pt>
                <c:pt idx="1927">
                  <c:v>2.9167542485206721</c:v>
                </c:pt>
                <c:pt idx="1928">
                  <c:v>3.0131782957104729</c:v>
                </c:pt>
                <c:pt idx="1929">
                  <c:v>3.1090347600236199</c:v>
                </c:pt>
                <c:pt idx="1930">
                  <c:v>3.2042192522900419</c:v>
                </c:pt>
                <c:pt idx="1931">
                  <c:v>3.2986198218503886</c:v>
                </c:pt>
                <c:pt idx="1932">
                  <c:v>3.3921170033640635</c:v>
                </c:pt>
                <c:pt idx="1933">
                  <c:v>3.4845839231074676</c:v>
                </c:pt>
                <c:pt idx="1934">
                  <c:v>3.5758864700137605</c:v>
                </c:pt>
                <c:pt idx="1935">
                  <c:v>3.6658835364656208</c:v>
                </c:pt>
                <c:pt idx="1936">
                  <c:v>3.7544273334815652</c:v>
                </c:pt>
                <c:pt idx="1937">
                  <c:v>3.841363784422684</c:v>
                </c:pt>
                <c:pt idx="1938">
                  <c:v>3.9265330006805836</c:v>
                </c:pt>
                <c:pt idx="1939">
                  <c:v>4.0097698419822292</c:v>
                </c:pt>
                <c:pt idx="1940">
                  <c:v>4.0909045629602669</c:v>
                </c:pt>
                <c:pt idx="1941">
                  <c:v>4.1697635464897438</c:v>
                </c:pt>
                <c:pt idx="1942">
                  <c:v>4.2461701229905371</c:v>
                </c:pt>
                <c:pt idx="1943">
                  <c:v>4.3199454734517673</c:v>
                </c:pt>
                <c:pt idx="1944">
                  <c:v>4.3909096123687243</c:v>
                </c:pt>
                <c:pt idx="1945">
                  <c:v>4.4588824451198201</c:v>
                </c:pt>
                <c:pt idx="1946">
                  <c:v>4.5236848925827697</c:v>
                </c:pt>
                <c:pt idx="1947">
                  <c:v>4.5851400740341726</c:v>
                </c:pt>
                <c:pt idx="1948">
                  <c:v>4.6430745376390714</c:v>
                </c:pt>
                <c:pt idx="1949">
                  <c:v>4.6973195261661473</c:v>
                </c:pt>
                <c:pt idx="1950">
                  <c:v>4.7477122640126312</c:v>
                </c:pt>
                <c:pt idx="1951">
                  <c:v>4.7940972502453096</c:v>
                </c:pt>
                <c:pt idx="1952">
                  <c:v>4.8363275412146107</c:v>
                </c:pt>
                <c:pt idx="1953">
                  <c:v>4.8742660054297371</c:v>
                </c:pt>
                <c:pt idx="1954">
                  <c:v>4.9077865328414054</c:v>
                </c:pt>
                <c:pt idx="1955">
                  <c:v>4.9367751805050935</c:v>
                </c:pt>
                <c:pt idx="1956">
                  <c:v>4.9611312368223022</c:v>
                </c:pt>
                <c:pt idx="1957">
                  <c:v>4.9807681871992413</c:v>
                </c:pt>
                <c:pt idx="1958">
                  <c:v>4.9956145650271795</c:v>
                </c:pt>
                <c:pt idx="1959">
                  <c:v>5.0056146733676954</c:v>
                </c:pt>
                <c:pt idx="1960">
                  <c:v>5.010729164595487</c:v>
                </c:pt>
                <c:pt idx="1961">
                  <c:v>5.0109354674726196</c:v>
                </c:pt>
                <c:pt idx="1962">
                  <c:v>5.0062280536486758</c:v>
                </c:pt>
                <c:pt idx="1963">
                  <c:v>4.9966185383365147</c:v>
                </c:pt>
                <c:pt idx="1964">
                  <c:v>4.982135612828654</c:v>
                </c:pt>
                <c:pt idx="1965">
                  <c:v>4.9628248095131093</c:v>
                </c:pt>
                <c:pt idx="1966">
                  <c:v>4.9387481030345599</c:v>
                </c:pt>
                <c:pt idx="1967">
                  <c:v>4.9099833541416515</c:v>
                </c:pt>
                <c:pt idx="1968">
                  <c:v>4.8766236054820418</c:v>
                </c:pt>
                <c:pt idx="1969">
                  <c:v>4.8387762410784232</c:v>
                </c:pt>
                <c:pt idx="1970">
                  <c:v>4.7965620233758868</c:v>
                </c:pt>
                <c:pt idx="1971">
                  <c:v>4.7501140235407107</c:v>
                </c:pt>
                <c:pt idx="1972">
                  <c:v>4.699576462074238</c:v>
                </c:pt>
                <c:pt idx="1973">
                  <c:v>4.6451034777593367</c:v>
                </c:pt>
                <c:pt idx="1974">
                  <c:v>4.5868578434731431</c:v>
                </c:pt>
                <c:pt idx="1975">
                  <c:v>4.5250096474853327</c:v>
                </c:pt>
                <c:pt idx="1976">
                  <c:v>4.4597349585372017</c:v>
                </c:pt>
                <c:pt idx="1977">
                  <c:v>4.3912144922965446</c:v>
                </c:pt>
                <c:pt idx="1978">
                  <c:v>4.3196322957500204</c:v>
                </c:pt>
                <c:pt idx="1979">
                  <c:v>4.2451744647793523</c:v>
                </c:pt>
                <c:pt idx="1980">
                  <c:v>4.1680279086261853</c:v>
                </c:pt>
                <c:pt idx="1981">
                  <c:v>4.0883791732410852</c:v>
                </c:pt>
                <c:pt idx="1982">
                  <c:v>4.0064133336934118</c:v>
                </c:pt>
                <c:pt idx="1983">
                  <c:v>3.9223129639466969</c:v>
                </c:pt>
                <c:pt idx="1984">
                  <c:v>3.8362571904309819</c:v>
                </c:pt>
                <c:pt idx="1985">
                  <c:v>3.7484208340158851</c:v>
                </c:pt>
                <c:pt idx="1986">
                  <c:v>3.6589736432462372</c:v>
                </c:pt>
                <c:pt idx="1987">
                  <c:v>3.5680796200789047</c:v>
                </c:pt>
                <c:pt idx="1988">
                  <c:v>3.4758964378805954</c:v>
                </c:pt>
                <c:pt idx="1989">
                  <c:v>3.38257495013029</c:v>
                </c:pt>
                <c:pt idx="1990">
                  <c:v>3.2882587871278726</c:v>
                </c:pt>
                <c:pt idx="1991">
                  <c:v>3.1930840370475426</c:v>
                </c:pt>
                <c:pt idx="1992">
                  <c:v>3.0971790068901015</c:v>
                </c:pt>
                <c:pt idx="1993">
                  <c:v>3.0006640582768811</c:v>
                </c:pt>
                <c:pt idx="1994">
                  <c:v>2.9036515125806939</c:v>
                </c:pt>
                <c:pt idx="1995">
                  <c:v>2.8062456195935632</c:v>
                </c:pt>
                <c:pt idx="1996">
                  <c:v>2.7085425837728154</c:v>
                </c:pt>
                <c:pt idx="1997">
                  <c:v>2.6106306420707339</c:v>
                </c:pt>
                <c:pt idx="1998">
                  <c:v>2.5125901874220875</c:v>
                </c:pt>
                <c:pt idx="1999">
                  <c:v>2.4144939321220846</c:v>
                </c:pt>
                <c:pt idx="2000">
                  <c:v>2.3164071055587376</c:v>
                </c:pt>
                <c:pt idx="2001">
                  <c:v>2.2183876810531613</c:v>
                </c:pt>
                <c:pt idx="2002">
                  <c:v>2.120486626894909</c:v>
                </c:pt>
                <c:pt idx="2003">
                  <c:v>2.0227481770244027</c:v>
                </c:pt>
                <c:pt idx="2004">
                  <c:v>1.9252101171994975</c:v>
                </c:pt>
                <c:pt idx="2005">
                  <c:v>1.8279040828783881</c:v>
                </c:pt>
                <c:pt idx="2006">
                  <c:v>1.730855865448033</c:v>
                </c:pt>
                <c:pt idx="2007">
                  <c:v>1.6340857238190365</c:v>
                </c:pt>
                <c:pt idx="2008">
                  <c:v>1.5376086987888062</c:v>
                </c:pt>
                <c:pt idx="2009">
                  <c:v>1.4414349279403593</c:v>
                </c:pt>
                <c:pt idx="2010">
                  <c:v>1.3455699591909869</c:v>
                </c:pt>
                <c:pt idx="2011">
                  <c:v>1.250015061430731</c:v>
                </c:pt>
                <c:pt idx="2012">
                  <c:v>1.1547675309936918</c:v>
                </c:pt>
                <c:pt idx="2013">
                  <c:v>1.0598209929847284</c:v>
                </c:pt>
                <c:pt idx="2014">
                  <c:v>0.96516569673986796</c:v>
                </c:pt>
                <c:pt idx="2015">
                  <c:v>0.87078880493089106</c:v>
                </c:pt>
                <c:pt idx="2016">
                  <c:v>0.77667467603372042</c:v>
                </c:pt>
                <c:pt idx="2017">
                  <c:v>0.68280514006722892</c:v>
                </c:pt>
                <c:pt idx="2018">
                  <c:v>0.58915976767497968</c:v>
                </c:pt>
                <c:pt idx="2019">
                  <c:v>0.49571613276838489</c:v>
                </c:pt>
                <c:pt idx="2020">
                  <c:v>0.40245006907706116</c:v>
                </c:pt>
                <c:pt idx="2021">
                  <c:v>0.30933592106203106</c:v>
                </c:pt>
                <c:pt idx="2022">
                  <c:v>0.21634678974109237</c:v>
                </c:pt>
                <c:pt idx="2023">
                  <c:v>0.12345477405430895</c:v>
                </c:pt>
                <c:pt idx="2024">
                  <c:v>3.0631208462233536E-2</c:v>
                </c:pt>
                <c:pt idx="2025">
                  <c:v>-6.2153102478903072E-2</c:v>
                </c:pt>
                <c:pt idx="2026">
                  <c:v>-0.15492765178140233</c:v>
                </c:pt>
                <c:pt idx="2027">
                  <c:v>-0.24772199911824025</c:v>
                </c:pt>
                <c:pt idx="2028">
                  <c:v>-0.34056554051491184</c:v>
                </c:pt>
                <c:pt idx="2029">
                  <c:v>-0.43348727780672636</c:v>
                </c:pt>
                <c:pt idx="2030">
                  <c:v>-0.52651558703186385</c:v>
                </c:pt>
                <c:pt idx="2031">
                  <c:v>-0.61967798494566773</c:v>
                </c:pt>
                <c:pt idx="2032">
                  <c:v>-0.71300089286759882</c:v>
                </c:pt>
                <c:pt idx="2033">
                  <c:v>-0.80650939710937819</c:v>
                </c:pt>
                <c:pt idx="2034">
                  <c:v>-0.9002270052816167</c:v>
                </c:pt>
                <c:pt idx="2035">
                  <c:v>-0.99417539783734976</c:v>
                </c:pt>
                <c:pt idx="2036">
                  <c:v>-1.0883741742851938</c:v>
                </c:pt>
                <c:pt idx="2037">
                  <c:v>-1.1828405935932567</c:v>
                </c:pt>
                <c:pt idx="2038">
                  <c:v>-1.2775893084085481</c:v>
                </c:pt>
                <c:pt idx="2039">
                  <c:v>-1.3726320928365823</c:v>
                </c:pt>
                <c:pt idx="2040">
                  <c:v>-1.4679775636633539</c:v>
                </c:pt>
                <c:pt idx="2041">
                  <c:v>-1.5636308950581348</c:v>
                </c:pt>
                <c:pt idx="2042">
                  <c:v>-1.6595935269717645</c:v>
                </c:pt>
                <c:pt idx="2043">
                  <c:v>-1.755862867642441</c:v>
                </c:pt>
                <c:pt idx="2044">
                  <c:v>-1.8524319908404365</c:v>
                </c:pt>
                <c:pt idx="2045">
                  <c:v>-1.9492893287254451</c:v>
                </c:pt>
                <c:pt idx="2046">
                  <c:v>-2.0464183614559253</c:v>
                </c:pt>
                <c:pt idx="2047">
                  <c:v>-2.1437973049789192</c:v>
                </c:pt>
                <c:pt idx="2048">
                  <c:v>-2.2413987987410717</c:v>
                </c:pt>
                <c:pt idx="2049">
                  <c:v>-2.3391895953959323</c:v>
                </c:pt>
                <c:pt idx="2050">
                  <c:v>-2.4371302549374705</c:v>
                </c:pt>
                <c:pt idx="2051">
                  <c:v>-2.5351748460625032</c:v>
                </c:pt>
                <c:pt idx="2052">
                  <c:v>-2.6332706579519582</c:v>
                </c:pt>
                <c:pt idx="2053">
                  <c:v>-2.7313579260579779</c:v>
                </c:pt>
                <c:pt idx="2054">
                  <c:v>-2.8293695758849911</c:v>
                </c:pt>
                <c:pt idx="2055">
                  <c:v>-2.9272309891508943</c:v>
                </c:pt>
                <c:pt idx="2056">
                  <c:v>-3.0248597971008238</c:v>
                </c:pt>
                <c:pt idx="2057">
                  <c:v>-3.1221657061106267</c:v>
                </c:pt>
                <c:pt idx="2058">
                  <c:v>-3.219050361048498</c:v>
                </c:pt>
                <c:pt idx="2059">
                  <c:v>-3.3154072521483466</c:v>
                </c:pt>
                <c:pt idx="2060">
                  <c:v>-3.4111216713729506</c:v>
                </c:pt>
                <c:pt idx="2061">
                  <c:v>-3.5060707243932727</c:v>
                </c:pt>
                <c:pt idx="2062">
                  <c:v>-3.6001234043660633</c:v>
                </c:pt>
                <c:pt idx="2063">
                  <c:v>-3.6931407336380175</c:v>
                </c:pt>
                <c:pt idx="2064">
                  <c:v>-3.7849759793242881</c:v>
                </c:pt>
                <c:pt idx="2065">
                  <c:v>-3.8754749483855235</c:v>
                </c:pt>
                <c:pt idx="2066">
                  <c:v>-3.9644763673455072</c:v>
                </c:pt>
                <c:pt idx="2067">
                  <c:v>-4.0518123511376256</c:v>
                </c:pt>
                <c:pt idx="2068">
                  <c:v>-4.1373089647323846</c:v>
                </c:pt>
                <c:pt idx="2069">
                  <c:v>-4.2207868801734794</c:v>
                </c:pt>
                <c:pt idx="2070">
                  <c:v>-4.3020621304347184</c:v>
                </c:pt>
                <c:pt idx="2071">
                  <c:v>-4.3809469601084228</c:v>
                </c:pt>
                <c:pt idx="2072">
                  <c:v>-4.4572507713583365</c:v>
                </c:pt>
                <c:pt idx="2073">
                  <c:v>-4.5307811618345095</c:v>
                </c:pt>
                <c:pt idx="2074">
                  <c:v>-4.6013450493798862</c:v>
                </c:pt>
                <c:pt idx="2075">
                  <c:v>-4.6687498763922584</c:v>
                </c:pt>
                <c:pt idx="2076">
                  <c:v>-4.732804884682805</c:v>
                </c:pt>
                <c:pt idx="2077">
                  <c:v>-4.7933224496429467</c:v>
                </c:pt>
                <c:pt idx="2078">
                  <c:v>-4.8501194605507454</c:v>
                </c:pt>
                <c:pt idx="2079">
                  <c:v>-4.9030187319776637</c:v>
                </c:pt>
                <c:pt idx="2080">
                  <c:v>-4.9518504295606149</c:v>
                </c:pt>
                <c:pt idx="2081">
                  <c:v>-4.9964534919483539</c:v>
                </c:pt>
                <c:pt idx="2082">
                  <c:v>-5.0366770295792085</c:v>
                </c:pt>
                <c:pt idx="2083">
                  <c:v>-5.0723816801582293</c:v>
                </c:pt>
                <c:pt idx="2084">
                  <c:v>-5.1034409003279304</c:v>
                </c:pt>
                <c:pt idx="2085">
                  <c:v>-5.1297421731091664</c:v>
                </c:pt>
                <c:pt idx="2086">
                  <c:v>-5.151188111255653</c:v>
                </c:pt>
                <c:pt idx="2087">
                  <c:v>-5.1676974377298297</c:v>
                </c:pt>
                <c:pt idx="2088">
                  <c:v>-5.1792058260648783</c:v>
                </c:pt>
                <c:pt idx="2089">
                  <c:v>-5.185666585405138</c:v>
                </c:pt>
                <c:pt idx="2090">
                  <c:v>-5.1870511774743377</c:v>
                </c:pt>
                <c:pt idx="2091">
                  <c:v>-5.1833495555498743</c:v>
                </c:pt>
                <c:pt idx="2092">
                  <c:v>-5.1745703186483745</c:v>
                </c:pt>
                <c:pt idx="2093">
                  <c:v>-5.1607406774664959</c:v>
                </c:pt>
                <c:pt idx="2094">
                  <c:v>-5.1419062320755202</c:v>
                </c:pt>
                <c:pt idx="2095">
                  <c:v>-5.11813056483739</c:v>
                </c:pt>
                <c:pt idx="2096">
                  <c:v>-5.0894946553910039</c:v>
                </c:pt>
                <c:pt idx="2097">
                  <c:v>-5.0560961277515384</c:v>
                </c:pt>
                <c:pt idx="2098">
                  <c:v>-5.0180483424807125</c:v>
                </c:pt>
                <c:pt idx="2099">
                  <c:v>-4.9754793494419527</c:v>
                </c:pt>
                <c:pt idx="2100">
                  <c:v>-4.9285307187856189</c:v>
                </c:pt>
                <c:pt idx="2101">
                  <c:v>-4.8773562694671453</c:v>
                </c:pt>
                <c:pt idx="2102">
                  <c:v>-4.8221207157547248</c:v>
                </c:pt>
                <c:pt idx="2103">
                  <c:v>-4.7629982528216805</c:v>
                </c:pt>
                <c:pt idx="2104">
                  <c:v>-4.7001711026488984</c:v>
                </c:pt>
                <c:pt idx="2105">
                  <c:v>-4.6338280411087318</c:v>
                </c:pt>
                <c:pt idx="2106">
                  <c:v>-4.5641629263028163</c:v>
                </c:pt>
                <c:pt idx="2107">
                  <c:v>-4.4913732470336276</c:v>
                </c:pt>
                <c:pt idx="2108">
                  <c:v>-4.4156587087642878</c:v>
                </c:pt>
                <c:pt idx="2109">
                  <c:v>-4.3372198726299089</c:v>
                </c:pt>
                <c:pt idx="2110">
                  <c:v>-4.2562568610766034</c:v>
                </c:pt>
                <c:pt idx="2111">
                  <c:v>-4.1729681415909363</c:v>
                </c:pt>
                <c:pt idx="2112">
                  <c:v>-4.0875493978101494</c:v>
                </c:pt>
                <c:pt idx="2113">
                  <c:v>-4.0001924951339385</c:v>
                </c:pt>
                <c:pt idx="2114">
                  <c:v>-3.911084545847292</c:v>
                </c:pt>
                <c:pt idx="2115">
                  <c:v>-3.8204070767580762</c:v>
                </c:pt>
                <c:pt idx="2116">
                  <c:v>-3.7283353004913149</c:v>
                </c:pt>
                <c:pt idx="2117">
                  <c:v>-3.6350374898938846</c:v>
                </c:pt>
                <c:pt idx="2118">
                  <c:v>-3.5406744535093777</c:v>
                </c:pt>
                <c:pt idx="2119">
                  <c:v>-3.4453991087954177</c:v>
                </c:pt>
                <c:pt idx="2120">
                  <c:v>-3.3493561486795054</c:v>
                </c:pt>
                <c:pt idx="2121">
                  <c:v>-3.2526817961825931</c:v>
                </c:pt>
                <c:pt idx="2122">
                  <c:v>-3.1555036411745223</c:v>
                </c:pt>
                <c:pt idx="2123">
                  <c:v>-3.0579405528502921</c:v>
                </c:pt>
                <c:pt idx="2124">
                  <c:v>-2.9601026612154979</c:v>
                </c:pt>
                <c:pt idx="2125">
                  <c:v>-2.8620914007255327</c:v>
                </c:pt>
                <c:pt idx="2126">
                  <c:v>-2.7639996092172421</c:v>
                </c:pt>
                <c:pt idx="2127">
                  <c:v>-2.6659116753840184</c:v>
                </c:pt>
                <c:pt idx="2128">
                  <c:v>-2.5679037282563311</c:v>
                </c:pt>
                <c:pt idx="2129">
                  <c:v>-2.4700438624405949</c:v>
                </c:pt>
                <c:pt idx="2130">
                  <c:v>-2.3723923932224098</c:v>
                </c:pt>
                <c:pt idx="2131">
                  <c:v>-2.2750021360393013</c:v>
                </c:pt>
                <c:pt idx="2132">
                  <c:v>-2.1779187052585613</c:v>
                </c:pt>
                <c:pt idx="2133">
                  <c:v>-2.0811808276447645</c:v>
                </c:pt>
                <c:pt idx="2134">
                  <c:v>-1.9848206663579697</c:v>
                </c:pt>
                <c:pt idx="2135">
                  <c:v>-1.8888641517781897</c:v>
                </c:pt>
                <c:pt idx="2136">
                  <c:v>-1.7933313158967705</c:v>
                </c:pt>
                <c:pt idx="2137">
                  <c:v>-1.6982366274448104</c:v>
                </c:pt>
                <c:pt idx="2138">
                  <c:v>-1.6035893253379767</c:v>
                </c:pt>
                <c:pt idx="2139">
                  <c:v>-1.5093937484026678</c:v>
                </c:pt>
                <c:pt idx="2140">
                  <c:v>-1.4156496597080985</c:v>
                </c:pt>
                <c:pt idx="2141">
                  <c:v>-1.3223525641612357</c:v>
                </c:pt>
                <c:pt idx="2142">
                  <c:v>-1.2294940183259975</c:v>
                </c:pt>
                <c:pt idx="2143">
                  <c:v>-1.1370619317048691</c:v>
                </c:pt>
                <c:pt idx="2144">
                  <c:v>-1.0450408589706752</c:v>
                </c:pt>
                <c:pt idx="2145">
                  <c:v>-0.95341228285971147</c:v>
                </c:pt>
                <c:pt idx="2146">
                  <c:v>-0.86215488763608128</c:v>
                </c:pt>
                <c:pt idx="2147">
                  <c:v>-0.77124482321240884</c:v>
                </c:pt>
                <c:pt idx="2148">
                  <c:v>-0.68065596016577001</c:v>
                </c:pt>
                <c:pt idx="2149">
                  <c:v>-0.59036013602137172</c:v>
                </c:pt>
                <c:pt idx="2150">
                  <c:v>-0.50032739329194287</c:v>
                </c:pt>
                <c:pt idx="2151">
                  <c:v>-0.41052620985962662</c:v>
                </c:pt>
                <c:pt idx="2152">
                  <c:v>-0.32092372237098921</c:v>
                </c:pt>
                <c:pt idx="2153">
                  <c:v>-0.23148594338605655</c:v>
                </c:pt>
                <c:pt idx="2154">
                  <c:v>-0.14217797308042987</c:v>
                </c:pt>
                <c:pt idx="2155">
                  <c:v>-5.2964206346728479E-2</c:v>
                </c:pt>
                <c:pt idx="2156">
                  <c:v>3.6191463821073425E-2</c:v>
                </c:pt>
                <c:pt idx="2157">
                  <c:v>0.1253254457485054</c:v>
                </c:pt>
                <c:pt idx="2158">
                  <c:v>0.21447425037464568</c:v>
                </c:pt>
                <c:pt idx="2159">
                  <c:v>0.3036742934749313</c:v>
                </c:pt>
                <c:pt idx="2160">
                  <c:v>0.3929616978632044</c:v>
                </c:pt>
                <c:pt idx="2161">
                  <c:v>0.48237209462545783</c:v>
                </c:pt>
                <c:pt idx="2162">
                  <c:v>0.57194042244680721</c:v>
                </c:pt>
                <c:pt idx="2163">
                  <c:v>0.66170072410950376</c:v>
                </c:pt>
                <c:pt idx="2164">
                  <c:v>0.75168593926363636</c:v>
                </c:pt>
                <c:pt idx="2165">
                  <c:v>0.84192769260405431</c:v>
                </c:pt>
                <c:pt idx="2166">
                  <c:v>0.93245607662764163</c:v>
                </c:pt>
                <c:pt idx="2167">
                  <c:v>1.0232994281952281</c:v>
                </c:pt>
                <c:pt idx="2168">
                  <c:v>1.1144840981831279</c:v>
                </c:pt>
                <c:pt idx="2169">
                  <c:v>1.2060342135816975</c:v>
                </c:pt>
                <c:pt idx="2170">
                  <c:v>1.2979714314836961</c:v>
                </c:pt>
                <c:pt idx="2171">
                  <c:v>1.3903146845050178</c:v>
                </c:pt>
                <c:pt idx="2172">
                  <c:v>1.4830799172960676</c:v>
                </c:pt>
                <c:pt idx="2173">
                  <c:v>1.5762798139352698</c:v>
                </c:pt>
                <c:pt idx="2174">
                  <c:v>1.6699235161485695</c:v>
                </c:pt>
                <c:pt idx="2175">
                  <c:v>1.7640163324719604</c:v>
                </c:pt>
                <c:pt idx="2176">
                  <c:v>1.8585594386696758</c:v>
                </c:pt>
                <c:pt idx="2177">
                  <c:v>1.9535495699401892</c:v>
                </c:pt>
                <c:pt idx="2178">
                  <c:v>2.0489787056869591</c:v>
                </c:pt>
                <c:pt idx="2179">
                  <c:v>2.1448337479019726</c:v>
                </c:pt>
                <c:pt idx="2180">
                  <c:v>2.2410961945083536</c:v>
                </c:pt>
                <c:pt idx="2181">
                  <c:v>2.3377418093338593</c:v>
                </c:pt>
                <c:pt idx="2182">
                  <c:v>2.4347402907397102</c:v>
                </c:pt>
                <c:pt idx="2183">
                  <c:v>2.5320549413078428</c:v>
                </c:pt>
                <c:pt idx="2184">
                  <c:v>2.6296423413924979</c:v>
                </c:pt>
                <c:pt idx="2185">
                  <c:v>2.7274520297661278</c:v>
                </c:pt>
                <c:pt idx="2186">
                  <c:v>2.8254261950309134</c:v>
                </c:pt>
                <c:pt idx="2187">
                  <c:v>2.9234993819202986</c:v>
                </c:pt>
                <c:pt idx="2188">
                  <c:v>3.021598217073032</c:v>
                </c:pt>
                <c:pt idx="2189">
                  <c:v>3.1196411593167857</c:v>
                </c:pt>
                <c:pt idx="2190">
                  <c:v>3.2175382799392773</c:v>
                </c:pt>
                <c:pt idx="2191">
                  <c:v>3.3151910788400087</c:v>
                </c:pt>
                <c:pt idx="2192">
                  <c:v>3.4124923428314258</c:v>
                </c:pt>
                <c:pt idx="2193">
                  <c:v>3.5093260526789836</c:v>
                </c:pt>
                <c:pt idx="2194">
                  <c:v>3.6055673457180744</c:v>
                </c:pt>
                <c:pt idx="2195">
                  <c:v>3.7010825410434491</c:v>
                </c:pt>
                <c:pt idx="2196">
                  <c:v>3.7957292343140474</c:v>
                </c:pt>
                <c:pt idx="2197">
                  <c:v>3.8893564691327405</c:v>
                </c:pt>
                <c:pt idx="2198">
                  <c:v>3.9818049917262242</c:v>
                </c:pt>
                <c:pt idx="2199">
                  <c:v>4.0729075952456366</c:v>
                </c:pt>
                <c:pt idx="2200">
                  <c:v>4.1624895594155724</c:v>
                </c:pt>
                <c:pt idx="2201">
                  <c:v>4.2503691904627594</c:v>
                </c:pt>
                <c:pt idx="2202">
                  <c:v>4.3363584652441904</c:v>
                </c:pt>
                <c:pt idx="2203">
                  <c:v>4.4202637822613227</c:v>
                </c:pt>
                <c:pt idx="2204">
                  <c:v>4.5018868207913876</c:v>
                </c:pt>
                <c:pt idx="2205">
                  <c:v>4.5810255076955313</c:v>
                </c:pt>
                <c:pt idx="2206">
                  <c:v>4.6574750895911858</c:v>
                </c:pt>
                <c:pt idx="2207">
                  <c:v>4.7310293060266089</c:v>
                </c:pt>
                <c:pt idx="2208">
                  <c:v>4.8014816571024115</c:v>
                </c:pt>
                <c:pt idx="2209">
                  <c:v>4.8686267566913468</c:v>
                </c:pt>
                <c:pt idx="2210">
                  <c:v>4.9322617600664778</c:v>
                </c:pt>
                <c:pt idx="2211">
                  <c:v>4.992187852420618</c:v>
                </c:pt>
                <c:pt idx="2212">
                  <c:v>5.0482117825156054</c:v>
                </c:pt>
                <c:pt idx="2213">
                  <c:v>5.1001474236129489</c:v>
                </c:pt>
                <c:pt idx="2214">
                  <c:v>5.1478173419851876</c:v>
                </c:pt>
                <c:pt idx="2215">
                  <c:v>5.191054351767284</c:v>
                </c:pt>
                <c:pt idx="2216">
                  <c:v>5.2297030337537329</c:v>
                </c:pt>
                <c:pt idx="2217">
                  <c:v>5.2636211950468299</c:v>
                </c:pt>
                <c:pt idx="2218">
                  <c:v>5.292681246271207</c:v>
                </c:pt>
                <c:pt idx="2219">
                  <c:v>5.3167714734315465</c:v>
                </c:pt>
                <c:pt idx="2220">
                  <c:v>5.3357971824293191</c:v>
                </c:pt>
                <c:pt idx="2221">
                  <c:v>5.3496816957756339</c:v>
                </c:pt>
                <c:pt idx="2222">
                  <c:v>5.3583671831246296</c:v>
                </c:pt>
                <c:pt idx="2223">
                  <c:v>5.3618153098669827</c:v>
                </c:pt>
                <c:pt idx="2224">
                  <c:v>5.3600076911062402</c:v>
                </c:pt>
                <c:pt idx="2225">
                  <c:v>5.3529461418120503</c:v>
                </c:pt>
                <c:pt idx="2226">
                  <c:v>5.3406527177072682</c:v>
                </c:pt>
                <c:pt idx="2227">
                  <c:v>5.3231695453902139</c:v>
                </c:pt>
                <c:pt idx="2228">
                  <c:v>5.3005584442005373</c:v>
                </c:pt>
                <c:pt idx="2229">
                  <c:v>5.2729003462850565</c:v>
                </c:pt>
                <c:pt idx="2230">
                  <c:v>5.2402945250885766</c:v>
                </c:pt>
                <c:pt idx="2231">
                  <c:v>5.202857645971358</c:v>
                </c:pt>
                <c:pt idx="2232">
                  <c:v>5.1607226557391392</c:v>
                </c:pt>
                <c:pt idx="2233">
                  <c:v>5.1140375304794974</c:v>
                </c:pt>
                <c:pt idx="2234">
                  <c:v>5.0629639031656186</c:v>
                </c:pt>
                <c:pt idx="2235">
                  <c:v>5.0076755939729427</c:v>
                </c:pt>
                <c:pt idx="2236">
                  <c:v>4.9483570671360768</c:v>
                </c:pt>
                <c:pt idx="2237">
                  <c:v>4.8852018384559051</c:v>
                </c:pt>
                <c:pt idx="2238">
                  <c:v>4.8184108572740882</c:v>
                </c:pt>
                <c:pt idx="2239">
                  <c:v>4.748190885907114</c:v>
                </c:pt>
                <c:pt idx="2240">
                  <c:v>4.6747528982332991</c:v>
                </c:pt>
                <c:pt idx="2241">
                  <c:v>4.5983105174243306</c:v>
                </c:pt>
                <c:pt idx="2242">
                  <c:v>4.5190785107867368</c:v>
                </c:pt>
                <c:pt idx="2243">
                  <c:v>4.4372713574110163</c:v>
                </c:pt>
                <c:pt idx="2244">
                  <c:v>4.3531019019003141</c:v>
                </c:pt>
                <c:pt idx="2245">
                  <c:v>4.2667801049469212</c:v>
                </c:pt>
                <c:pt idx="2246">
                  <c:v>4.1785118990180692</c:v>
                </c:pt>
                <c:pt idx="2247">
                  <c:v>4.0884981549691259</c:v>
                </c:pt>
                <c:pt idx="2248">
                  <c:v>3.9969337630793711</c:v>
                </c:pt>
                <c:pt idx="2249">
                  <c:v>3.9040068298494996</c:v>
                </c:pt>
                <c:pt idx="2250">
                  <c:v>3.8098979899464909</c:v>
                </c:pt>
                <c:pt idx="2251">
                  <c:v>3.7147798309552607</c:v>
                </c:pt>
                <c:pt idx="2252">
                  <c:v>3.6188164271123768</c:v>
                </c:pt>
                <c:pt idx="2253">
                  <c:v>3.5221629769605487</c:v>
                </c:pt>
                <c:pt idx="2254">
                  <c:v>3.4249655388711453</c:v>
                </c:pt>
                <c:pt idx="2255">
                  <c:v>3.327360857626477</c:v>
                </c:pt>
                <c:pt idx="2256">
                  <c:v>3.2294762747194588</c:v>
                </c:pt>
                <c:pt idx="2257">
                  <c:v>3.1314297146970564</c:v>
                </c:pt>
                <c:pt idx="2258">
                  <c:v>3.0333297397243748</c:v>
                </c:pt>
                <c:pt idx="2259">
                  <c:v>2.93527566455551</c:v>
                </c:pt>
                <c:pt idx="2260">
                  <c:v>2.837357724241993</c:v>
                </c:pt>
                <c:pt idx="2261">
                  <c:v>2.7396572871666032</c:v>
                </c:pt>
                <c:pt idx="2262">
                  <c:v>2.6422471063373028</c:v>
                </c:pt>
                <c:pt idx="2263">
                  <c:v>2.5451916022922152</c:v>
                </c:pt>
                <c:pt idx="2264">
                  <c:v>2.4485471714329488</c:v>
                </c:pt>
                <c:pt idx="2265">
                  <c:v>2.3523625141031297</c:v>
                </c:pt>
                <c:pt idx="2266">
                  <c:v>2.2566789772469291</c:v>
                </c:pt>
                <c:pt idx="2267">
                  <c:v>2.1615309070059374</c:v>
                </c:pt>
                <c:pt idx="2268">
                  <c:v>2.0669460071313668</c:v>
                </c:pt>
                <c:pt idx="2269">
                  <c:v>1.9729456995936765</c:v>
                </c:pt>
                <c:pt idx="2270">
                  <c:v>1.879545484256538</c:v>
                </c:pt>
                <c:pt idx="2271">
                  <c:v>1.7867552949415257</c:v>
                </c:pt>
                <c:pt idx="2272">
                  <c:v>1.6945798496404234</c:v>
                </c:pt>
                <c:pt idx="2273">
                  <c:v>1.6030189930312408</c:v>
                </c:pt>
                <c:pt idx="2274">
                  <c:v>1.512068029820709</c:v>
                </c:pt>
                <c:pt idx="2275">
                  <c:v>1.4217180477698241</c:v>
                </c:pt>
                <c:pt idx="2276">
                  <c:v>1.3319562295603353</c:v>
                </c:pt>
                <c:pt idx="2277">
                  <c:v>1.2427661529298988</c:v>
                </c:pt>
                <c:pt idx="2278">
                  <c:v>1.1541280787433692</c:v>
                </c:pt>
                <c:pt idx="2279">
                  <c:v>1.0660192268791009</c:v>
                </c:pt>
                <c:pt idx="2280">
                  <c:v>0.97841403999414056</c:v>
                </c:pt>
                <c:pt idx="2281">
                  <c:v>0.89128443539290625</c:v>
                </c:pt>
                <c:pt idx="2282">
                  <c:v>0.80460004536248286</c:v>
                </c:pt>
                <c:pt idx="2283">
                  <c:v>0.7183284464561861</c:v>
                </c:pt>
                <c:pt idx="2284">
                  <c:v>0.63243537830762642</c:v>
                </c:pt>
                <c:pt idx="2285">
                  <c:v>0.54688495264215564</c:v>
                </c:pt>
                <c:pt idx="2286">
                  <c:v>0.46163985322319112</c:v>
                </c:pt>
                <c:pt idx="2287">
                  <c:v>0.37666152752924553</c:v>
                </c:pt>
                <c:pt idx="2288">
                  <c:v>0.2919103710051496</c:v>
                </c:pt>
                <c:pt idx="2289">
                  <c:v>0.2073459047694014</c:v>
                </c:pt>
                <c:pt idx="2290">
                  <c:v>0.12292694769009586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5-4944-AF88-2776D57B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22255"/>
        <c:axId val="2068323903"/>
      </c:scatterChart>
      <c:valAx>
        <c:axId val="20683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23903"/>
        <c:crosses val="autoZero"/>
        <c:crossBetween val="midCat"/>
      </c:valAx>
      <c:valAx>
        <c:axId val="2068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2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Wychylenie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Euler!$C$8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Euler!$B$9:$B$2299</c:f>
              <c:numCache>
                <c:formatCode>General</c:formatCode>
                <c:ptCount val="22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</c:numCache>
            </c:numRef>
          </c:xVal>
          <c:yVal>
            <c:numRef>
              <c:f>Euler!$C$9:$C$2299</c:f>
              <c:numCache>
                <c:formatCode>General</c:formatCode>
                <c:ptCount val="2291"/>
                <c:pt idx="0">
                  <c:v>0.78539816339744828</c:v>
                </c:pt>
                <c:pt idx="1">
                  <c:v>0.78539816339744828</c:v>
                </c:pt>
                <c:pt idx="2">
                  <c:v>0.78470449164510425</c:v>
                </c:pt>
                <c:pt idx="3">
                  <c:v>0.7833171481404162</c:v>
                </c:pt>
                <c:pt idx="4">
                  <c:v>0.7812366142307362</c:v>
                </c:pt>
                <c:pt idx="5">
                  <c:v>0.77846385361118575</c:v>
                </c:pt>
                <c:pt idx="6">
                  <c:v>0.77500031398672742</c:v>
                </c:pt>
                <c:pt idx="7">
                  <c:v>0.77084792938361257</c:v>
                </c:pt>
                <c:pt idx="8">
                  <c:v>0.76600912309052605</c:v>
                </c:pt>
                <c:pt idx="9">
                  <c:v>0.76048681120237982</c:v>
                </c:pt>
                <c:pt idx="10">
                  <c:v>0.75428440673239405</c:v>
                </c:pt>
                <c:pt idx="11">
                  <c:v>0.74740582425086721</c:v>
                </c:pt>
                <c:pt idx="12">
                  <c:v>0.73985548500190446</c:v>
                </c:pt>
                <c:pt idx="13">
                  <c:v>0.73163832244237725</c:v>
                </c:pt>
                <c:pt idx="14">
                  <c:v>0.7227597881405563</c:v>
                </c:pt>
                <c:pt idx="15">
                  <c:v>0.71322585796523641</c:v>
                </c:pt>
                <c:pt idx="16">
                  <c:v>0.70304303848979388</c:v>
                </c:pt>
                <c:pt idx="17">
                  <c:v>0.69221837352953053</c:v>
                </c:pt>
                <c:pt idx="18">
                  <c:v>0.68075945072491639</c:v>
                </c:pt>
                <c:pt idx="19">
                  <c:v>0.66867440807799572</c:v>
                </c:pt>
                <c:pt idx="20">
                  <c:v>0.6559719403443266</c:v>
                </c:pt>
                <c:pt idx="21">
                  <c:v>0.64266130517844888</c:v>
                </c:pt>
                <c:pt idx="22">
                  <c:v>0.62875232892707789</c:v>
                </c:pt>
                <c:pt idx="23">
                  <c:v>0.61425541196106725</c:v>
                </c:pt>
                <c:pt idx="24">
                  <c:v>0.59918153343475178</c:v>
                </c:pt>
                <c:pt idx="25">
                  <c:v>0.58354225535962057</c:v>
                </c:pt>
                <c:pt idx="26">
                  <c:v>0.56734972587846844</c:v>
                </c:pt>
                <c:pt idx="27">
                  <c:v>0.5506166816262752</c:v>
                </c:pt>
                <c:pt idx="28">
                  <c:v>0.53335644906514545</c:v>
                </c:pt>
                <c:pt idx="29">
                  <c:v>0.51558294468274635</c:v>
                </c:pt>
                <c:pt idx="30">
                  <c:v>0.49731067394686507</c:v>
                </c:pt>
                <c:pt idx="31">
                  <c:v>0.4785547289130081</c:v>
                </c:pt>
                <c:pt idx="32">
                  <c:v>0.4593307843874046</c:v>
                </c:pt>
                <c:pt idx="33">
                  <c:v>0.43965509255437973</c:v>
                </c:pt>
                <c:pt idx="34">
                  <c:v>0.41954447598482691</c:v>
                </c:pt>
                <c:pt idx="35">
                  <c:v>0.39901631895142098</c:v>
                </c:pt>
                <c:pt idx="36">
                  <c:v>0.37808855698624672</c:v>
                </c:pt>
                <c:pt idx="37">
                  <c:v>0.35677966462762045</c:v>
                </c:pt>
                <c:pt idx="38">
                  <c:v>0.33510864131499396</c:v>
                </c:pt>
                <c:pt idx="39">
                  <c:v>0.31309499540386204</c:v>
                </c:pt>
                <c:pt idx="40">
                  <c:v>0.290758726286447</c:v>
                </c:pt>
                <c:pt idx="41">
                  <c:v>0.26812030461848402</c:v>
                </c:pt>
                <c:pt idx="42">
                  <c:v>0.24520065066753857</c:v>
                </c:pt>
                <c:pt idx="43">
                  <c:v>0.22202111081380108</c:v>
                </c:pt>
                <c:pt idx="44">
                  <c:v>0.19860343225005073</c:v>
                </c:pt>
                <c:pt idx="45">
                  <c:v>0.17496973594328125</c:v>
                </c:pt>
                <c:pt idx="46">
                  <c:v>0.15114248793614396</c:v>
                </c:pt>
                <c:pt idx="47">
                  <c:v>0.12714446908169083</c:v>
                </c:pt>
                <c:pt idx="48">
                  <c:v>0.10299874331969169</c:v>
                </c:pt>
                <c:pt idx="49">
                  <c:v>7.8728624616855286E-2</c:v>
                </c:pt>
                <c:pt idx="50">
                  <c:v>5.43576427064065E-2</c:v>
                </c:pt>
                <c:pt idx="51">
                  <c:v>2.9909507774476134E-2</c:v>
                </c:pt>
                <c:pt idx="52">
                  <c:v>5.4080742514664576E-3</c:v>
                </c:pt>
                <c:pt idx="53">
                  <c:v>-1.9122696124193067E-2</c:v>
                </c:pt>
                <c:pt idx="54">
                  <c:v>-4.3658771794832296E-2</c:v>
                </c:pt>
                <c:pt idx="55">
                  <c:v>-6.8176089243865756E-2</c:v>
                </c:pt>
                <c:pt idx="56">
                  <c:v>-9.2650591042529234E-2</c:v>
                </c:pt>
                <c:pt idx="57">
                  <c:v>-0.11705826389565541</c:v>
                </c:pt>
                <c:pt idx="58">
                  <c:v>-0.14137517649879014</c:v>
                </c:pt>
                <c:pt idx="59">
                  <c:v>-0.16557751702055312</c:v>
                </c:pt>
                <c:pt idx="60">
                  <c:v>-0.18964163002765672</c:v>
                </c:pt>
                <c:pt idx="61">
                  <c:v>-0.2135440526753653</c:v>
                </c:pt>
                <c:pt idx="62">
                  <c:v>-0.23726154999332641</c:v>
                </c:pt>
                <c:pt idx="63">
                  <c:v>-0.26077114910553034</c:v>
                </c:pt>
                <c:pt idx="64">
                  <c:v>-0.28405017223352641</c:v>
                </c:pt>
                <c:pt idx="65">
                  <c:v>-0.30707626834379287</c:v>
                </c:pt>
                <c:pt idx="66">
                  <c:v>-0.3298274433131525</c:v>
                </c:pt>
                <c:pt idx="67">
                  <c:v>-0.3522820885001649</c:v>
                </c:pt>
                <c:pt idx="68">
                  <c:v>-0.37441900762531349</c:v>
                </c:pt>
                <c:pt idx="69">
                  <c:v>-0.39621744187833813</c:v>
                </c:pt>
                <c:pt idx="70">
                  <c:v>-0.41765709318703714</c:v>
                </c:pt>
                <c:pt idx="71">
                  <c:v>-0.43871814559807149</c:v>
                </c:pt>
                <c:pt idx="72">
                  <c:v>-0.45938128473654749</c:v>
                </c:pt>
                <c:pt idx="73">
                  <c:v>-0.47962771532723864</c:v>
                </c:pt>
                <c:pt idx="74">
                  <c:v>-0.49943917677605226</c:v>
                </c:pt>
                <c:pt idx="75">
                  <c:v>-0.51879795682558139</c:v>
                </c:pt>
                <c:pt idx="76">
                  <c:v>-0.53768690331315383</c:v>
                </c:pt>
                <c:pt idx="77">
                  <c:v>-0.55608943407356282</c:v>
                </c:pt>
                <c:pt idx="78">
                  <c:v>-0.57398954504152178</c:v>
                </c:pt>
                <c:pt idx="79">
                  <c:v>-0.59137181662072602</c:v>
                </c:pt>
                <c:pt idx="80">
                  <c:v>-0.60822141839715449</c:v>
                </c:pt>
                <c:pt idx="81">
                  <c:v>-0.62452411228384419</c:v>
                </c:pt>
                <c:pt idx="82">
                  <c:v>-0.64026625419277483</c:v>
                </c:pt>
                <c:pt idx="83">
                  <c:v>-0.65543479433669749</c:v>
                </c:pt>
                <c:pt idx="84">
                  <c:v>-0.67001727626971919</c:v>
                </c:pt>
                <c:pt idx="85">
                  <c:v>-0.68400183478022525</c:v>
                </c:pt>
                <c:pt idx="86">
                  <c:v>-0.69737719275331367</c:v>
                </c:pt>
                <c:pt idx="87">
                  <c:v>-0.71013265712236029</c:v>
                </c:pt>
                <c:pt idx="88">
                  <c:v>-0.72225811403068563</c:v>
                </c:pt>
                <c:pt idx="89">
                  <c:v>-0.73374402332460142</c:v>
                </c:pt>
                <c:pt idx="90">
                  <c:v>-0.74458141249844656</c:v>
                </c:pt>
                <c:pt idx="91">
                  <c:v>-0.75476187021064223</c:v>
                </c:pt>
                <c:pt idx="92">
                  <c:v>-0.76427753948737398</c:v>
                </c:pt>
                <c:pt idx="93">
                  <c:v>-0.77312111072732126</c:v>
                </c:pt>
                <c:pt idx="94">
                  <c:v>-0.78128581461696656</c:v>
                </c:pt>
                <c:pt idx="95">
                  <c:v>-0.78876541506150755</c:v>
                </c:pt>
                <c:pt idx="96">
                  <c:v>-0.79555420223132534</c:v>
                </c:pt>
                <c:pt idx="97">
                  <c:v>-0.80164698581840532</c:v>
                </c:pt>
                <c:pt idx="98">
                  <c:v>-0.80703908859111695</c:v>
                </c:pt>
                <c:pt idx="99">
                  <c:v>-0.81172634032940105</c:v>
                </c:pt>
                <c:pt idx="100">
                  <c:v>-0.81570507221573241</c:v>
                </c:pt>
                <c:pt idx="101">
                  <c:v>-0.81897211175027707</c:v>
                </c:pt>
                <c:pt idx="102">
                  <c:v>-0.82152477825148429</c:v>
                </c:pt>
                <c:pt idx="103">
                  <c:v>-0.82336087899598376</c:v>
                </c:pt>
                <c:pt idx="104">
                  <c:v>-0.82447870604413143</c:v>
                </c:pt>
                <c:pt idx="105">
                  <c:v>-0.82487703378989141</c:v>
                </c:pt>
                <c:pt idx="106">
                  <c:v>-0.82455511726598085</c:v>
                </c:pt>
                <c:pt idx="107">
                  <c:v>-0.82351269122736059</c:v>
                </c:pt>
                <c:pt idx="108">
                  <c:v>-0.82174997002824735</c:v>
                </c:pt>
                <c:pt idx="109">
                  <c:v>-0.81926764829986742</c:v>
                </c:pt>
                <c:pt idx="110">
                  <c:v>-0.81606690242818192</c:v>
                </c:pt>
                <c:pt idx="111">
                  <c:v>-0.81214939282280574</c:v>
                </c:pt>
                <c:pt idx="112">
                  <c:v>-0.80751726696033232</c:v>
                </c:pt>
                <c:pt idx="113">
                  <c:v>-0.80217316317726928</c:v>
                </c:pt>
                <c:pt idx="114">
                  <c:v>-0.79612021517982001</c:v>
                </c:pt>
                <c:pt idx="115">
                  <c:v>-0.78936205722981301</c:v>
                </c:pt>
                <c:pt idx="116">
                  <c:v>-0.78190282995822047</c:v>
                </c:pt>
                <c:pt idx="117">
                  <c:v>-0.77374718674993948</c:v>
                </c:pt>
                <c:pt idx="118">
                  <c:v>-0.76490030063586223</c:v>
                </c:pt>
                <c:pt idx="119">
                  <c:v>-0.75536787162077457</c:v>
                </c:pt>
                <c:pt idx="120">
                  <c:v>-0.74515613436832906</c:v>
                </c:pt>
                <c:pt idx="121">
                  <c:v>-0.73427186615729056</c:v>
                </c:pt>
                <c:pt idx="122">
                  <c:v>-0.72272239501649416</c:v>
                </c:pt>
                <c:pt idx="123">
                  <c:v>-0.71051560793954582</c:v>
                </c:pt>
                <c:pt idx="124">
                  <c:v>-0.6976599590742999</c:v>
                </c:pt>
                <c:pt idx="125">
                  <c:v>-0.68416447777662437</c:v>
                </c:pt>
                <c:pt idx="126">
                  <c:v>-0.67003877641299581</c:v>
                </c:pt>
                <c:pt idx="127">
                  <c:v>-0.65529305779211555</c:v>
                </c:pt>
                <c:pt idx="128">
                  <c:v>-0.63993812210209988</c:v>
                </c:pt>
                <c:pt idx="129">
                  <c:v>-0.62398537322693626</c:v>
                </c:pt>
                <c:pt idx="130">
                  <c:v>-0.60744682431390906</c:v>
                </c:pt>
                <c:pt idx="131">
                  <c:v>-0.59033510246265586</c:v>
                </c:pt>
                <c:pt idx="132">
                  <c:v>-0.57266345240650152</c:v>
                </c:pt>
                <c:pt idx="133">
                  <c:v>-0.55444573905780647</c:v>
                </c:pt>
                <c:pt idx="134">
                  <c:v>-0.53569644879132694</c:v>
                </c:pt>
                <c:pt idx="135">
                  <c:v>-0.51643068934307934</c:v>
                </c:pt>
                <c:pt idx="136">
                  <c:v>-0.49666418820697816</c:v>
                </c:pt>
                <c:pt idx="137">
                  <c:v>-0.47641328941761835</c:v>
                </c:pt>
                <c:pt idx="138">
                  <c:v>-0.4556949486150198</c:v>
                </c:pt>
                <c:pt idx="139">
                  <c:v>-0.43452672629595118</c:v>
                </c:pt>
                <c:pt idx="140">
                  <c:v>-0.41292677916659443</c:v>
                </c:pt>
                <c:pt idx="141">
                  <c:v>-0.39091384952276687</c:v>
                </c:pt>
                <c:pt idx="142">
                  <c:v>-0.3685072525966327</c:v>
                </c:pt>
                <c:pt idx="143">
                  <c:v>-0.34572686182273688</c:v>
                </c:pt>
                <c:pt idx="144">
                  <c:v>-0.32259309199118325</c:v>
                </c:pt>
                <c:pt idx="145">
                  <c:v>-0.29912688027173628</c:v>
                </c:pt>
                <c:pt idx="146">
                  <c:v>-0.27534966510940889</c:v>
                </c:pt>
                <c:pt idx="147">
                  <c:v>-0.2512833630095419</c:v>
                </c:pt>
                <c:pt idx="148">
                  <c:v>-0.2269503432483044</c:v>
                </c:pt>
                <c:pt idx="149">
                  <c:v>-0.20237340056274106</c:v>
                </c:pt>
                <c:pt idx="150">
                  <c:v>-0.17757572589275056</c:v>
                </c:pt>
                <c:pt idx="151">
                  <c:v>-0.15258087526546921</c:v>
                </c:pt>
                <c:pt idx="152">
                  <c:v>-0.12741273693021812</c:v>
                </c:pt>
                <c:pt idx="153">
                  <c:v>-0.10209549686921389</c:v>
                </c:pt>
                <c:pt idx="154">
                  <c:v>-7.6653602825400055E-2</c:v>
                </c:pt>
                <c:pt idx="155">
                  <c:v>-5.1111727003798513E-2</c:v>
                </c:pt>
                <c:pt idx="156">
                  <c:v>-2.5494727616480747E-2</c:v>
                </c:pt>
                <c:pt idx="157">
                  <c:v>1.7239054658793954E-4</c:v>
                </c:pt>
                <c:pt idx="158">
                  <c:v>2.58645163281629E-2</c:v>
                </c:pt>
                <c:pt idx="159">
                  <c:v>5.1556472994612496E-2</c:v>
                </c:pt>
                <c:pt idx="160">
                  <c:v>7.7223059399435828E-2</c:v>
                </c:pt>
                <c:pt idx="161">
                  <c:v>0.10283909130742976</c:v>
                </c:pt>
                <c:pt idx="162">
                  <c:v>0.12837944266542786</c:v>
                </c:pt>
                <c:pt idx="163">
                  <c:v>0.15381908660569335</c:v>
                </c:pt>
                <c:pt idx="164">
                  <c:v>0.17913313597047212</c:v>
                </c:pt>
                <c:pt idx="165">
                  <c:v>0.2042968831508663</c:v>
                </c:pt>
                <c:pt idx="166">
                  <c:v>0.22928583904000557</c:v>
                </c:pt>
                <c:pt idx="167">
                  <c:v>0.25407577090936895</c:v>
                </c:pt>
                <c:pt idx="168">
                  <c:v>0.27864273902791031</c:v>
                </c:pt>
                <c:pt idx="169">
                  <c:v>0.30296313185620244</c:v>
                </c:pt>
                <c:pt idx="170">
                  <c:v>0.32701369966194987</c:v>
                </c:pt>
                <c:pt idx="171">
                  <c:v>0.35077158641871892</c:v>
                </c:pt>
                <c:pt idx="172">
                  <c:v>0.37421435986637064</c:v>
                </c:pt>
                <c:pt idx="173">
                  <c:v>0.39732003962922108</c:v>
                </c:pt>
                <c:pt idx="174">
                  <c:v>0.42006712330614776</c:v>
                </c:pt>
                <c:pt idx="175">
                  <c:v>0.44243461046546839</c:v>
                </c:pt>
                <c:pt idx="176">
                  <c:v>0.46440202449619172</c:v>
                </c:pt>
                <c:pt idx="177">
                  <c:v>0.48594943228594795</c:v>
                </c:pt>
                <c:pt idx="178">
                  <c:v>0.5070574617143202</c:v>
                </c:pt>
                <c:pt idx="179">
                  <c:v>0.52770731696821083</c:v>
                </c:pt>
                <c:pt idx="180">
                  <c:v>0.54788079170309478</c:v>
                </c:pt>
                <c:pt idx="181">
                  <c:v>0.5675602800903643</c:v>
                </c:pt>
                <c:pt idx="182">
                  <c:v>0.58672878580630772</c:v>
                </c:pt>
                <c:pt idx="183">
                  <c:v>0.60536992903245934</c:v>
                </c:pt>
                <c:pt idx="184">
                  <c:v>0.62346795155001211</c:v>
                </c:pt>
                <c:pt idx="185">
                  <c:v>0.64100772002261464</c:v>
                </c:pt>
                <c:pt idx="186">
                  <c:v>0.65797472757213038</c:v>
                </c:pt>
                <c:pt idx="187">
                  <c:v>0.67435509376078429</c:v>
                </c:pt>
                <c:pt idx="188">
                  <c:v>0.6901355631005518</c:v>
                </c:pt>
                <c:pt idx="189">
                  <c:v>0.70530350221666571</c:v>
                </c:pt>
                <c:pt idx="190">
                  <c:v>0.71984689579675443</c:v>
                </c:pt>
                <c:pt idx="191">
                  <c:v>0.7337543414604224</c:v>
                </c:pt>
                <c:pt idx="192">
                  <c:v>0.74701504368609672</c:v>
                </c:pt>
                <c:pt idx="193">
                  <c:v>0.75961880693275863</c:v>
                </c:pt>
                <c:pt idx="194">
                  <c:v>0.77155602809382717</c:v>
                </c:pt>
                <c:pt idx="195">
                  <c:v>0.78281768841905308</c:v>
                </c:pt>
                <c:pt idx="196">
                  <c:v>0.79339534503788833</c:v>
                </c:pt>
                <c:pt idx="197">
                  <c:v>0.8032811222145203</c:v>
                </c:pt>
                <c:pt idx="198">
                  <c:v>0.81246770246067701</c:v>
                </c:pt>
                <c:pt idx="199">
                  <c:v>0.82094831762751341</c:v>
                </c:pt>
                <c:pt idx="200">
                  <c:v>0.82871674009246155</c:v>
                </c:pt>
                <c:pt idx="201">
                  <c:v>0.83576727415094698</c:v>
                </c:pt>
                <c:pt idx="202">
                  <c:v>0.84209474771641879</c:v>
                </c:pt>
                <c:pt idx="203">
                  <c:v>0.84769450442527572</c:v>
                </c:pt>
                <c:pt idx="204">
                  <c:v>0.852562396236066</c:v>
                </c:pt>
                <c:pt idx="205">
                  <c:v>0.85669477660484428</c:v>
                </c:pt>
                <c:pt idx="206">
                  <c:v>0.86008849431083811</c:v>
                </c:pt>
                <c:pt idx="207">
                  <c:v>0.862740887998655</c:v>
                </c:pt>
                <c:pt idx="208">
                  <c:v>0.86464978149518168</c:v>
                </c:pt>
                <c:pt idx="209">
                  <c:v>0.86581347995112656</c:v>
                </c:pt>
                <c:pt idx="210">
                  <c:v>0.86623076684885481</c:v>
                </c:pt>
                <c:pt idx="211">
                  <c:v>0.86590090190978952</c:v>
                </c:pt>
                <c:pt idx="212">
                  <c:v>0.8648236199262147</c:v>
                </c:pt>
                <c:pt idx="213">
                  <c:v>0.86299913053383059</c:v>
                </c:pt>
                <c:pt idx="214">
                  <c:v>0.86042811893289228</c:v>
                </c:pt>
                <c:pt idx="215">
                  <c:v>0.8571117475572112</c:v>
                </c:pt>
                <c:pt idx="216">
                  <c:v>0.85305165868173283</c:v>
                </c:pt>
                <c:pt idx="217">
                  <c:v>0.8482499779508188</c:v>
                </c:pt>
                <c:pt idx="218">
                  <c:v>0.84270931880078082</c:v>
                </c:pt>
                <c:pt idx="219">
                  <c:v>0.83643278774163188</c:v>
                </c:pt>
                <c:pt idx="220">
                  <c:v>0.8294239904544648</c:v>
                </c:pt>
                <c:pt idx="221">
                  <c:v>0.82168703865234716</c:v>
                </c:pt>
                <c:pt idx="222">
                  <c:v>0.81322655764415874</c:v>
                </c:pt>
                <c:pt idx="223">
                  <c:v>0.80404769453242297</c:v>
                </c:pt>
                <c:pt idx="224">
                  <c:v>0.79415612696792237</c:v>
                </c:pt>
                <c:pt idx="225">
                  <c:v>0.78355807237578701</c:v>
                </c:pt>
                <c:pt idx="226">
                  <c:v>0.77226029755984271</c:v>
                </c:pt>
                <c:pt idx="227">
                  <c:v>0.76027012858436105</c:v>
                </c:pt>
                <c:pt idx="228">
                  <c:v>0.74759546082502026</c:v>
                </c:pt>
                <c:pt idx="229">
                  <c:v>0.7342447690739401</c:v>
                </c:pt>
                <c:pt idx="230">
                  <c:v>0.72022711757715752</c:v>
                </c:pt>
                <c:pt idx="231">
                  <c:v>0.70555216987696079</c:v>
                </c:pt>
                <c:pt idx="232">
                  <c:v>0.69023019832616661</c:v>
                </c:pt>
                <c:pt idx="233">
                  <c:v>0.67427209313681535</c:v>
                </c:pt>
                <c:pt idx="234">
                  <c:v>0.65768937082196044</c:v>
                </c:pt>
                <c:pt idx="235">
                  <c:v>0.64049418188634222</c:v>
                </c:pt>
                <c:pt idx="236">
                  <c:v>0.62269931761986153</c:v>
                </c:pt>
                <c:pt idx="237">
                  <c:v>0.60431821584700496</c:v>
                </c:pt>
                <c:pt idx="238">
                  <c:v>0.58536496548581496</c:v>
                </c:pt>
                <c:pt idx="239">
                  <c:v>0.56585430977173645</c:v>
                </c:pt>
                <c:pt idx="240">
                  <c:v>0.54580164800478648</c:v>
                </c:pt>
                <c:pt idx="241">
                  <c:v>0.52522303568305972</c:v>
                </c:pt>
                <c:pt idx="242">
                  <c:v>0.50413518289165726</c:v>
                </c:pt>
                <c:pt idx="243">
                  <c:v>0.48255545082374873</c:v>
                </c:pt>
                <c:pt idx="244">
                  <c:v>0.46050184631968116</c:v>
                </c:pt>
                <c:pt idx="245">
                  <c:v>0.43799301432082388</c:v>
                </c:pt>
                <c:pt idx="246">
                  <c:v>0.41504822814717807</c:v>
                </c:pt>
                <c:pt idx="247">
                  <c:v>0.39168737752162996</c:v>
                </c:pt>
                <c:pt idx="248">
                  <c:v>0.36793095427902195</c:v>
                </c:pt>
                <c:pt idx="249">
                  <c:v>0.34380003571485246</c:v>
                </c:pt>
                <c:pt idx="250">
                  <c:v>0.31931626554627196</c:v>
                </c:pt>
                <c:pt idx="251">
                  <c:v>0.29450183247695738</c:v>
                </c:pt>
                <c:pt idx="252">
                  <c:v>0.26937944637724631</c:v>
                </c:pt>
                <c:pt idx="253">
                  <c:v>0.24397231211138173</c:v>
                </c:pt>
                <c:pt idx="254">
                  <c:v>0.21830410106463169</c:v>
                </c:pt>
                <c:pt idx="255">
                  <c:v>0.19239892044415519</c:v>
                </c:pt>
                <c:pt idx="256">
                  <c:v>0.16628128044851748</c:v>
                </c:pt>
                <c:pt idx="257">
                  <c:v>0.13997605942143829</c:v>
                </c:pt>
                <c:pt idx="258">
                  <c:v>0.11350846712539957</c:v>
                </c:pt>
                <c:pt idx="259">
                  <c:v>8.6904006289857394E-2</c:v>
                </c:pt>
                <c:pt idx="260">
                  <c:v>6.018843260671343E-2</c:v>
                </c:pt>
                <c:pt idx="261">
                  <c:v>3.3387713362132643E-2</c:v>
                </c:pt>
                <c:pt idx="262">
                  <c:v>6.5279849084882574E-3</c:v>
                </c:pt>
                <c:pt idx="263">
                  <c:v>-2.0364490807062496E-2</c:v>
                </c:pt>
                <c:pt idx="264">
                  <c:v>-4.7263370430324934E-2</c:v>
                </c:pt>
                <c:pt idx="265">
                  <c:v>-7.4142273868901321E-2</c:v>
                </c:pt>
                <c:pt idx="266">
                  <c:v>-0.10097482920118589</c:v>
                </c:pt>
                <c:pt idx="267">
                  <c:v>-0.12773471758149571</c:v>
                </c:pt>
                <c:pt idx="268">
                  <c:v>-0.15439571789686743</c:v>
                </c:pt>
                <c:pt idx="269">
                  <c:v>-0.18093175093327199</c:v>
                </c:pt>
                <c:pt idx="270">
                  <c:v>-0.20731692281385694</c:v>
                </c:pt>
                <c:pt idx="271">
                  <c:v>-0.23352556747924721</c:v>
                </c:pt>
                <c:pt idx="272">
                  <c:v>-0.2595322879898026</c:v>
                </c:pt>
                <c:pt idx="273">
                  <c:v>-0.28531199644188954</c:v>
                </c:pt>
                <c:pt idx="274">
                  <c:v>-0.31083995230448613</c:v>
                </c:pt>
                <c:pt idx="275">
                  <c:v>-0.33609179899857933</c:v>
                </c:pt>
                <c:pt idx="276">
                  <c:v>-0.36104359855958568</c:v>
                </c:pt>
                <c:pt idx="277">
                  <c:v>-0.38567186424216227</c:v>
                </c:pt>
                <c:pt idx="278">
                  <c:v>-0.40995359094698952</c:v>
                </c:pt>
                <c:pt idx="279">
                  <c:v>-0.43386628337011213</c:v>
                </c:pt>
                <c:pt idx="280">
                  <c:v>-0.45738798179692047</c:v>
                </c:pt>
                <c:pt idx="281">
                  <c:v>-0.48049728548455745</c:v>
                </c:pt>
                <c:pt idx="282">
                  <c:v>-0.50317337359815506</c:v>
                </c:pt>
                <c:pt idx="283">
                  <c:v>-0.5253960236875812</c:v>
                </c:pt>
                <c:pt idx="284">
                  <c:v>-0.547145627712051</c:v>
                </c:pt>
                <c:pt idx="285">
                  <c:v>-0.56840320563981006</c:v>
                </c:pt>
                <c:pt idx="286">
                  <c:v>-0.5891504166689161</c:v>
                </c:pt>
                <c:pt idx="287">
                  <c:v>-0.60936956813276333</c:v>
                </c:pt>
                <c:pt idx="288">
                  <c:v>-0.62904362217025966</c:v>
                </c:pt>
                <c:pt idx="289">
                  <c:v>-0.64815620025536036</c:v>
                </c:pt>
                <c:pt idx="290">
                  <c:v>-0.66669158569390041</c:v>
                </c:pt>
                <c:pt idx="291">
                  <c:v>-0.68463472420728866</c:v>
                </c:pt>
                <c:pt idx="292">
                  <c:v>-0.70197122273259516</c:v>
                </c:pt>
                <c:pt idx="293">
                  <c:v>-0.71868734657688083</c:v>
                </c:pt>
                <c:pt idx="294">
                  <c:v>-0.73477001507029283</c:v>
                </c:pt>
                <c:pt idx="295">
                  <c:v>-0.75020679586752548</c:v>
                </c:pt>
                <c:pt idx="296">
                  <c:v>-0.76498589805077932</c:v>
                </c:pt>
                <c:pt idx="297">
                  <c:v>-0.77909616418940941</c:v>
                </c:pt>
                <c:pt idx="298">
                  <c:v>-0.79252706151212871</c:v>
                </c:pt>
                <c:pt idx="299">
                  <c:v>-0.80526867234701061</c:v>
                </c:pt>
                <c:pt idx="300">
                  <c:v>-0.81731168398272369</c:v>
                </c:pt>
                <c:pt idx="301">
                  <c:v>-0.82864737810153344</c:v>
                </c:pt>
                <c:pt idx="302">
                  <c:v>-0.83926761993072652</c:v>
                </c:pt>
                <c:pt idx="303">
                  <c:v>-0.84916484725436481</c:v>
                </c:pt>
                <c:pt idx="304">
                  <c:v>-0.85833205942175816</c:v>
                </c:pt>
                <c:pt idx="305">
                  <c:v>-0.86676280648285797</c:v>
                </c:pt>
                <c:pt idx="306">
                  <c:v>-0.87445117857401811</c:v>
                </c:pt>
                <c:pt idx="307">
                  <c:v>-0.88139179567032688</c:v>
                </c:pt>
                <c:pt idx="308">
                  <c:v>-0.88757979781306884</c:v>
                </c:pt>
                <c:pt idx="309">
                  <c:v>-0.89301083591290142</c:v>
                </c:pt>
                <c:pt idx="310">
                  <c:v>-0.89768106322109209</c:v>
                </c:pt>
                <c:pt idx="311">
                  <c:v>-0.90158712755271064</c:v>
                </c:pt>
                <c:pt idx="312">
                  <c:v>-0.90472616433706443</c:v>
                </c:pt>
                <c:pt idx="313">
                  <c:v>-0.90709579056192868</c:v>
                </c:pt>
                <c:pt idx="314">
                  <c:v>-0.90869409966930537</c:v>
                </c:pt>
                <c:pt idx="315">
                  <c:v>-0.90951965745155361</c:v>
                </c:pt>
                <c:pt idx="316">
                  <c:v>-0.90957149898780432</c:v>
                </c:pt>
                <c:pt idx="317">
                  <c:v>-0.90884912665159989</c:v>
                </c:pt>
                <c:pt idx="318">
                  <c:v>-0.90735250921170829</c:v>
                </c:pt>
                <c:pt idx="319">
                  <c:v>-0.90508208203904306</c:v>
                </c:pt>
                <c:pt idx="320">
                  <c:v>-0.902038748423585</c:v>
                </c:pt>
                <c:pt idx="321">
                  <c:v>-0.89822388199614245</c:v>
                </c:pt>
                <c:pt idx="322">
                  <c:v>-0.89363933024070985</c:v>
                </c:pt>
                <c:pt idx="323">
                  <c:v>-0.88828741907408282</c:v>
                </c:pt>
                <c:pt idx="324">
                  <c:v>-0.88217095846026661</c:v>
                </c:pt>
                <c:pt idx="325">
                  <c:v>-0.87529324901807748</c:v>
                </c:pt>
                <c:pt idx="326">
                  <c:v>-0.86765808957119173</c:v>
                </c:pt>
                <c:pt idx="327">
                  <c:v>-0.85926978558075351</c:v>
                </c:pt>
                <c:pt idx="328">
                  <c:v>-0.85013315839153369</c:v>
                </c:pt>
                <c:pt idx="329">
                  <c:v>-0.84025355521356027</c:v>
                </c:pt>
                <c:pt idx="330">
                  <c:v>-0.82963685975214785</c:v>
                </c:pt>
                <c:pt idx="331">
                  <c:v>-0.8182895033903832</c:v>
                </c:pt>
                <c:pt idx="332">
                  <c:v>-0.80621847681942005</c:v>
                </c:pt>
                <c:pt idx="333">
                  <c:v>-0.79343134200346477</c:v>
                </c:pt>
                <c:pt idx="334">
                  <c:v>-0.77993624435815512</c:v>
                </c:pt>
                <c:pt idx="335">
                  <c:v>-0.76574192501323168</c:v>
                </c:pt>
                <c:pt idx="336">
                  <c:v>-0.75085773302305348</c:v>
                </c:pt>
                <c:pt idx="337">
                  <c:v>-0.73529363738172127</c:v>
                </c:pt>
                <c:pt idx="338">
                  <c:v>-0.71906023869343527</c:v>
                </c:pt>
                <c:pt idx="339">
                  <c:v>-0.70216878034334773</c:v>
                </c:pt>
                <c:pt idx="340">
                  <c:v>-0.68463115900968374</c:v>
                </c:pt>
                <c:pt idx="341">
                  <c:v>-0.66645993435441986</c:v>
                </c:pt>
                <c:pt idx="342">
                  <c:v>-0.64766833772744592</c:v>
                </c:pt>
                <c:pt idx="343">
                  <c:v>-0.62827027971801541</c:v>
                </c:pt>
                <c:pt idx="344">
                  <c:v>-0.60828035638752964</c:v>
                </c:pt>
                <c:pt idx="345">
                  <c:v>-0.58771385401941345</c:v>
                </c:pt>
                <c:pt idx="346">
                  <c:v>-0.566586752225129</c:v>
                </c:pt>
                <c:pt idx="347">
                  <c:v>-0.54491572525033083</c:v>
                </c:pt>
                <c:pt idx="348">
                  <c:v>-0.52271814133186389</c:v>
                </c:pt>
                <c:pt idx="349">
                  <c:v>-0.50001205996480924</c:v>
                </c:pt>
                <c:pt idx="350">
                  <c:v>-0.47681622694911818</c:v>
                </c:pt>
                <c:pt idx="351">
                  <c:v>-0.4531500670975645</c:v>
                </c:pt>
                <c:pt idx="352">
                  <c:v>-0.42903367450075808</c:v>
                </c:pt>
                <c:pt idx="353">
                  <c:v>-0.40448780026076692</c:v>
                </c:pt>
                <c:pt idx="354">
                  <c:v>-0.3795338376223974</c:v>
                </c:pt>
                <c:pt idx="355">
                  <c:v>-0.35419380445027904</c:v>
                </c:pt>
                <c:pt idx="356">
                  <c:v>-0.32849032302044001</c:v>
                </c:pt>
                <c:pt idx="357">
                  <c:v>-0.30244659711686095</c:v>
                </c:pt>
                <c:pt idx="358">
                  <c:v>-0.27608638644634448</c:v>
                </c:pt>
                <c:pt idx="359">
                  <c:v>-0.24943397840868997</c:v>
                </c:pt>
                <c:pt idx="360">
                  <c:v>-0.22251415728334106</c:v>
                </c:pt>
                <c:pt idx="361">
                  <c:v>-0.19535217091808255</c:v>
                </c:pt>
                <c:pt idx="362">
                  <c:v>-0.16797369502967968</c:v>
                </c:pt>
                <c:pt idx="363">
                  <c:v>-0.14040479525024752</c:v>
                </c:pt>
                <c:pt idx="364">
                  <c:v>-0.11267188707626551</c:v>
                </c:pt>
                <c:pt idx="365">
                  <c:v>-8.4801693899171651E-2</c:v>
                </c:pt>
                <c:pt idx="366">
                  <c:v>-5.6821203317041602E-2</c:v>
                </c:pt>
                <c:pt idx="367">
                  <c:v>-2.8757621945657091E-2</c:v>
                </c:pt>
                <c:pt idx="368">
                  <c:v>-6.3832896398854921E-4</c:v>
                </c:pt>
                <c:pt idx="369">
                  <c:v>2.7509171356518137E-2</c:v>
                </c:pt>
                <c:pt idx="370">
                  <c:v>5.5657297877695966E-2</c:v>
                </c:pt>
                <c:pt idx="371">
                  <c:v>8.3778441305336487E-2</c:v>
                </c:pt>
                <c:pt idx="372">
                  <c:v>0.11184501310868142</c:v>
                </c:pt>
                <c:pt idx="373">
                  <c:v>0.13982949436968833</c:v>
                </c:pt>
                <c:pt idx="374">
                  <c:v>0.16770448428323959</c:v>
                </c:pt>
                <c:pt idx="375">
                  <c:v>0.19544274803280584</c:v>
                </c:pt>
                <c:pt idx="376">
                  <c:v>0.22301726377250447</c:v>
                </c:pt>
                <c:pt idx="377">
                  <c:v>0.25040126845590549</c:v>
                </c:pt>
                <c:pt idx="378">
                  <c:v>0.27756830226418139</c:v>
                </c:pt>
                <c:pt idx="379">
                  <c:v>0.30449225140107289</c:v>
                </c:pt>
                <c:pt idx="380">
                  <c:v>0.33114738903940866</c:v>
                </c:pt>
                <c:pt idx="381">
                  <c:v>0.35750841422329649</c:v>
                </c:pt>
                <c:pt idx="382">
                  <c:v>0.38355048855128937</c:v>
                </c:pt>
                <c:pt idx="383">
                  <c:v>0.40924927048849263</c:v>
                </c:pt>
                <c:pt idx="384">
                  <c:v>0.43458094717937429</c:v>
                </c:pt>
                <c:pt idx="385">
                  <c:v>0.45952226365761628</c:v>
                </c:pt>
                <c:pt idx="386">
                  <c:v>0.48405054937435121</c:v>
                </c:pt>
                <c:pt idx="387">
                  <c:v>0.50814374199121881</c:v>
                </c:pt>
                <c:pt idx="388">
                  <c:v>0.53178040840951957</c:v>
                </c:pt>
                <c:pt idx="389">
                  <c:v>0.55493976303103121</c:v>
                </c:pt>
                <c:pt idx="390">
                  <c:v>0.57760168326949302</c:v>
                </c:pt>
                <c:pt idx="391">
                  <c:v>0.59974672235410653</c:v>
                </c:pt>
                <c:pt idx="392">
                  <c:v>0.62135611948741254</c:v>
                </c:pt>
                <c:pt idx="393">
                  <c:v>0.64241180743940196</c:v>
                </c:pt>
                <c:pt idx="394">
                  <c:v>0.66289641767754093</c:v>
                </c:pt>
                <c:pt idx="395">
                  <c:v>0.68279328314842302</c:v>
                </c:pt>
                <c:pt idx="396">
                  <c:v>0.70208643884092004</c:v>
                </c:pt>
                <c:pt idx="397">
                  <c:v>0.72076062027293586</c:v>
                </c:pt>
                <c:pt idx="398">
                  <c:v>0.73880126005416347</c:v>
                </c:pt>
                <c:pt idx="399">
                  <c:v>0.75619448268561429</c:v>
                </c:pt>
                <c:pt idx="400">
                  <c:v>0.77292709776316992</c:v>
                </c:pt>
                <c:pt idx="401">
                  <c:v>0.78898659175706631</c:v>
                </c:pt>
                <c:pt idx="402">
                  <c:v>0.80436111854214232</c:v>
                </c:pt>
                <c:pt idx="403">
                  <c:v>0.8190394888549658</c:v>
                </c:pt>
                <c:pt idx="404">
                  <c:v>0.83301115885370691</c:v>
                </c:pt>
                <c:pt idx="405">
                  <c:v>0.84626621795498247</c:v>
                </c:pt>
                <c:pt idx="406">
                  <c:v>0.85879537611897061</c:v>
                </c:pt>
                <c:pt idx="407">
                  <c:v>0.87058995075003032</c:v>
                </c:pt>
                <c:pt idx="408">
                  <c:v>0.88164185337497736</c:v>
                </c:pt>
                <c:pt idx="409">
                  <c:v>0.89194357625520304</c:v>
                </c:pt>
                <c:pt idx="410">
                  <c:v>0.90148817908209544</c:v>
                </c:pt>
                <c:pt idx="411">
                  <c:v>0.91026927589784834</c:v>
                </c:pt>
                <c:pt idx="412">
                  <c:v>0.91828102237583886</c:v>
                </c:pt>
                <c:pt idx="413">
                  <c:v>0.92551810358640907</c:v>
                </c:pt>
                <c:pt idx="414">
                  <c:v>0.93197572236520076</c:v>
                </c:pt>
                <c:pt idx="415">
                  <c:v>0.93764958839223878</c:v>
                </c:pt>
                <c:pt idx="416">
                  <c:v>0.94253590808080578</c:v>
                </c:pt>
                <c:pt idx="417">
                  <c:v>0.94663137536586328</c:v>
                </c:pt>
                <c:pt idx="418">
                  <c:v>0.94993316347239032</c:v>
                </c:pt>
                <c:pt idx="419">
                  <c:v>0.95243891773457767</c:v>
                </c:pt>
                <c:pt idx="420">
                  <c:v>0.9541467495273509</c:v>
                </c:pt>
                <c:pt idx="421">
                  <c:v>0.95505523136223069</c:v>
                </c:pt>
                <c:pt idx="422">
                  <c:v>0.95516339319007348</c:v>
                </c:pt>
                <c:pt idx="423">
                  <c:v>0.95447071994378219</c:v>
                </c:pt>
                <c:pt idx="424">
                  <c:v>0.95297715034463559</c:v>
                </c:pt>
                <c:pt idx="425">
                  <c:v>0.95068307698644205</c:v>
                </c:pt>
                <c:pt idx="426">
                  <c:v>0.94758934770228076</c:v>
                </c:pt>
                <c:pt idx="427">
                  <c:v>0.9436972682091338</c:v>
                </c:pt>
                <c:pt idx="428">
                  <c:v>0.93900860601622538</c:v>
                </c:pt>
                <c:pt idx="429">
                  <c:v>0.93352559557336157</c:v>
                </c:pt>
                <c:pt idx="430">
                  <c:v>0.92725094462599111</c:v>
                </c:pt>
                <c:pt idx="431">
                  <c:v>0.92018784173408597</c:v>
                </c:pt>
                <c:pt idx="432">
                  <c:v>0.91233996490225888</c:v>
                </c:pt>
                <c:pt idx="433">
                  <c:v>0.90371149125880545</c:v>
                </c:pt>
                <c:pt idx="434">
                  <c:v>0.89430710771158606</c:v>
                </c:pt>
                <c:pt idx="435">
                  <c:v>0.88413202249886813</c:v>
                </c:pt>
                <c:pt idx="436">
                  <c:v>0.87319197754345668</c:v>
                </c:pt>
                <c:pt idx="437">
                  <c:v>0.8614932615086911</c:v>
                </c:pt>
                <c:pt idx="438">
                  <c:v>0.84904272344522147</c:v>
                </c:pt>
                <c:pt idx="439">
                  <c:v>0.83584778690796036</c:v>
                </c:pt>
                <c:pt idx="440">
                  <c:v>0.8219164644133008</c:v>
                </c:pt>
                <c:pt idx="441">
                  <c:v>0.80725737209768766</c:v>
                </c:pt>
                <c:pt idx="442">
                  <c:v>0.7918797444300103</c:v>
                </c:pt>
                <c:pt idx="443">
                  <c:v>0.77579344882216406</c:v>
                </c:pt>
                <c:pt idx="444">
                  <c:v>0.75900899997461546</c:v>
                </c:pt>
                <c:pt idx="445">
                  <c:v>0.74153757378702834</c:v>
                </c:pt>
                <c:pt idx="446">
                  <c:v>0.72339102065810068</c:v>
                </c:pt>
                <c:pt idx="447">
                  <c:v>0.7045818779938634</c:v>
                </c:pt>
                <c:pt idx="448">
                  <c:v>0.68512338173994713</c:v>
                </c:pt>
                <c:pt idx="449">
                  <c:v>0.66502947675088309</c:v>
                </c:pt>
                <c:pt idx="450">
                  <c:v>0.64431482580851052</c:v>
                </c:pt>
                <c:pt idx="451">
                  <c:v>0.62299481710216398</c:v>
                </c:pt>
                <c:pt idx="452">
                  <c:v>0.60108556998564078</c:v>
                </c:pt>
                <c:pt idx="453">
                  <c:v>0.57860393883013173</c:v>
                </c:pt>
                <c:pt idx="454">
                  <c:v>0.55556751479843847</c:v>
                </c:pt>
                <c:pt idx="455">
                  <c:v>0.53199462537399711</c:v>
                </c:pt>
                <c:pt idx="456">
                  <c:v>0.50790433148853997</c:v>
                </c:pt>
                <c:pt idx="457">
                  <c:v>0.48331642210469766</c:v>
                </c:pt>
                <c:pt idx="458">
                  <c:v>0.45825140612447923</c:v>
                </c:pt>
                <c:pt idx="459">
                  <c:v>0.4327305015113404</c:v>
                </c:pt>
                <c:pt idx="460">
                  <c:v>0.40677562153239621</c:v>
                </c:pt>
                <c:pt idx="461">
                  <c:v>0.38040935804814757</c:v>
                </c:pt>
                <c:pt idx="462">
                  <c:v>0.35365496179972739</c:v>
                </c:pt>
                <c:pt idx="463">
                  <c:v>0.32653631966793922</c:v>
                </c:pt>
                <c:pt idx="464">
                  <c:v>0.29907792890403462</c:v>
                </c:pt>
                <c:pt idx="465">
                  <c:v>0.27130486835898032</c:v>
                </c:pt>
                <c:pt idx="466">
                  <c:v>0.24324276676559817</c:v>
                </c:pt>
                <c:pt idx="467">
                  <c:v>0.21491776815607999</c:v>
                </c:pt>
                <c:pt idx="468">
                  <c:v>0.18635649452561512</c:v>
                </c:pt>
                <c:pt idx="469">
                  <c:v>0.15758600588083224</c:v>
                </c:pt>
                <c:pt idx="470">
                  <c:v>0.12863375783904407</c:v>
                </c:pt>
                <c:pt idx="471">
                  <c:v>9.9527556970479603E-2</c:v>
                </c:pt>
                <c:pt idx="472">
                  <c:v>7.0295514100386425E-2</c:v>
                </c:pt>
                <c:pt idx="473">
                  <c:v>4.096599581068476E-2</c:v>
                </c:pt>
                <c:pt idx="474">
                  <c:v>1.1567574401376072E-2</c:v>
                </c:pt>
                <c:pt idx="475">
                  <c:v>-1.7871023410196807E-2</c:v>
                </c:pt>
                <c:pt idx="476">
                  <c:v>-4.7320968759186802E-2</c:v>
                </c:pt>
                <c:pt idx="477">
                  <c:v>-7.6753383567377792E-2</c:v>
                </c:pt>
                <c:pt idx="478">
                  <c:v>-0.10613939382849152</c:v>
                </c:pt>
                <c:pt idx="479">
                  <c:v>-0.13545018292678934</c:v>
                </c:pt>
                <c:pt idx="480">
                  <c:v>-0.16465704467001185</c:v>
                </c:pt>
                <c:pt idx="481">
                  <c:v>-0.19373143572031909</c:v>
                </c:pt>
                <c:pt idx="482">
                  <c:v>-0.22264502711317549</c:v>
                </c:pt>
                <c:pt idx="483">
                  <c:v>-0.2513697545639656</c:v>
                </c:pt>
                <c:pt idx="484">
                  <c:v>-0.27987786727536274</c:v>
                </c:pt>
                <c:pt idx="485">
                  <c:v>-0.30814197497488188</c:v>
                </c:pt>
                <c:pt idx="486">
                  <c:v>-0.33613509293135047</c:v>
                </c:pt>
                <c:pt idx="487">
                  <c:v>-0.36383068472090729</c:v>
                </c:pt>
                <c:pt idx="488">
                  <c:v>-0.39120270253722755</c:v>
                </c:pt>
                <c:pt idx="489">
                  <c:v>-0.41822562486658127</c:v>
                </c:pt>
                <c:pt idx="490">
                  <c:v>-0.44487449137565377</c:v>
                </c:pt>
                <c:pt idx="491">
                  <c:v>-0.47112493488836893</c:v>
                </c:pt>
                <c:pt idx="492">
                  <c:v>-0.49695321035683448</c:v>
                </c:pt>
                <c:pt idx="493">
                  <c:v>-0.52233622076056141</c:v>
                </c:pt>
                <c:pt idx="494">
                  <c:v>-0.54725153989689523</c:v>
                </c:pt>
                <c:pt idx="495">
                  <c:v>-0.57167743205375998</c:v>
                </c:pt>
                <c:pt idx="496">
                  <c:v>-0.59559286858300975</c:v>
                </c:pt>
                <c:pt idx="497">
                  <c:v>-0.61897754141859884</c:v>
                </c:pt>
                <c:pt idx="498">
                  <c:v>-0.64181187360814296</c:v>
                </c:pt>
                <c:pt idx="499">
                  <c:v>-0.66407702694902948</c:v>
                </c:pt>
                <c:pt idx="500">
                  <c:v>-0.68575490684084828</c:v>
                </c:pt>
                <c:pt idx="501">
                  <c:v>-0.70682816448442509</c:v>
                </c:pt>
                <c:pt idx="502">
                  <c:v>-0.72728019657404297</c:v>
                </c:pt>
                <c:pt idx="503">
                  <c:v>-0.74709514264347876</c:v>
                </c:pt>
                <c:pt idx="504">
                  <c:v>-0.76625788023824914</c:v>
                </c:pt>
                <c:pt idx="505">
                  <c:v>-0.78475401809597045</c:v>
                </c:pt>
                <c:pt idx="506">
                  <c:v>-0.80256988752404157</c:v>
                </c:pt>
                <c:pt idx="507">
                  <c:v>-0.81969253216904803</c:v>
                </c:pt>
                <c:pt idx="508">
                  <c:v>-0.83610969637545118</c:v>
                </c:pt>
                <c:pt idx="509">
                  <c:v>-0.85180981233240671</c:v>
                </c:pt>
                <c:pt idx="510">
                  <c:v>-0.86678198620708502</c:v>
                </c:pt>
                <c:pt idx="511">
                  <c:v>-0.88101598346079291</c:v>
                </c:pt>
                <c:pt idx="512">
                  <c:v>-0.89450221354068526</c:v>
                </c:pt>
                <c:pt idx="513">
                  <c:v>-0.90723171413505688</c:v>
                </c:pt>
                <c:pt idx="514">
                  <c:v>-0.91919613517429144</c:v>
                </c:pt>
                <c:pt idx="515">
                  <c:v>-0.9303877227526588</c:v>
                </c:pt>
                <c:pt idx="516">
                  <c:v>-0.94079930313845506</c:v>
                </c:pt>
                <c:pt idx="517">
                  <c:v>-0.95042426703160421</c:v>
                </c:pt>
                <c:pt idx="518">
                  <c:v>-0.95925655421892186</c:v>
                </c:pt>
                <c:pt idx="519">
                  <c:v>-0.96729063876789845</c:v>
                </c:pt>
                <c:pt idx="520">
                  <c:v>-0.9745215148901949</c:v>
                </c:pt>
                <c:pt idx="521">
                  <c:v>-0.98094468359615805</c:v>
                </c:pt>
                <c:pt idx="522">
                  <c:v>-0.9865561402516263</c:v>
                </c:pt>
                <c:pt idx="523">
                  <c:v>-0.99135236313818542</c:v>
                </c:pt>
                <c:pt idx="524">
                  <c:v>-0.99533030310789472</c:v>
                </c:pt>
                <c:pt idx="525">
                  <c:v>-0.99848737441338042</c:v>
                </c:pt>
                <c:pt idx="526">
                  <c:v>-1.0008214467841146</c:v>
                </c:pt>
                <c:pt idx="527">
                  <c:v>-1.0023308388096792</c:v>
                </c:pt>
                <c:pt idx="528">
                  <c:v>-1.0030143126808746</c:v>
                </c:pt>
                <c:pt idx="529">
                  <c:v>-1.0028710703296477</c:v>
                </c:pt>
                <c:pt idx="530">
                  <c:v>-1.0019007509990134</c:v>
                </c:pt>
                <c:pt idx="531">
                  <c:v>-1.0001034302643708</c:v>
                </c:pt>
                <c:pt idx="532">
                  <c:v>-0.99747962051788785</c:v>
                </c:pt>
                <c:pt idx="533">
                  <c:v>-0.99403027291790225</c:v>
                </c:pt>
                <c:pt idx="534">
                  <c:v>-0.9897567807955433</c:v>
                </c:pt>
                <c:pt idx="535">
                  <c:v>-0.98466098450100348</c:v>
                </c:pt>
                <c:pt idx="536">
                  <c:v>-0.97874517766203828</c:v>
                </c:pt>
                <c:pt idx="537">
                  <c:v>-0.97201211481734728</c:v>
                </c:pt>
                <c:pt idx="538">
                  <c:v>-0.96446502037745463</c:v>
                </c:pt>
                <c:pt idx="539">
                  <c:v>-0.95610759885556218</c:v>
                </c:pt>
                <c:pt idx="540">
                  <c:v>-0.94694404630058238</c:v>
                </c:pt>
                <c:pt idx="541">
                  <c:v>-0.93697906285417476</c:v>
                </c:pt>
                <c:pt idx="542">
                  <c:v>-0.92621786634312409</c:v>
                </c:pt>
                <c:pt idx="543">
                  <c:v>-0.91466620680782817</c:v>
                </c:pt>
                <c:pt idx="544">
                  <c:v>-0.90233038185704917</c:v>
                </c:pt>
                <c:pt idx="545">
                  <c:v>-0.88921725272846397</c:v>
                </c:pt>
                <c:pt idx="546">
                  <c:v>-0.87533426092399624</c:v>
                </c:pt>
                <c:pt idx="547">
                  <c:v>-0.86068944527849178</c:v>
                </c:pt>
                <c:pt idx="548">
                  <c:v>-0.84529145931010374</c:v>
                </c:pt>
                <c:pt idx="549">
                  <c:v>-0.82914958869088939</c:v>
                </c:pt>
                <c:pt idx="550">
                  <c:v>-0.81227376866670087</c:v>
                </c:pt>
                <c:pt idx="551">
                  <c:v>-0.79467460124661249</c:v>
                </c:pt>
                <c:pt idx="552">
                  <c:v>-0.77636337197401506</c:v>
                </c:pt>
                <c:pt idx="553">
                  <c:v>-0.75735206608427363</c:v>
                </c:pt>
                <c:pt idx="554">
                  <c:v>-0.73765338384766266</c:v>
                </c:pt>
                <c:pt idx="555">
                  <c:v>-0.71728075489132959</c:v>
                </c:pt>
                <c:pt idx="556">
                  <c:v>-0.69624835129047902</c:v>
                </c:pt>
                <c:pt idx="557">
                  <c:v>-0.6745710992169891</c:v>
                </c:pt>
                <c:pt idx="558">
                  <c:v>-0.65226468893345091</c:v>
                </c:pt>
                <c:pt idx="559">
                  <c:v>-0.62934558292232945</c:v>
                </c:pt>
                <c:pt idx="560">
                  <c:v>-0.60583102194374261</c:v>
                </c:pt>
                <c:pt idx="561">
                  <c:v>-0.58173902882138218</c:v>
                </c:pt>
                <c:pt idx="562">
                  <c:v>-0.55708840976448692</c:v>
                </c:pt>
                <c:pt idx="563">
                  <c:v>-0.53189875304461021</c:v>
                </c:pt>
                <c:pt idx="564">
                  <c:v>-0.50619042485927479</c:v>
                </c:pt>
                <c:pt idx="565">
                  <c:v>-0.47998456223050007</c:v>
                </c:pt>
                <c:pt idx="566">
                  <c:v>-0.45330306280460914</c:v>
                </c:pt>
                <c:pt idx="567">
                  <c:v>-0.42616857144061793</c:v>
                </c:pt>
                <c:pt idx="568">
                  <c:v>-0.39860446349777173</c:v>
                </c:pt>
                <c:pt idx="569">
                  <c:v>-0.37063482475826659</c:v>
                </c:pt>
                <c:pt idx="570">
                  <c:v>-0.34228442794867031</c:v>
                </c:pt>
                <c:pt idx="571">
                  <c:v>-0.31357870585278025</c:v>
                </c:pt>
                <c:pt idx="572">
                  <c:v>-0.28454372103931408</c:v>
                </c:pt>
                <c:pt idx="573">
                  <c:v>-0.25520613225957156</c:v>
                </c:pt>
                <c:pt idx="574">
                  <c:v>-0.22559315760263099</c:v>
                </c:pt>
                <c:pt idx="575">
                  <c:v>-0.19573253452832284</c:v>
                </c:pt>
                <c:pt idx="576">
                  <c:v>-0.16565247693068799</c:v>
                </c:pt>
                <c:pt idx="577">
                  <c:v>-0.13538162941640117</c:v>
                </c:pt>
                <c:pt idx="578">
                  <c:v>-0.10494901901322476</c:v>
                </c:pt>
                <c:pt idx="579">
                  <c:v>-7.4384004552461955E-2</c:v>
                </c:pt>
                <c:pt idx="580">
                  <c:v>-4.3716223996119769E-2</c:v>
                </c:pt>
                <c:pt idx="581">
                  <c:v>-1.297554000361148E-2</c:v>
                </c:pt>
                <c:pt idx="582">
                  <c:v>1.7808015946099945E-2</c:v>
                </c:pt>
                <c:pt idx="583">
                  <c:v>4.8604300543372211E-2</c:v>
                </c:pt>
                <c:pt idx="584">
                  <c:v>7.9383116400332479E-2</c:v>
                </c:pt>
                <c:pt idx="585">
                  <c:v>0.11011427020959549</c:v>
                </c:pt>
                <c:pt idx="586">
                  <c:v>0.14076763094627603</c:v>
                </c:pt>
                <c:pt idx="587">
                  <c:v>0.17131318774897888</c:v>
                </c:pt>
                <c:pt idx="588">
                  <c:v>0.20172110711846741</c:v>
                </c:pt>
                <c:pt idx="589">
                  <c:v>0.23196178908004628</c:v>
                </c:pt>
                <c:pt idx="590">
                  <c:v>0.26200592196721945</c:v>
                </c:pt>
                <c:pt idx="591">
                  <c:v>0.29182453549970272</c:v>
                </c:pt>
                <c:pt idx="592">
                  <c:v>0.32138905184810718</c:v>
                </c:pt>
                <c:pt idx="593">
                  <c:v>0.35067133440023068</c:v>
                </c:pt>
                <c:pt idx="594">
                  <c:v>0.37964373396950751</c:v>
                </c:pt>
                <c:pt idx="595">
                  <c:v>0.40827913221433354</c:v>
                </c:pt>
                <c:pt idx="596">
                  <c:v>0.4365509820672327</c:v>
                </c:pt>
                <c:pt idx="597">
                  <c:v>0.46443334500466837</c:v>
                </c:pt>
                <c:pt idx="598">
                  <c:v>0.49190092502121835</c:v>
                </c:pt>
                <c:pt idx="599">
                  <c:v>0.51892909920532393</c:v>
                </c:pt>
                <c:pt idx="600">
                  <c:v>0.54549394484739111</c:v>
                </c:pt>
                <c:pt idx="601">
                  <c:v>0.57157226304419639</c:v>
                </c:pt>
                <c:pt idx="602">
                  <c:v>0.5971415987958838</c:v>
                </c:pt>
                <c:pt idx="603">
                  <c:v>0.62218025762292939</c:v>
                </c:pt>
                <c:pt idx="604">
                  <c:v>0.64666731875993733</c:v>
                </c:pt>
                <c:pt idx="605">
                  <c:v>0.67058264501070031</c:v>
                </c:pt>
                <c:pt idx="606">
                  <c:v>0.69390688937435452</c:v>
                </c:pt>
                <c:pt idx="607">
                  <c:v>0.71662149857547619</c:v>
                </c:pt>
                <c:pt idx="608">
                  <c:v>0.73870871365145674</c:v>
                </c:pt>
                <c:pt idx="609">
                  <c:v>0.7601515677683558</c:v>
                </c:pt>
                <c:pt idx="610">
                  <c:v>0.78093388145162301</c:v>
                </c:pt>
                <c:pt idx="611">
                  <c:v>0.8010402554305972</c:v>
                </c:pt>
                <c:pt idx="612">
                  <c:v>0.82045606130558424</c:v>
                </c:pt>
                <c:pt idx="613">
                  <c:v>0.83916743025365714</c:v>
                </c:pt>
                <c:pt idx="614">
                  <c:v>0.85716123999423466</c:v>
                </c:pt>
                <c:pt idx="615">
                  <c:v>0.87442510023811515</c:v>
                </c:pt>
                <c:pt idx="616">
                  <c:v>0.89094733684413108</c:v>
                </c:pt>
                <c:pt idx="617">
                  <c:v>0.90671697490613512</c:v>
                </c:pt>
                <c:pt idx="618">
                  <c:v>0.92172372098980404</c:v>
                </c:pt>
                <c:pt idx="619">
                  <c:v>0.93595794473396399</c:v>
                </c:pt>
                <c:pt idx="620">
                  <c:v>0.94941066002498298</c:v>
                </c:pt>
                <c:pt idx="621">
                  <c:v>0.96207350594544361</c:v>
                </c:pt>
                <c:pt idx="622">
                  <c:v>0.97393872768998546</c:v>
                </c:pt>
                <c:pt idx="623">
                  <c:v>0.98499915763207091</c:v>
                </c:pt>
                <c:pt idx="624">
                  <c:v>0.99524819671564446</c:v>
                </c:pt>
                <c:pt idx="625">
                  <c:v>1.0046797963353764</c:v>
                </c:pt>
                <c:pt idx="626">
                  <c:v>1.013288440858545</c:v>
                </c:pt>
                <c:pt idx="627">
                  <c:v>1.0210691309307367</c:v>
                </c:pt>
                <c:pt idx="628">
                  <c:v>1.0280173676965343</c:v>
                </c:pt>
                <c:pt idx="629">
                  <c:v>1.0341291380553095</c:v>
                </c:pt>
                <c:pt idx="630">
                  <c:v>1.0394009010612082</c:v>
                </c:pt>
                <c:pt idx="631">
                  <c:v>1.0438295755654687</c:v>
                </c:pt>
                <c:pt idx="632">
                  <c:v>1.0474125291883865</c:v>
                </c:pt>
                <c:pt idx="633">
                  <c:v>1.050147568697563</c:v>
                </c:pt>
                <c:pt idx="634">
                  <c:v>1.0520329318585544</c:v>
                </c:pt>
                <c:pt idx="635">
                  <c:v>1.0530672808136845</c:v>
                </c:pt>
                <c:pt idx="636">
                  <c:v>1.0532496970345793</c:v>
                </c:pt>
                <c:pt idx="637">
                  <c:v>1.0525796778839167</c:v>
                </c:pt>
                <c:pt idx="638">
                  <c:v>1.0510571348119242</c:v>
                </c:pt>
                <c:pt idx="639">
                  <c:v>1.0486823932032772</c:v>
                </c:pt>
                <c:pt idx="640">
                  <c:v>1.0454561938802147</c:v>
                </c:pt>
                <c:pt idx="641">
                  <c:v>1.041379696257851</c:v>
                </c:pt>
                <c:pt idx="642">
                  <c:v>1.0364544831377942</c:v>
                </c:pt>
                <c:pt idx="643">
                  <c:v>1.0306825671162323</c:v>
                </c:pt>
                <c:pt idx="644">
                  <c:v>1.02406639857259</c:v>
                </c:pt>
                <c:pt idx="645">
                  <c:v>1.0166088751946483</c:v>
                </c:pt>
                <c:pt idx="646">
                  <c:v>1.0083133529856394</c:v>
                </c:pt>
                <c:pt idx="647">
                  <c:v>0.99918365868824466</c:v>
                </c:pt>
                <c:pt idx="648">
                  <c:v>0.98922410354963364</c:v>
                </c:pt>
                <c:pt idx="649">
                  <c:v>0.97843949834067678</c:v>
                </c:pt>
                <c:pt idx="650">
                  <c:v>0.96683516953125115</c:v>
                </c:pt>
                <c:pt idx="651">
                  <c:v>0.95441697651216395</c:v>
                </c:pt>
                <c:pt idx="652">
                  <c:v>0.94119132974267183</c:v>
                </c:pt>
                <c:pt idx="653">
                  <c:v>0.92716520969092964</c:v>
                </c:pt>
                <c:pt idx="654">
                  <c:v>0.91234618642302689</c:v>
                </c:pt>
                <c:pt idx="655">
                  <c:v>0.89674243968464806</c:v>
                </c:pt>
                <c:pt idx="656">
                  <c:v>0.88036277930792217</c:v>
                </c:pt>
                <c:pt idx="657">
                  <c:v>0.86321666576483846</c:v>
                </c:pt>
                <c:pt idx="658">
                  <c:v>0.84531423067782285</c:v>
                </c:pt>
                <c:pt idx="659">
                  <c:v>0.82666629708786099</c:v>
                </c:pt>
                <c:pt idx="660">
                  <c:v>0.80728439927108397</c:v>
                </c:pt>
                <c:pt idx="661">
                  <c:v>0.78718080188619033</c:v>
                </c:pt>
                <c:pt idx="662">
                  <c:v>0.76636851822766239</c:v>
                </c:pt>
                <c:pt idx="663">
                  <c:v>0.74486132735365584</c:v>
                </c:pt>
                <c:pt idx="664">
                  <c:v>0.72267378985291342</c:v>
                </c:pt>
                <c:pt idx="665">
                  <c:v>0.69982126201229811</c:v>
                </c:pt>
                <c:pt idx="666">
                  <c:v>0.67631990814577447</c:v>
                </c:pt>
                <c:pt idx="667">
                  <c:v>0.65218671084709767</c:v>
                </c:pt>
                <c:pt idx="668">
                  <c:v>0.62743947893230034</c:v>
                </c:pt>
                <c:pt idx="669">
                  <c:v>0.60209685284447534</c:v>
                </c:pt>
                <c:pt idx="670">
                  <c:v>0.57617830730249153</c:v>
                </c:pt>
                <c:pt idx="671">
                  <c:v>0.54970415098728131</c:v>
                </c:pt>
                <c:pt idx="672">
                  <c:v>0.5226955230742778</c:v>
                </c:pt>
                <c:pt idx="673">
                  <c:v>0.49517438643851558</c:v>
                </c:pt>
                <c:pt idx="674">
                  <c:v>0.46716351737981876</c:v>
                </c:pt>
                <c:pt idx="675">
                  <c:v>0.43868649173933993</c:v>
                </c:pt>
                <c:pt idx="676">
                  <c:v>0.40976766730535225</c:v>
                </c:pt>
                <c:pt idx="677">
                  <c:v>0.38043216243546235</c:v>
                </c:pt>
                <c:pt idx="678">
                  <c:v>0.35070583085405782</c:v>
                </c:pt>
                <c:pt idx="679">
                  <c:v>0.32061523261752545</c:v>
                </c:pt>
                <c:pt idx="680">
                  <c:v>0.29018760127520821</c:v>
                </c:pt>
                <c:pt idx="681">
                  <c:v>0.25945080729078535</c:v>
                </c:pt>
                <c:pt idx="682">
                  <c:v>0.2284333178262867</c:v>
                </c:pt>
                <c:pt idx="683">
                  <c:v>0.19716415302876639</c:v>
                </c:pt>
                <c:pt idx="684">
                  <c:v>0.16567283899720886</c:v>
                </c:pt>
                <c:pt idx="685">
                  <c:v>0.13398935764393888</c:v>
                </c:pt>
                <c:pt idx="686">
                  <c:v>0.10214409370006641</c:v>
                </c:pt>
                <c:pt idx="687">
                  <c:v>7.0167779147723403E-2</c:v>
                </c:pt>
                <c:pt idx="688">
                  <c:v>3.8091435392466032E-2</c:v>
                </c:pt>
                <c:pt idx="689">
                  <c:v>5.9463135166772929E-3</c:v>
                </c:pt>
                <c:pt idx="690">
                  <c:v>-2.6236167021397014E-2</c:v>
                </c:pt>
                <c:pt idx="691">
                  <c:v>-5.842448085865478E-2</c:v>
                </c:pt>
                <c:pt idx="692">
                  <c:v>-9.0587059968660177E-2</c:v>
                </c:pt>
                <c:pt idx="693">
                  <c:v>-0.12269235726374053</c:v>
                </c:pt>
                <c:pt idx="694">
                  <c:v>-0.15470891014229954</c:v>
                </c:pt>
                <c:pt idx="695">
                  <c:v>-0.18660540356568928</c:v>
                </c:pt>
                <c:pt idx="696">
                  <c:v>-0.21835073225382004</c:v>
                </c:pt>
                <c:pt idx="697">
                  <c:v>-0.2499140615985817</c:v>
                </c:pt>
                <c:pt idx="698">
                  <c:v>-0.28126488690892665</c:v>
                </c:pt>
                <c:pt idx="699">
                  <c:v>-0.31237309062085472</c:v>
                </c:pt>
                <c:pt idx="700">
                  <c:v>-0.34320899712919473</c:v>
                </c:pt>
                <c:pt idx="701">
                  <c:v>-0.37374342492556228</c:v>
                </c:pt>
                <c:pt idx="702">
                  <c:v>-0.40394773575770443</c:v>
                </c:pt>
                <c:pt idx="703">
                  <c:v>-0.43379388055906898</c:v>
                </c:pt>
                <c:pt idx="704">
                  <c:v>-0.46325444193328502</c:v>
                </c:pt>
                <c:pt idx="705">
                  <c:v>-0.49230267301570452</c:v>
                </c:pt>
                <c:pt idx="706">
                  <c:v>-0.52091253257262693</c:v>
                </c:pt>
                <c:pt idx="707">
                  <c:v>-0.54905871623770131</c:v>
                </c:pt>
                <c:pt idx="708">
                  <c:v>-0.57671668382369146</c:v>
                </c:pt>
                <c:pt idx="709">
                  <c:v>-0.6038626826857465</c:v>
                </c:pt>
                <c:pt idx="710">
                  <c:v>-0.63047376714902947</c:v>
                </c:pt>
                <c:pt idx="711">
                  <c:v>-0.65652781404856475</c:v>
                </c:pt>
                <c:pt idx="712">
                  <c:v>-0.68200353446206674</c:v>
                </c:pt>
                <c:pt idx="713">
                  <c:v>-0.70688048174697116</c:v>
                </c:pt>
                <c:pt idx="714">
                  <c:v>-0.73113905602063389</c:v>
                </c:pt>
                <c:pt idx="715">
                  <c:v>-0.75476050524748672</c:v>
                </c:pt>
                <c:pt idx="716">
                  <c:v>-0.77772692311869873</c:v>
                </c:pt>
                <c:pt idx="717">
                  <c:v>-0.80002124392852203</c:v>
                </c:pt>
                <c:pt idx="718">
                  <c:v>-0.82162723466696919</c:v>
                </c:pt>
                <c:pt idx="719">
                  <c:v>-0.8425294845608301</c:v>
                </c:pt>
                <c:pt idx="720">
                  <c:v>-0.86271339230436217</c:v>
                </c:pt>
                <c:pt idx="721">
                  <c:v>-0.88216515122741612</c:v>
                </c:pt>
                <c:pt idx="722">
                  <c:v>-0.90087173265245213</c:v>
                </c:pt>
                <c:pt idx="723">
                  <c:v>-0.91882086769304694</c:v>
                </c:pt>
                <c:pt idx="724">
                  <c:v>-0.93600102774531146</c:v>
                </c:pt>
                <c:pt idx="725">
                  <c:v>-0.95240140392035144</c:v>
                </c:pt>
                <c:pt idx="726">
                  <c:v>-0.96801188566075369</c:v>
                </c:pt>
                <c:pt idx="727">
                  <c:v>-0.98282303877730304</c:v>
                </c:pt>
                <c:pt idx="728">
                  <c:v>-0.99682608313396925</c:v>
                </c:pt>
                <c:pt idx="729">
                  <c:v>-1.0100128701998758</c:v>
                </c:pt>
                <c:pt idx="730">
                  <c:v>-1.0223758606766959</c:v>
                </c:pt>
                <c:pt idx="731">
                  <c:v>-1.0339081023989187</c:v>
                </c:pt>
                <c:pt idx="732">
                  <c:v>-1.0446032086928785</c:v>
                </c:pt>
                <c:pt idx="733">
                  <c:v>-1.0544553373685142</c:v>
                </c:pt>
                <c:pt idx="734">
                  <c:v>-1.0634591705056728</c:v>
                </c:pt>
                <c:pt idx="735">
                  <c:v>-1.0716098951845265</c:v>
                </c:pt>
                <c:pt idx="736">
                  <c:v>-1.0789031852974389</c:v>
                </c:pt>
                <c:pt idx="737">
                  <c:v>-1.0853351845674943</c:v>
                </c:pt>
                <c:pt idx="738">
                  <c:v>-1.0909024908869549</c:v>
                </c:pt>
                <c:pt idx="739">
                  <c:v>-1.0956021420771918</c:v>
                </c:pt>
                <c:pt idx="740">
                  <c:v>-1.0994316031601821</c:v>
                </c:pt>
                <c:pt idx="741">
                  <c:v>-1.1023887552204901</c:v>
                </c:pt>
                <c:pt idx="742">
                  <c:v>-1.1044718859257647</c:v>
                </c:pt>
                <c:pt idx="743">
                  <c:v>-1.1056796817631689</c:v>
                </c:pt>
                <c:pt idx="744">
                  <c:v>-1.1060112220387979</c:v>
                </c:pt>
                <c:pt idx="745">
                  <c:v>-1.1054659746770041</c:v>
                </c:pt>
                <c:pt idx="746">
                  <c:v>-1.1040437938465844</c:v>
                </c:pt>
                <c:pt idx="747">
                  <c:v>-1.1017449194309588</c:v>
                </c:pt>
                <c:pt idx="748">
                  <c:v>-1.0985699783497225</c:v>
                </c:pt>
                <c:pt idx="749">
                  <c:v>-1.0945199877292295</c:v>
                </c:pt>
                <c:pt idx="750">
                  <c:v>-1.0895963599101091</c:v>
                </c:pt>
                <c:pt idx="751">
                  <c:v>-1.0838009092697722</c:v>
                </c:pt>
                <c:pt idx="752">
                  <c:v>-1.0771358608279702</c:v>
                </c:pt>
                <c:pt idx="753">
                  <c:v>-1.0696038605932783</c:v>
                </c:pt>
                <c:pt idx="754">
                  <c:v>-1.0612079875979465</c:v>
                </c:pt>
                <c:pt idx="755">
                  <c:v>-1.0519517675578376</c:v>
                </c:pt>
                <c:pt idx="756">
                  <c:v>-1.0418391880831461</c:v>
                </c:pt>
                <c:pt idx="757">
                  <c:v>-1.0308747153542279</c:v>
                </c:pt>
                <c:pt idx="758">
                  <c:v>-1.0190633121651616</c:v>
                </c:pt>
                <c:pt idx="759">
                  <c:v>-1.0064104572256281</c:v>
                </c:pt>
                <c:pt idx="760">
                  <c:v>-0.99292216559934221</c:v>
                </c:pt>
                <c:pt idx="761">
                  <c:v>-0.97860501014464818</c:v>
                </c:pt>
                <c:pt idx="762">
                  <c:v>-0.96346614381005313</c:v>
                </c:pt>
                <c:pt idx="763">
                  <c:v>-0.94751332262450405</c:v>
                </c:pt>
                <c:pt idx="764">
                  <c:v>-0.93075492920920266</c:v>
                </c:pt>
                <c:pt idx="765">
                  <c:v>-0.91319999662483253</c:v>
                </c:pt>
                <c:pt idx="766">
                  <c:v>-0.89485823235537509</c:v>
                </c:pt>
                <c:pt idx="767">
                  <c:v>-0.87574004221738977</c:v>
                </c:pt>
                <c:pt idx="768">
                  <c:v>-0.85585655397190841</c:v>
                </c:pt>
                <c:pt idx="769">
                  <c:v>-0.83521964040515373</c:v>
                </c:pt>
                <c:pt idx="770">
                  <c:v>-0.81384194163436152</c:v>
                </c:pt>
                <c:pt idx="771">
                  <c:v>-0.79173688638630568</c:v>
                </c:pt>
                <c:pt idx="772">
                  <c:v>-0.7689187119889479</c:v>
                </c:pt>
                <c:pt idx="773">
                  <c:v>-0.74540248281122135</c:v>
                </c:pt>
                <c:pt idx="774">
                  <c:v>-0.72120410688258008</c:v>
                </c:pt>
                <c:pt idx="775">
                  <c:v>-0.69634035042285858</c:v>
                </c:pt>
                <c:pt idx="776">
                  <c:v>-0.67082885001445935</c:v>
                </c:pt>
                <c:pt idx="777">
                  <c:v>-0.64468812215314864</c:v>
                </c:pt>
                <c:pt idx="778">
                  <c:v>-0.61793756992102378</c:v>
                </c:pt>
                <c:pt idx="779">
                  <c:v>-0.59059748653570165</c:v>
                </c:pt>
                <c:pt idx="780">
                  <c:v>-0.56268905554362503</c:v>
                </c:pt>
                <c:pt idx="781">
                  <c:v>-0.5342343474426946</c:v>
                </c:pt>
                <c:pt idx="782">
                  <c:v>-0.50525631254026737</c:v>
                </c:pt>
                <c:pt idx="783">
                  <c:v>-0.47577876987690387</c:v>
                </c:pt>
                <c:pt idx="784">
                  <c:v>-0.44582639207402808</c:v>
                </c:pt>
                <c:pt idx="785">
                  <c:v>-0.41542468599473725</c:v>
                </c:pt>
                <c:pt idx="786">
                  <c:v>-0.38459996914114264</c:v>
                </c:pt>
                <c:pt idx="787">
                  <c:v>-0.35337934174853941</c:v>
                </c:pt>
                <c:pt idx="788">
                  <c:v>-0.32179065457601713</c:v>
                </c:pt>
                <c:pt idx="789">
                  <c:v>-0.28986247243438479</c:v>
                </c:pt>
                <c:pt idx="790">
                  <c:v>-0.25762403353497398</c:v>
                </c:pt>
                <c:pt idx="791">
                  <c:v>-0.22510520478642121</c:v>
                </c:pt>
                <c:pt idx="792">
                  <c:v>-0.19233643321027996</c:v>
                </c:pt>
                <c:pt idx="793">
                  <c:v>-0.15934869368960014</c:v>
                </c:pt>
                <c:pt idx="794">
                  <c:v>-0.12617343330673589</c:v>
                </c:pt>
                <c:pt idx="795">
                  <c:v>-9.2842512566887442E-2</c:v>
                </c:pt>
                <c:pt idx="796">
                  <c:v>-5.9388143841542909E-2</c:v>
                </c:pt>
                <c:pt idx="797">
                  <c:v>-2.58428274003751E-2</c:v>
                </c:pt>
                <c:pt idx="798">
                  <c:v>7.7607145693754584E-3</c:v>
                </c:pt>
                <c:pt idx="799">
                  <c:v>4.1389605531024581E-2</c:v>
                </c:pt>
                <c:pt idx="800">
                  <c:v>7.501088330810371E-2</c:v>
                </c:pt>
                <c:pt idx="801">
                  <c:v>0.10859156947405138</c:v>
                </c:pt>
                <c:pt idx="802">
                  <c:v>0.14209873895065725</c:v>
                </c:pt>
                <c:pt idx="803">
                  <c:v>0.1754995893401671</c:v>
                </c:pt>
                <c:pt idx="804">
                  <c:v>0.20876150951820341</c:v>
                </c:pt>
                <c:pt idx="805">
                  <c:v>0.24185214702293237</c:v>
                </c:pt>
                <c:pt idx="806">
                  <c:v>0.27473947379006614</c:v>
                </c:pt>
                <c:pt idx="807">
                  <c:v>0.30739184980306622</c:v>
                </c:pt>
                <c:pt idx="808">
                  <c:v>0.33977808425293626</c:v>
                </c:pt>
                <c:pt idx="809">
                  <c:v>0.37186749383178802</c:v>
                </c:pt>
                <c:pt idx="810">
                  <c:v>0.4036299578183794</c:v>
                </c:pt>
                <c:pt idx="811">
                  <c:v>0.43503596965142644</c:v>
                </c:pt>
                <c:pt idx="812">
                  <c:v>0.46605668472700823</c:v>
                </c:pt>
                <c:pt idx="813">
                  <c:v>0.4966639641990937</c:v>
                </c:pt>
                <c:pt idx="814">
                  <c:v>0.52683041460639457</c:v>
                </c:pt>
                <c:pt idx="815">
                  <c:v>0.55652942319365739</c:v>
                </c:pt>
                <c:pt idx="816">
                  <c:v>0.58573518884043407</c:v>
                </c:pt>
                <c:pt idx="817">
                  <c:v>0.6144227485546403</c:v>
                </c:pt>
                <c:pt idx="818">
                  <c:v>0.64256799953119093</c:v>
                </c:pt>
                <c:pt idx="819">
                  <c:v>0.6701477168171176</c:v>
                </c:pt>
                <c:pt idx="820">
                  <c:v>0.69713956666333188</c:v>
                </c:pt>
                <c:pt idx="821">
                  <c:v>0.72352211567915747</c:v>
                </c:pt>
                <c:pt idx="822">
                  <c:v>0.74927483593858757</c:v>
                </c:pt>
                <c:pt idx="823">
                  <c:v>0.77437810621664538</c:v>
                </c:pt>
                <c:pt idx="824">
                  <c:v>0.79881320956007063</c:v>
                </c:pt>
                <c:pt idx="825">
                  <c:v>0.82256232741870394</c:v>
                </c:pt>
                <c:pt idx="826">
                  <c:v>0.84560853058237329</c:v>
                </c:pt>
                <c:pt idx="827">
                  <c:v>0.86793576718283227</c:v>
                </c:pt>
                <c:pt idx="828">
                  <c:v>0.88952884803146215</c:v>
                </c:pt>
                <c:pt idx="829">
                  <c:v>0.91037342957117651</c:v>
                </c:pt>
                <c:pt idx="830">
                  <c:v>0.93045599472545615</c:v>
                </c:pt>
                <c:pt idx="831">
                  <c:v>0.94976383192892067</c:v>
                </c:pt>
                <c:pt idx="832">
                  <c:v>0.96828501262257594</c:v>
                </c:pt>
                <c:pt idx="833">
                  <c:v>0.98600836749313359</c:v>
                </c:pt>
                <c:pt idx="834">
                  <c:v>1.0029234617298715</c:v>
                </c:pt>
                <c:pt idx="835">
                  <c:v>1.0190205695646848</c:v>
                </c:pt>
                <c:pt idx="836">
                  <c:v>1.0342906483515502</c:v>
                </c:pt>
                <c:pt idx="837">
                  <c:v>1.0487253124308753</c:v>
                </c:pt>
                <c:pt idx="838">
                  <c:v>1.0623168070123992</c:v>
                </c:pt>
                <c:pt idx="839">
                  <c:v>1.0750579822976887</c:v>
                </c:pt>
                <c:pt idx="840">
                  <c:v>1.0869422680500884</c:v>
                </c:pt>
                <c:pt idx="841">
                  <c:v>1.0979636488064115</c:v>
                </c:pt>
                <c:pt idx="842">
                  <c:v>1.1081166399109144</c:v>
                </c:pt>
                <c:pt idx="843">
                  <c:v>1.1173962645383226</c:v>
                </c:pt>
                <c:pt idx="844">
                  <c:v>1.1257980318590086</c:v>
                </c:pt>
                <c:pt idx="845">
                  <c:v>1.1333179164859781</c:v>
                </c:pt>
                <c:pt idx="846">
                  <c:v>1.1399523393301823</c:v>
                </c:pt>
                <c:pt idx="847">
                  <c:v>1.1456981499779069</c:v>
                </c:pt>
                <c:pt idx="848">
                  <c:v>1.1505526106916339</c:v>
                </c:pt>
                <c:pt idx="849">
                  <c:v>1.1545133821238558</c:v>
                </c:pt>
                <c:pt idx="850">
                  <c:v>1.1575785108218433</c:v>
                </c:pt>
                <c:pt idx="851">
                  <c:v>1.159746418590329</c:v>
                </c:pt>
                <c:pt idx="852">
                  <c:v>1.1610158937684176</c:v>
                </c:pt>
                <c:pt idx="853">
                  <c:v>1.1613860844667612</c:v>
                </c:pt>
                <c:pt idx="854">
                  <c:v>1.1608564938010728</c:v>
                </c:pt>
                <c:pt idx="855">
                  <c:v>1.1594269771483443</c:v>
                </c:pt>
                <c:pt idx="856">
                  <c:v>1.1570977414426107</c:v>
                </c:pt>
                <c:pt idx="857">
                  <c:v>1.1538693465177114</c:v>
                </c:pt>
                <c:pt idx="858">
                  <c:v>1.1497427084951322</c:v>
                </c:pt>
                <c:pt idx="859">
                  <c:v>1.1447191052056251</c:v>
                </c:pt>
                <c:pt idx="860">
                  <c:v>1.1388001836238011</c:v>
                </c:pt>
                <c:pt idx="861">
                  <c:v>1.1319879692852011</c:v>
                </c:pt>
                <c:pt idx="862">
                  <c:v>1.1242848776454095</c:v>
                </c:pt>
                <c:pt idx="863">
                  <c:v>1.1156937273305096</c:v>
                </c:pt>
                <c:pt idx="864">
                  <c:v>1.1062177552175299</c:v>
                </c:pt>
                <c:pt idx="865">
                  <c:v>1.0958606332724594</c:v>
                </c:pt>
                <c:pt idx="866">
                  <c:v>1.0846264870618687</c:v>
                </c:pt>
                <c:pt idx="867">
                  <c:v>1.0725199158421315</c:v>
                </c:pt>
                <c:pt idx="868">
                  <c:v>1.0595460141177155</c:v>
                </c:pt>
                <c:pt idx="869">
                  <c:v>1.0457103945469743</c:v>
                </c:pt>
                <c:pt idx="870">
                  <c:v>1.0310192120603787</c:v>
                </c:pt>
                <c:pt idx="871">
                  <c:v>1.0154791890422086</c:v>
                </c:pt>
                <c:pt idx="872">
                  <c:v>0.9990976414124576</c:v>
                </c:pt>
                <c:pt idx="873">
                  <c:v>0.98188250543118238</c:v>
                </c:pt>
                <c:pt idx="874">
                  <c:v>0.96384236503286436</c:v>
                </c:pt>
                <c:pt idx="875">
                  <c:v>0.94498647948370229</c:v>
                </c:pt>
                <c:pt idx="876">
                  <c:v>0.92532481114027976</c:v>
                </c:pt>
                <c:pt idx="877">
                  <c:v>0.90486805307395879</c:v>
                </c:pt>
                <c:pt idx="878">
                  <c:v>0.88362765631185969</c:v>
                </c:pt>
                <c:pt idx="879">
                  <c:v>0.8616158564326486</c:v>
                </c:pt>
                <c:pt idx="880">
                  <c:v>0.83884569924384011</c:v>
                </c:pt>
                <c:pt idx="881">
                  <c:v>0.81533106525722421</c:v>
                </c:pt>
                <c:pt idx="882">
                  <c:v>0.79108669267064902</c:v>
                </c:pt>
                <c:pt idx="883">
                  <c:v>0.76612819855805547</c:v>
                </c:pt>
                <c:pt idx="884">
                  <c:v>0.7404720979656888</c:v>
                </c:pt>
                <c:pt idx="885">
                  <c:v>0.71413582061112102</c:v>
                </c:pt>
                <c:pt idx="886">
                  <c:v>0.68713772488342872</c:v>
                </c:pt>
                <c:pt idx="887">
                  <c:v>0.6594971088478665</c:v>
                </c:pt>
                <c:pt idx="888">
                  <c:v>0.63123421796692758</c:v>
                </c:pt>
                <c:pt idx="889">
                  <c:v>0.60237024926202332</c:v>
                </c:pt>
                <c:pt idx="890">
                  <c:v>0.57292735165631137</c:v>
                </c:pt>
                <c:pt idx="891">
                  <c:v>0.54292862225960226</c:v>
                </c:pt>
                <c:pt idx="892">
                  <c:v>0.51239809838081363</c:v>
                </c:pt>
                <c:pt idx="893">
                  <c:v>0.48136074508212406</c:v>
                </c:pt>
                <c:pt idx="894">
                  <c:v>0.44984243812168823</c:v>
                </c:pt>
                <c:pt idx="895">
                  <c:v>0.41786994216833662</c:v>
                </c:pt>
                <c:pt idx="896">
                  <c:v>0.38547088421180803</c:v>
                </c:pt>
                <c:pt idx="897">
                  <c:v>0.35267372213537929</c:v>
                </c:pt>
                <c:pt idx="898">
                  <c:v>0.31950770846379345</c:v>
                </c:pt>
                <c:pt idx="899">
                  <c:v>0.28600284934758857</c:v>
                </c:pt>
                <c:pt idx="900">
                  <c:v>0.25218985889464574</c:v>
                </c:pt>
                <c:pt idx="901">
                  <c:v>0.21810010901029814</c:v>
                </c:pt>
                <c:pt idx="902">
                  <c:v>0.18376557495788823</c:v>
                </c:pt>
                <c:pt idx="903">
                  <c:v>0.1492187769014118</c:v>
                </c:pt>
                <c:pt idx="904">
                  <c:v>0.1144927177399898</c:v>
                </c:pt>
                <c:pt idx="905">
                  <c:v>7.9620817589509452E-2</c:v>
                </c:pt>
                <c:pt idx="906">
                  <c:v>4.4636845309029172E-2</c:v>
                </c:pt>
                <c:pt idx="907">
                  <c:v>9.5748475076421063E-3</c:v>
                </c:pt>
                <c:pt idx="908">
                  <c:v>-2.5530924499308986E-2</c:v>
                </c:pt>
                <c:pt idx="909">
                  <c:v>-6.0646089288145431E-2</c:v>
                </c:pt>
                <c:pt idx="910">
                  <c:v>-9.573621096088944E-2</c:v>
                </c:pt>
                <c:pt idx="911">
                  <c:v>-0.13076687528252934</c:v>
                </c:pt>
                <c:pt idx="912">
                  <c:v>-0.16570376578064999</c:v>
                </c:pt>
                <c:pt idx="913">
                  <c:v>-0.20051273926570279</c:v>
                </c:pt>
                <c:pt idx="914">
                  <c:v>-0.23515990023647157</c:v>
                </c:pt>
                <c:pt idx="915">
                  <c:v>-0.26961167364860733</c:v>
                </c:pt>
                <c:pt idx="916">
                  <c:v>-0.30383487554420319</c:v>
                </c:pt>
                <c:pt idx="917">
                  <c:v>-0.33779678106686784</c:v>
                </c:pt>
                <c:pt idx="918">
                  <c:v>-0.37146518941911277</c:v>
                </c:pt>
                <c:pt idx="919">
                  <c:v>-0.40480848535646702</c:v>
                </c:pt>
                <c:pt idx="920">
                  <c:v>-0.43779569685484765</c:v>
                </c:pt>
                <c:pt idx="921">
                  <c:v>-0.47039654863355024</c:v>
                </c:pt>
                <c:pt idx="922">
                  <c:v>-0.50258151126493167</c:v>
                </c:pt>
                <c:pt idx="923">
                  <c:v>-0.53432184565256424</c:v>
                </c:pt>
                <c:pt idx="924">
                  <c:v>-0.56558964271146195</c:v>
                </c:pt>
                <c:pt idx="925">
                  <c:v>-0.59635785813605258</c:v>
                </c:pt>
                <c:pt idx="926">
                  <c:v>-0.62660034219306471</c:v>
                </c:pt>
                <c:pt idx="927">
                  <c:v>-0.65629186452664012</c:v>
                </c:pt>
                <c:pt idx="928">
                  <c:v>-0.6854081340110677</c:v>
                </c:pt>
                <c:pt idx="929">
                  <c:v>-0.71392581373194086</c:v>
                </c:pt>
                <c:pt idx="930">
                  <c:v>-0.74182253121873343</c:v>
                </c:pt>
                <c:pt idx="931">
                  <c:v>-0.76907688409034269</c:v>
                </c:pt>
                <c:pt idx="932">
                  <c:v>-0.79566844130971781</c:v>
                </c:pt>
                <c:pt idx="933">
                  <c:v>-0.82157774027405539</c:v>
                </c:pt>
                <c:pt idx="934">
                  <c:v>-0.84678627999305767</c:v>
                </c:pt>
                <c:pt idx="935">
                  <c:v>-0.87127651062936828</c:v>
                </c:pt>
                <c:pt idx="936">
                  <c:v>-0.89503181969256984</c:v>
                </c:pt>
                <c:pt idx="937">
                  <c:v>-0.91803651519115514</c:v>
                </c:pt>
                <c:pt idx="938">
                  <c:v>-0.94027580605585592</c:v>
                </c:pt>
                <c:pt idx="939">
                  <c:v>-0.96173578015286187</c:v>
                </c:pt>
                <c:pt idx="940">
                  <c:v>-0.98240338020707008</c:v>
                </c:pt>
                <c:pt idx="941">
                  <c:v>-1.0022663779538805</c:v>
                </c:pt>
                <c:pt idx="942">
                  <c:v>-1.0213133468335416</c:v>
                </c:pt>
                <c:pt idx="943">
                  <c:v>-1.0395336335349887</c:v>
                </c:pt>
                <c:pt idx="944">
                  <c:v>-1.0569173286868707</c:v>
                </c:pt>
                <c:pt idx="945">
                  <c:v>-1.0734552369823751</c:v>
                </c:pt>
                <c:pt idx="946">
                  <c:v>-1.0891388470118732</c:v>
                </c:pt>
                <c:pt idx="947">
                  <c:v>-1.1039603010636463</c:v>
                </c:pt>
                <c:pt idx="948">
                  <c:v>-1.1179123651383174</c:v>
                </c:pt>
                <c:pt idx="949">
                  <c:v>-1.1309883994073837</c:v>
                </c:pt>
                <c:pt idx="950">
                  <c:v>-1.1431823293306687</c:v>
                </c:pt>
                <c:pt idx="951">
                  <c:v>-1.1544886176318163</c:v>
                </c:pt>
                <c:pt idx="952">
                  <c:v>-1.1649022373153215</c:v>
                </c:pt>
                <c:pt idx="953">
                  <c:v>-1.1744186458931969</c:v>
                </c:pt>
                <c:pt idx="954">
                  <c:v>-1.183033760974346</c:v>
                </c:pt>
                <c:pt idx="955">
                  <c:v>-1.1907439373551509</c:v>
                </c:pt>
                <c:pt idx="956">
                  <c:v>-1.1975459457357733</c:v>
                </c:pt>
                <c:pt idx="957">
                  <c:v>-1.2034369531732469</c:v>
                </c:pt>
                <c:pt idx="958">
                  <c:v>-1.2084145053696596</c:v>
                </c:pt>
                <c:pt idx="959">
                  <c:v>-1.2124765108815609</c:v>
                </c:pt>
                <c:pt idx="960">
                  <c:v>-1.2156212273252054</c:v>
                </c:pt>
                <c:pt idx="961">
                  <c:v>-1.2178472496412871</c:v>
                </c:pt>
                <c:pt idx="962">
                  <c:v>-1.2191535004724314</c:v>
                </c:pt>
                <c:pt idx="963">
                  <c:v>-1.2195392226967876</c:v>
                </c:pt>
                <c:pt idx="964">
                  <c:v>-1.2190039741515677</c:v>
                </c:pt>
                <c:pt idx="965">
                  <c:v>-1.2175476245712131</c:v>
                </c:pt>
                <c:pt idx="966">
                  <c:v>-1.2151703547559534</c:v>
                </c:pt>
                <c:pt idx="967">
                  <c:v>-1.2118726579777648</c:v>
                </c:pt>
                <c:pt idx="968">
                  <c:v>-1.2076553436220387</c:v>
                </c:pt>
                <c:pt idx="969">
                  <c:v>-1.2025195430545383</c:v>
                </c:pt>
                <c:pt idx="970">
                  <c:v>-1.196466717694356</c:v>
                </c:pt>
                <c:pt idx="971">
                  <c:v>-1.1894986692644944</c:v>
                </c:pt>
                <c:pt idx="972">
                  <c:v>-1.1816175521822778</c:v>
                </c:pt>
                <c:pt idx="973">
                  <c:v>-1.1728258880419813</c:v>
                </c:pt>
                <c:pt idx="974">
                  <c:v>-1.1631265821317667</c:v>
                </c:pt>
                <c:pt idx="975">
                  <c:v>-1.1525229419161467</c:v>
                </c:pt>
                <c:pt idx="976">
                  <c:v>-1.141018697403736</c:v>
                </c:pt>
                <c:pt idx="977">
                  <c:v>-1.1286180233079097</c:v>
                </c:pt>
                <c:pt idx="978">
                  <c:v>-1.1153255628951821</c:v>
                </c:pt>
                <c:pt idx="979">
                  <c:v>-1.1011464534025963</c:v>
                </c:pt>
                <c:pt idx="980">
                  <c:v>-1.0860863528912199</c:v>
                </c:pt>
                <c:pt idx="981">
                  <c:v>-1.0701514683879814</c:v>
                </c:pt>
                <c:pt idx="982">
                  <c:v>-1.0533485851526183</c:v>
                </c:pt>
                <c:pt idx="983">
                  <c:v>-1.0356850968905398</c:v>
                </c:pt>
                <c:pt idx="984">
                  <c:v>-1.0171690367160187</c:v>
                </c:pt>
                <c:pt idx="985">
                  <c:v>-0.9978091086534876</c:v>
                </c:pt>
                <c:pt idx="986">
                  <c:v>-0.97761471944797751</c:v>
                </c:pt>
                <c:pt idx="987">
                  <c:v>-0.95659601043911946</c:v>
                </c:pt>
                <c:pt idx="988">
                  <c:v>-0.93476388923686826</c:v>
                </c:pt>
                <c:pt idx="989">
                  <c:v>-0.91213006092146232</c:v>
                </c:pt>
                <c:pt idx="990">
                  <c:v>-0.88870705847541887</c:v>
                </c:pt>
                <c:pt idx="991">
                  <c:v>-0.86450827214189518</c:v>
                </c:pt>
                <c:pt idx="992">
                  <c:v>-0.83954797739187814</c:v>
                </c:pt>
                <c:pt idx="993">
                  <c:v>-0.81384136117277373</c:v>
                </c:pt>
                <c:pt idx="994">
                  <c:v>-0.78740454610342669</c:v>
                </c:pt>
                <c:pt idx="995">
                  <c:v>-0.76025461227581337</c:v>
                </c:pt>
                <c:pt idx="996">
                  <c:v>-0.73240961632199453</c:v>
                </c:pt>
                <c:pt idx="997">
                  <c:v>-0.70388860740677484</c:v>
                </c:pt>
                <c:pt idx="998">
                  <c:v>-0.67471163981224336</c:v>
                </c:pt>
                <c:pt idx="999">
                  <c:v>-0.64489978179028395</c:v>
                </c:pt>
                <c:pt idx="1000">
                  <c:v>-0.61447512037353036</c:v>
                </c:pt>
                <c:pt idx="1001">
                  <c:v>-0.58346076185430151</c:v>
                </c:pt>
                <c:pt idx="1002">
                  <c:v>-0.55188082766495161</c:v>
                </c:pt>
                <c:pt idx="1003">
                  <c:v>-0.51976044542185773</c:v>
                </c:pt>
                <c:pt idx="1004">
                  <c:v>-0.48712573492892697</c:v>
                </c:pt>
                <c:pt idx="1005">
                  <c:v>-0.45400378897490218</c:v>
                </c:pt>
                <c:pt idx="1006">
                  <c:v>-0.42042264880163738</c:v>
                </c:pt>
                <c:pt idx="1007">
                  <c:v>-0.38641127416755611</c:v>
                </c:pt>
                <c:pt idx="1008">
                  <c:v>-0.35199950798121882</c:v>
                </c:pt>
                <c:pt idx="1009">
                  <c:v>-0.31721803553373218</c:v>
                </c:pt>
                <c:pt idx="1010">
                  <c:v>-0.28209833841493864</c:v>
                </c:pt>
                <c:pt idx="1011">
                  <c:v>-0.24667264325613533</c:v>
                </c:pt>
                <c:pt idx="1012">
                  <c:v>-0.21097386550060909</c:v>
                </c:pt>
                <c:pt idx="1013">
                  <c:v>-0.1750355484615902</c:v>
                </c:pt>
                <c:pt idx="1014">
                  <c:v>-0.13889179798431928</c:v>
                </c:pt>
                <c:pt idx="1015">
                  <c:v>-0.10257721308376819</c:v>
                </c:pt>
                <c:pt idx="1016">
                  <c:v>-6.6126812981125022E-2</c:v>
                </c:pt>
                <c:pt idx="1017">
                  <c:v>-2.9575961009448801E-2</c:v>
                </c:pt>
                <c:pt idx="1018">
                  <c:v>7.039714099029544E-3</c:v>
                </c:pt>
                <c:pt idx="1019">
                  <c:v>4.3684398995501743E-2</c:v>
                </c:pt>
                <c:pt idx="1020">
                  <c:v>8.0322177989483087E-2</c:v>
                </c:pt>
                <c:pt idx="1021">
                  <c:v>0.11691711621678065</c:v>
                </c:pt>
                <c:pt idx="1022">
                  <c:v>0.15343334308760279</c:v>
                </c:pt>
                <c:pt idx="1023">
                  <c:v>0.18983513539647595</c:v>
                </c:pt>
                <c:pt idx="1024">
                  <c:v>0.22608699947864741</c:v>
                </c:pt>
                <c:pt idx="1025">
                  <c:v>0.26215375180904588</c:v>
                </c:pt>
                <c:pt idx="1026">
                  <c:v>0.29800059745942797</c:v>
                </c:pt>
                <c:pt idx="1027">
                  <c:v>0.3335932058566618</c:v>
                </c:pt>
                <c:pt idx="1028">
                  <c:v>0.36889778331963807</c:v>
                </c:pt>
                <c:pt idx="1029">
                  <c:v>0.40388114189335095</c:v>
                </c:pt>
                <c:pt idx="1030">
                  <c:v>0.4385107640454321</c:v>
                </c:pt>
                <c:pt idx="1031">
                  <c:v>0.47275486284192775</c:v>
                </c:pt>
                <c:pt idx="1032">
                  <c:v>0.50658243727438146</c:v>
                </c:pt>
                <c:pt idx="1033">
                  <c:v>0.53996332246828116</c:v>
                </c:pt>
                <c:pt idx="1034">
                  <c:v>0.57286823456258917</c:v>
                </c:pt>
                <c:pt idx="1035">
                  <c:v>0.60526881011034794</c:v>
                </c:pt>
                <c:pt idx="1036">
                  <c:v>0.63713763991022976</c:v>
                </c:pt>
                <c:pt idx="1037">
                  <c:v>0.66844829723742383</c:v>
                </c:pt>
                <c:pt idx="1038">
                  <c:v>0.69917536049855911</c:v>
                </c:pt>
                <c:pt idx="1039">
                  <c:v>0.72929443038866515</c:v>
                </c:pt>
                <c:pt idx="1040">
                  <c:v>0.75878214167782032</c:v>
                </c:pt>
                <c:pt idx="1041">
                  <c:v>0.78761616980057114</c:v>
                </c:pt>
                <c:pt idx="1042">
                  <c:v>0.81577523246200834</c:v>
                </c:pt>
                <c:pt idx="1043">
                  <c:v>0.84323908651025126</c:v>
                </c:pt>
                <c:pt idx="1044">
                  <c:v>0.86998852035583973</c:v>
                </c:pt>
                <c:pt idx="1045">
                  <c:v>0.89600534224409356</c:v>
                </c:pt>
                <c:pt idx="1046">
                  <c:v>0.92127236470690888</c:v>
                </c:pt>
                <c:pt idx="1047">
                  <c:v>0.945773385535851</c:v>
                </c:pt>
                <c:pt idx="1048">
                  <c:v>0.96949316562898336</c:v>
                </c:pt>
                <c:pt idx="1049">
                  <c:v>0.99241740406992407</c:v>
                </c:pt>
                <c:pt idx="1050">
                  <c:v>1.0145327107994844</c:v>
                </c:pt>
                <c:pt idx="1051">
                  <c:v>1.0358265772382873</c:v>
                </c:pt>
                <c:pt idx="1052">
                  <c:v>1.0562873452134056</c:v>
                </c:pt>
                <c:pt idx="1053">
                  <c:v>1.0759041745337095</c:v>
                </c:pt>
                <c:pt idx="1054">
                  <c:v>1.0946670095477158</c:v>
                </c:pt>
                <c:pt idx="1055">
                  <c:v>1.1125665450046944</c:v>
                </c:pt>
                <c:pt idx="1056">
                  <c:v>1.1295941915250338</c:v>
                </c:pt>
                <c:pt idx="1057">
                  <c:v>1.1457420409697874</c:v>
                </c:pt>
                <c:pt idx="1058">
                  <c:v>1.1610028319822752</c:v>
                </c:pt>
                <c:pt idx="1059">
                  <c:v>1.1753699159569455</c:v>
                </c:pt>
                <c:pt idx="1060">
                  <c:v>1.1888372236727058</c:v>
                </c:pt>
                <c:pt idx="1061">
                  <c:v>1.2013992328098801</c:v>
                </c:pt>
                <c:pt idx="1062">
                  <c:v>1.2130509365520756</c:v>
                </c:pt>
                <c:pt idx="1063">
                  <c:v>1.2237878134567368</c:v>
                </c:pt>
                <c:pt idx="1064">
                  <c:v>1.2336057987611935</c:v>
                </c:pt>
                <c:pt idx="1065">
                  <c:v>1.2425012572746958</c:v>
                </c:pt>
                <c:pt idx="1066">
                  <c:v>1.2504709579913669</c:v>
                </c:pt>
                <c:pt idx="1067">
                  <c:v>1.2575120505442565</c:v>
                </c:pt>
                <c:pt idx="1068">
                  <c:v>1.2636220436067889</c:v>
                </c:pt>
                <c:pt idx="1069">
                  <c:v>1.2687987853348588</c:v>
                </c:pt>
                <c:pt idx="1070">
                  <c:v>1.2730404459306517</c:v>
                </c:pt>
                <c:pt idx="1071">
                  <c:v>1.2763455023978929</c:v>
                </c:pt>
                <c:pt idx="1072">
                  <c:v>1.27871272554763</c:v>
                </c:pt>
                <c:pt idx="1073">
                  <c:v>1.2801411693037443</c:v>
                </c:pt>
                <c:pt idx="1074">
                  <c:v>1.2806301623481082</c:v>
                </c:pt>
                <c:pt idx="1075">
                  <c:v>1.2801793021365391</c:v>
                </c:pt>
                <c:pt idx="1076">
                  <c:v>1.2787884513083756</c:v>
                </c:pt>
                <c:pt idx="1077">
                  <c:v>1.2764577365044907</c:v>
                </c:pt>
                <c:pt idx="1078">
                  <c:v>1.273187549600749</c:v>
                </c:pt>
                <c:pt idx="1079">
                  <c:v>1.2689785513562157</c:v>
                </c:pt>
                <c:pt idx="1080">
                  <c:v>1.2638316774676774</c:v>
                </c:pt>
                <c:pt idx="1081">
                  <c:v>1.2577481470141654</c:v>
                </c:pt>
                <c:pt idx="1082">
                  <c:v>1.2507294732670267</c:v>
                </c:pt>
                <c:pt idx="1083">
                  <c:v>1.242777476832579</c:v>
                </c:pt>
                <c:pt idx="1084">
                  <c:v>1.23389430108539</c:v>
                </c:pt>
                <c:pt idx="1085">
                  <c:v>1.2240824298406443</c:v>
                </c:pt>
                <c:pt idx="1086">
                  <c:v>1.213344707203811</c:v>
                </c:pt>
                <c:pt idx="1087">
                  <c:v>1.2016843595248126</c:v>
                </c:pt>
                <c:pt idx="1088">
                  <c:v>1.1891050193720596</c:v>
                </c:pt>
                <c:pt idx="1089">
                  <c:v>1.1756107514290026</c:v>
                </c:pt>
                <c:pt idx="1090">
                  <c:v>1.1612060802022199</c:v>
                </c:pt>
                <c:pt idx="1091">
                  <c:v>1.1458960194155008</c:v>
                </c:pt>
                <c:pt idx="1092">
                  <c:v>1.1296861029489003</c:v>
                </c:pt>
                <c:pt idx="1093">
                  <c:v>1.1125824171653753</c:v>
                </c:pt>
                <c:pt idx="1094">
                  <c:v>1.0945916344504152</c:v>
                </c:pt>
                <c:pt idx="1095">
                  <c:v>1.0757210477721553</c:v>
                </c:pt>
                <c:pt idx="1096">
                  <c:v>1.0559786060509353</c:v>
                </c:pt>
                <c:pt idx="1097">
                  <c:v>1.035372950108292</c:v>
                </c:pt>
                <c:pt idx="1098">
                  <c:v>1.013913448946171</c:v>
                </c:pt>
                <c:pt idx="1099">
                  <c:v>0.99161023608792942</c:v>
                </c:pt>
                <c:pt idx="1100">
                  <c:v>0.96847424569376905</c:v>
                </c:pt>
                <c:pt idx="1101">
                  <c:v>0.94451724814490157</c:v>
                </c:pt>
                <c:pt idx="1102">
                  <c:v>0.91975188477335279</c:v>
                </c:pt>
                <c:pt idx="1103">
                  <c:v>0.89419170139825654</c:v>
                </c:pt>
                <c:pt idx="1104">
                  <c:v>0.86785118031518149</c:v>
                </c:pt>
                <c:pt idx="1105">
                  <c:v>0.84074577037292619</c:v>
                </c:pt>
                <c:pt idx="1106">
                  <c:v>0.81289191476276501</c:v>
                </c:pt>
                <c:pt idx="1107">
                  <c:v>0.78430707613880402</c:v>
                </c:pt>
                <c:pt idx="1108">
                  <c:v>0.75500975868538056</c:v>
                </c:pt>
                <c:pt idx="1109">
                  <c:v>0.72501952674877168</c:v>
                </c:pt>
                <c:pt idx="1110">
                  <c:v>0.69435701965630148</c:v>
                </c:pt>
                <c:pt idx="1111">
                  <c:v>0.66304396235664187</c:v>
                </c:pt>
                <c:pt idx="1112">
                  <c:v>0.6311031715310369</c:v>
                </c:pt>
                <c:pt idx="1113">
                  <c:v>0.59855855684660908</c:v>
                </c:pt>
                <c:pt idx="1114">
                  <c:v>0.56543511705001925</c:v>
                </c:pt>
                <c:pt idx="1115">
                  <c:v>0.53175893063263302</c:v>
                </c:pt>
                <c:pt idx="1116">
                  <c:v>0.49755714083697522</c:v>
                </c:pt>
                <c:pt idx="1117">
                  <c:v>0.46285793481847504</c:v>
                </c:pt>
                <c:pt idx="1118">
                  <c:v>0.42769051682603393</c:v>
                </c:pt>
                <c:pt idx="1119">
                  <c:v>0.39208507531936954</c:v>
                </c:pt>
                <c:pt idx="1120">
                  <c:v>0.35607274399982608</c:v>
                </c:pt>
                <c:pt idx="1121">
                  <c:v>0.31968555679369959</c:v>
                </c:pt>
                <c:pt idx="1122">
                  <c:v>0.28295639689225938</c:v>
                </c:pt>
                <c:pt idx="1123">
                  <c:v>0.24591894001960221</c:v>
                </c:pt>
                <c:pt idx="1124">
                  <c:v>0.20860759216718355</c:v>
                </c:pt>
                <c:pt idx="1125">
                  <c:v>0.17105742210118777</c:v>
                </c:pt>
                <c:pt idx="1126">
                  <c:v>0.13330408901461885</c:v>
                </c:pt>
                <c:pt idx="1127">
                  <c:v>9.5383765758881578E-2</c:v>
                </c:pt>
                <c:pt idx="1128">
                  <c:v>5.7333058148451355E-2</c:v>
                </c:pt>
                <c:pt idx="1129">
                  <c:v>1.918892088580533E-2</c:v>
                </c:pt>
                <c:pt idx="1130">
                  <c:v>-1.901142929901229E-2</c:v>
                </c:pt>
                <c:pt idx="1131">
                  <c:v>-5.723060266000761E-2</c:v>
                </c:pt>
                <c:pt idx="1132">
                  <c:v>-9.5431126932311802E-2</c:v>
                </c:pt>
                <c:pt idx="1133">
                  <c:v>-0.1335755386264284</c:v>
                </c:pt>
                <c:pt idx="1134">
                  <c:v>-0.17162647441831663</c:v>
                </c:pt>
                <c:pt idx="1135">
                  <c:v>-0.20954676193075047</c:v>
                </c:pt>
                <c:pt idx="1136">
                  <c:v>-0.24729950920809954</c:v>
                </c:pt>
                <c:pt idx="1137">
                  <c:v>-0.28484819220319668</c:v>
                </c:pt>
                <c:pt idx="1138">
                  <c:v>-0.32215673962095048</c:v>
                </c:pt>
                <c:pt idx="1139">
                  <c:v>-0.35918961449828413</c:v>
                </c:pt>
                <c:pt idx="1140">
                  <c:v>-0.39591189194310006</c:v>
                </c:pt>
                <c:pt idx="1141">
                  <c:v>-0.43228933250537732</c:v>
                </c:pt>
                <c:pt idx="1142">
                  <c:v>-0.46828845071016023</c:v>
                </c:pt>
                <c:pt idx="1143">
                  <c:v>-0.50387657834394073</c:v>
                </c:pt>
                <c:pt idx="1144">
                  <c:v>-0.53902192215154465</c:v>
                </c:pt>
                <c:pt idx="1145">
                  <c:v>-0.57369361566883637</c:v>
                </c:pt>
                <c:pt idx="1146">
                  <c:v>-0.60786176498608346</c:v>
                </c:pt>
                <c:pt idx="1147">
                  <c:v>-0.64149748830644071</c:v>
                </c:pt>
                <c:pt idx="1148">
                  <c:v>-0.67457294923252475</c:v>
                </c:pt>
                <c:pt idx="1149">
                  <c:v>-0.7070613837803803</c:v>
                </c:pt>
                <c:pt idx="1150">
                  <c:v>-0.73893712118328947</c:v>
                </c:pt>
                <c:pt idx="1151">
                  <c:v>-0.77017559860700102</c:v>
                </c:pt>
                <c:pt idx="1152">
                  <c:v>-0.80075336995233781</c:v>
                </c:pt>
                <c:pt idx="1153">
                  <c:v>-0.83064810897021513</c:v>
                </c:pt>
                <c:pt idx="1154">
                  <c:v>-0.85983860695745407</c:v>
                </c:pt>
                <c:pt idx="1155">
                  <c:v>-0.88830476533913549</c:v>
                </c:pt>
                <c:pt idx="1156">
                  <c:v>-0.91602758347448832</c:v>
                </c:pt>
                <c:pt idx="1157">
                  <c:v>-0.94298914204844586</c:v>
                </c:pt>
                <c:pt idx="1158">
                  <c:v>-0.96917258243016668</c:v>
                </c:pt>
                <c:pt idx="1159">
                  <c:v>-0.99456208239322763</c:v>
                </c:pt>
                <c:pt idx="1160">
                  <c:v>-1.0191428286001805</c:v>
                </c:pt>
                <c:pt idx="1161">
                  <c:v>-1.0429009862571124</c:v>
                </c:pt>
                <c:pt idx="1162">
                  <c:v>-1.0658236663422034</c:v>
                </c:pt>
                <c:pt idx="1163">
                  <c:v>-1.0878988908065277</c:v>
                </c:pt>
                <c:pt idx="1164">
                  <c:v>-1.1091155561359989</c:v>
                </c:pt>
                <c:pt idx="1165">
                  <c:v>-1.1294633956509299</c:v>
                </c:pt>
                <c:pt idx="1166">
                  <c:v>-1.1489329409046936</c:v>
                </c:pt>
                <c:pt idx="1167">
                  <c:v>-1.167515482525908</c:v>
                </c:pt>
                <c:pt idx="1168">
                  <c:v>-1.1852030308299302</c:v>
                </c:pt>
                <c:pt idx="1169">
                  <c:v>-1.2019882765056584</c:v>
                </c:pt>
                <c:pt idx="1170">
                  <c:v>-1.2178645516631226</c:v>
                </c:pt>
                <c:pt idx="1171">
                  <c:v>-1.2328257915064742</c:v>
                </c:pt>
                <c:pt idx="1172">
                  <c:v>-1.2468664968760783</c:v>
                </c:pt>
                <c:pt idx="1173">
                  <c:v>-1.2599816978827609</c:v>
                </c:pt>
                <c:pt idx="1174">
                  <c:v>-1.2721669188371094</c:v>
                </c:pt>
                <c:pt idx="1175">
                  <c:v>-1.2834181446572661</c:v>
                </c:pt>
                <c:pt idx="1176">
                  <c:v>-1.2937317889200481</c:v>
                </c:pt>
                <c:pt idx="1177">
                  <c:v>-1.3031046637025945</c:v>
                </c:pt>
                <c:pt idx="1178">
                  <c:v>-1.3115339513451623</c:v>
                </c:pt>
                <c:pt idx="1179">
                  <c:v>-1.3190171782502267</c:v>
                </c:pt>
                <c:pt idx="1180">
                  <c:v>-1.3255521908186876</c:v>
                </c:pt>
                <c:pt idx="1181">
                  <c:v>-1.3311371336107636</c:v>
                </c:pt>
                <c:pt idx="1182">
                  <c:v>-1.3357704298070101</c:v>
                </c:pt>
                <c:pt idx="1183">
                  <c:v>-1.3394507640337943</c:v>
                </c:pt>
                <c:pt idx="1184">
                  <c:v>-1.3421770676074143</c:v>
                </c:pt>
                <c:pt idx="1185">
                  <c:v>-1.3439485062417891</c:v>
                </c:pt>
                <c:pt idx="1186">
                  <c:v>-1.3447644702561568</c:v>
                </c:pt>
                <c:pt idx="1187">
                  <c:v>-1.3446245673113995</c:v>
                </c:pt>
                <c:pt idx="1188">
                  <c:v>-1.3435286176963499</c:v>
                </c:pt>
                <c:pt idx="1189">
                  <c:v>-1.3414766521785808</c:v>
                </c:pt>
                <c:pt idx="1190">
                  <c:v>-1.338468912427631</c:v>
                </c:pt>
                <c:pt idx="1191">
                  <c:v>-1.3345058540122214</c:v>
                </c:pt>
                <c:pt idx="1192">
                  <c:v>-1.3295881519666402</c:v>
                </c:pt>
                <c:pt idx="1193">
                  <c:v>-1.3237167089149799</c:v>
                </c:pt>
                <c:pt idx="1194">
                  <c:v>-1.3168926657351658</c:v>
                </c:pt>
                <c:pt idx="1195">
                  <c:v>-1.3091174147375724</c:v>
                </c:pt>
                <c:pt idx="1196">
                  <c:v>-1.300392615325378</c:v>
                </c:pt>
                <c:pt idx="1197">
                  <c:v>-1.2907202120955013</c:v>
                </c:pt>
                <c:pt idx="1198">
                  <c:v>-1.2801024553299056</c:v>
                </c:pt>
                <c:pt idx="1199">
                  <c:v>-1.2685419238171254</c:v>
                </c:pt>
                <c:pt idx="1200">
                  <c:v>-1.2560415499329673</c:v>
                </c:pt>
                <c:pt idx="1201">
                  <c:v>-1.2426046468973886</c:v>
                </c:pt>
                <c:pt idx="1202">
                  <c:v>-1.2282349381114823</c:v>
                </c:pt>
                <c:pt idx="1203">
                  <c:v>-1.2129365884642627</c:v>
                </c:pt>
                <c:pt idx="1204">
                  <c:v>-1.1967142374835065</c:v>
                </c:pt>
                <c:pt idx="1205">
                  <c:v>-1.1795730341882826</c:v>
                </c:pt>
                <c:pt idx="1206">
                  <c:v>-1.1615186734829999</c:v>
                </c:pt>
                <c:pt idx="1207">
                  <c:v>-1.1425574339138975</c:v>
                </c:pt>
                <c:pt idx="1208">
                  <c:v>-1.1226962165889809</c:v>
                </c:pt>
                <c:pt idx="1209">
                  <c:v>-1.1019425850415918</c:v>
                </c:pt>
                <c:pt idx="1210">
                  <c:v>-1.0803048057962892</c:v>
                </c:pt>
                <c:pt idx="1211">
                  <c:v>-1.0577918893736977</c:v>
                </c:pt>
                <c:pt idx="1212">
                  <c:v>-1.0344136314487371</c:v>
                </c:pt>
                <c:pt idx="1213">
                  <c:v>-1.010180653854472</c:v>
                </c:pt>
                <c:pt idx="1214">
                  <c:v>-0.9851044451020845</c:v>
                </c:pt>
                <c:pt idx="1215">
                  <c:v>-0.95919740006656495</c:v>
                </c:pt>
                <c:pt idx="1216">
                  <c:v>-0.93247285846808525</c:v>
                </c:pt>
                <c:pt idx="1217">
                  <c:v>-0.90494514176115626</c:v>
                </c:pt>
                <c:pt idx="1218">
                  <c:v>-0.87662958802808544</c:v>
                </c:pt>
                <c:pt idx="1219">
                  <c:v>-0.84754258446049224</c:v>
                </c:pt>
                <c:pt idx="1220">
                  <c:v>-0.8177015970032725</c:v>
                </c:pt>
                <c:pt idx="1221">
                  <c:v>-0.78712519672999193</c:v>
                </c:pt>
                <c:pt idx="1222">
                  <c:v>-0.75583308251779868</c:v>
                </c:pt>
                <c:pt idx="1223">
                  <c:v>-0.72384609959410651</c:v>
                </c:pt>
                <c:pt idx="1224">
                  <c:v>-0.6911862535370209</c:v>
                </c:pt>
                <c:pt idx="1225">
                  <c:v>-0.65787671932718905</c:v>
                </c:pt>
                <c:pt idx="1226">
                  <c:v>-0.62394184507082495</c:v>
                </c:pt>
                <c:pt idx="1227">
                  <c:v>-0.58940715004234978</c:v>
                </c:pt>
                <c:pt idx="1228">
                  <c:v>-0.55429931673055799</c:v>
                </c:pt>
                <c:pt idx="1229">
                  <c:v>-0.51864617661448176</c:v>
                </c:pt>
                <c:pt idx="1230">
                  <c:v>-0.48247668944406369</c:v>
                </c:pt>
                <c:pt idx="1231">
                  <c:v>-0.4458209158560632</c:v>
                </c:pt>
                <c:pt idx="1232">
                  <c:v>-0.40870998321687046</c:v>
                </c:pt>
                <c:pt idx="1233">
                  <c:v>-0.3711760446504454</c:v>
                </c:pt>
                <c:pt idx="1234">
                  <c:v>-0.33325223128064518</c:v>
                </c:pt>
                <c:pt idx="1235">
                  <c:v>-0.29497259779178153</c:v>
                </c:pt>
                <c:pt idx="1236">
                  <c:v>-0.25637206148824343</c:v>
                </c:pt>
                <c:pt idx="1237">
                  <c:v>-0.21748633511218129</c:v>
                </c:pt>
                <c:pt idx="1238">
                  <c:v>-0.17835185375621457</c:v>
                </c:pt>
                <c:pt idx="1239">
                  <c:v>-0.13900569628446327</c:v>
                </c:pt>
                <c:pt idx="1240">
                  <c:v>-9.9485501748437039E-2</c:v>
                </c:pt>
                <c:pt idx="1241">
                  <c:v>-5.9829381352964783E-2</c:v>
                </c:pt>
                <c:pt idx="1242">
                  <c:v>-2.0075826589975324E-2</c:v>
                </c:pt>
                <c:pt idx="1243">
                  <c:v>1.9736385786810355E-2</c:v>
                </c:pt>
                <c:pt idx="1244">
                  <c:v>5.9568291226573811E-2</c:v>
                </c:pt>
                <c:pt idx="1245">
                  <c:v>9.9380836528813549E-2</c:v>
                </c:pt>
                <c:pt idx="1246">
                  <c:v>0.1391349798903895</c:v>
                </c:pt>
                <c:pt idx="1247">
                  <c:v>0.17879179105386736</c:v>
                </c:pt>
                <c:pt idx="1248">
                  <c:v>0.21831255075516107</c:v>
                </c:pt>
                <c:pt idx="1249">
                  <c:v>0.25765884867649341</c:v>
                </c:pt>
                <c:pt idx="1250">
                  <c:v>0.29679267913025914</c:v>
                </c:pt>
                <c:pt idx="1251">
                  <c:v>0.33567653373007073</c:v>
                </c:pt>
                <c:pt idx="1252">
                  <c:v>0.37427349034642404</c:v>
                </c:pt>
                <c:pt idx="1253">
                  <c:v>0.41254729769514148</c:v>
                </c:pt>
                <c:pt idx="1254">
                  <c:v>0.45046245496593029</c:v>
                </c:pt>
                <c:pt idx="1255">
                  <c:v>0.48798428596476329</c:v>
                </c:pt>
                <c:pt idx="1256">
                  <c:v>0.52507900731595025</c:v>
                </c:pt>
                <c:pt idx="1257">
                  <c:v>0.56171379034623736</c:v>
                </c:pt>
                <c:pt idx="1258">
                  <c:v>0.59785681635252363</c:v>
                </c:pt>
                <c:pt idx="1259">
                  <c:v>0.63347732503529763</c:v>
                </c:pt>
                <c:pt idx="1260">
                  <c:v>0.66854565596019522</c:v>
                </c:pt>
                <c:pt idx="1261">
                  <c:v>0.70303328298876133</c:v>
                </c:pt>
                <c:pt idx="1262">
                  <c:v>0.73691284169528837</c:v>
                </c:pt>
                <c:pt idx="1263">
                  <c:v>0.77015814985835174</c:v>
                </c:pt>
                <c:pt idx="1264">
                  <c:v>0.80274422118239519</c:v>
                </c:pt>
                <c:pt idx="1265">
                  <c:v>0.8346472724656272</c:v>
                </c:pt>
                <c:pt idx="1266">
                  <c:v>0.86584472448495187</c:v>
                </c:pt>
                <c:pt idx="1267">
                  <c:v>0.89631519691624062</c:v>
                </c:pt>
                <c:pt idx="1268">
                  <c:v>0.92603849764868884</c:v>
                </c:pt>
                <c:pt idx="1269">
                  <c:v>0.9549956068852109</c:v>
                </c:pt>
                <c:pt idx="1270">
                  <c:v>0.98316865644687323</c:v>
                </c:pt>
                <c:pt idx="1271">
                  <c:v>1.0105409047184553</c:v>
                </c:pt>
                <c:pt idx="1272">
                  <c:v>1.0370967076846835</c:v>
                </c:pt>
                <c:pt idx="1273">
                  <c:v>1.0628214865129435</c:v>
                </c:pt>
                <c:pt idx="1274">
                  <c:v>1.0877016921388203</c:v>
                </c:pt>
                <c:pt idx="1275">
                  <c:v>1.1117247673062416</c:v>
                </c:pt>
                <c:pt idx="1276">
                  <c:v>1.1348791065048689</c:v>
                </c:pt>
                <c:pt idx="1277">
                  <c:v>1.1571540142343446</c:v>
                </c:pt>
                <c:pt idx="1278">
                  <c:v>1.1785396620086686</c:v>
                </c:pt>
                <c:pt idx="1279">
                  <c:v>1.1990270444949589</c:v>
                </c:pt>
                <c:pt idx="1280">
                  <c:v>1.2186079351597443</c:v>
                </c:pt>
                <c:pt idx="1281">
                  <c:v>1.2372748417732837</c:v>
                </c:pt>
                <c:pt idx="1282">
                  <c:v>1.2550209620987431</c:v>
                </c:pt>
                <c:pt idx="1283">
                  <c:v>1.271840140068828</c:v>
                </c:pt>
                <c:pt idx="1284">
                  <c:v>1.2877268227281089</c:v>
                </c:pt>
                <c:pt idx="1285">
                  <c:v>1.3026760181951416</c:v>
                </c:pt>
                <c:pt idx="1286">
                  <c:v>1.3166832548748881</c:v>
                </c:pt>
                <c:pt idx="1287">
                  <c:v>1.3297445421291514</c:v>
                </c:pt>
                <c:pt idx="1288">
                  <c:v>1.3418563325909545</c:v>
                </c:pt>
                <c:pt idx="1289">
                  <c:v>1.3530154862881962</c:v>
                </c:pt>
                <c:pt idx="1290">
                  <c:v>1.3632192367225966</c:v>
                </c:pt>
                <c:pt idx="1291">
                  <c:v>1.3724651590320225</c:v>
                </c:pt>
                <c:pt idx="1292">
                  <c:v>1.3807511403477553</c:v>
                </c:pt>
                <c:pt idx="1293">
                  <c:v>1.3880753524431757</c:v>
                </c:pt>
                <c:pt idx="1294">
                  <c:v>1.3944362267566486</c:v>
                </c:pt>
                <c:pt idx="1295">
                  <c:v>1.3998324318590629</c:v>
                </c:pt>
                <c:pt idx="1296">
                  <c:v>1.4042628534254429</c:v>
                </c:pt>
                <c:pt idx="1297">
                  <c:v>1.4077265767602141</c:v>
                </c:pt>
                <c:pt idx="1298">
                  <c:v>1.4102228719169791</c:v>
                </c:pt>
                <c:pt idx="1299">
                  <c:v>1.4117511814459147</c:v>
                </c:pt>
                <c:pt idx="1300">
                  <c:v>1.4123111107950233</c:v>
                </c:pt>
                <c:pt idx="1301">
                  <c:v>1.4119024213853213</c:v>
                </c:pt>
                <c:pt idx="1302">
                  <c:v>1.41052502637448</c:v>
                </c:pt>
                <c:pt idx="1303">
                  <c:v>1.4081789891183099</c:v>
                </c:pt>
                <c:pt idx="1304">
                  <c:v>1.4048645243346469</c:v>
                </c:pt>
                <c:pt idx="1305">
                  <c:v>1.4005820019694977</c:v>
                </c:pt>
                <c:pt idx="1306">
                  <c:v>1.3953319537605895</c:v>
                </c:pt>
                <c:pt idx="1307">
                  <c:v>1.3891150824885869</c:v>
                </c:pt>
                <c:pt idx="1308">
                  <c:v>1.3819322739010258</c:v>
                </c:pt>
                <c:pt idx="1309">
                  <c:v>1.3737846112883334</c:v>
                </c:pt>
                <c:pt idx="1310">
                  <c:v>1.3646733926850008</c:v>
                </c:pt>
                <c:pt idx="1311">
                  <c:v>1.3546001506618965</c:v>
                </c:pt>
                <c:pt idx="1312">
                  <c:v>1.3435666746677415</c:v>
                </c:pt>
                <c:pt idx="1313">
                  <c:v>1.3315750358687577</c:v>
                </c:pt>
                <c:pt idx="1314">
                  <c:v>1.3186276144253504</c:v>
                </c:pt>
                <c:pt idx="1315">
                  <c:v>1.3047271291332703</c:v>
                </c:pt>
                <c:pt idx="1316">
                  <c:v>1.2898766693439496</c:v>
                </c:pt>
                <c:pt idx="1317">
                  <c:v>1.274079729064524</c:v>
                </c:pt>
                <c:pt idx="1318">
                  <c:v>1.2573402431224077</c:v>
                </c:pt>
                <c:pt idx="1319">
                  <c:v>1.2396626252621401</c:v>
                </c:pt>
                <c:pt idx="1320">
                  <c:v>1.2210518080235844</c:v>
                </c:pt>
                <c:pt idx="1321">
                  <c:v>1.2015132842304475</c:v>
                </c:pt>
                <c:pt idx="1322">
                  <c:v>1.1810531498966044</c:v>
                </c:pt>
                <c:pt idx="1323">
                  <c:v>1.1596781483349339</c:v>
                </c:pt>
                <c:pt idx="1324">
                  <c:v>1.1373957152294816</c:v>
                </c:pt>
                <c:pt idx="1325">
                  <c:v>1.1142140244069636</c:v>
                </c:pt>
                <c:pt idx="1326">
                  <c:v>1.0901420340181573</c:v>
                </c:pt>
                <c:pt idx="1327">
                  <c:v>1.0651895328139227</c:v>
                </c:pt>
                <c:pt idx="1328">
                  <c:v>1.0393671861748162</c:v>
                </c:pt>
                <c:pt idx="1329">
                  <c:v>1.0126865815279231</c:v>
                </c:pt>
                <c:pt idx="1330">
                  <c:v>0.98516027276013574</c:v>
                </c:pt>
                <c:pt idx="1331">
                  <c:v>0.95680182321416152</c:v>
                </c:pt>
                <c:pt idx="1332">
                  <c:v>0.9276258468326507</c:v>
                </c:pt>
                <c:pt idx="1333">
                  <c:v>0.89764804699760625</c:v>
                </c:pt>
                <c:pt idx="1334">
                  <c:v>0.86688525259733074</c:v>
                </c:pt>
                <c:pt idx="1335">
                  <c:v>0.83535545084226082</c:v>
                </c:pt>
                <c:pt idx="1336">
                  <c:v>0.80307781634481035</c:v>
                </c:pt>
                <c:pt idx="1337">
                  <c:v>0.77007273597747017</c:v>
                </c:pt>
                <c:pt idx="1338">
                  <c:v>0.73636182902853264</c:v>
                </c:pt>
                <c:pt idx="1339">
                  <c:v>0.70196796218651469</c:v>
                </c:pt>
                <c:pt idx="1340">
                  <c:v>0.66691525890316783</c:v>
                </c:pt>
                <c:pt idx="1341">
                  <c:v>0.63122910271130483</c:v>
                </c:pt>
                <c:pt idx="1342">
                  <c:v>0.59493613410784862</c:v>
                </c:pt>
                <c:pt idx="1343">
                  <c:v>0.55806424065467564</c:v>
                </c:pt>
                <c:pt idx="1344">
                  <c:v>0.520642539999985</c:v>
                </c:pt>
                <c:pt idx="1345">
                  <c:v>0.48270135558088167</c:v>
                </c:pt>
                <c:pt idx="1346">
                  <c:v>0.44427218483323933</c:v>
                </c:pt>
                <c:pt idx="1347">
                  <c:v>0.40538765980711178</c:v>
                </c:pt>
                <c:pt idx="1348">
                  <c:v>0.36608150016418695</c:v>
                </c:pt>
                <c:pt idx="1349">
                  <c:v>0.32638845861701532</c:v>
                </c:pt>
                <c:pt idx="1350">
                  <c:v>0.28634425895678423</c:v>
                </c:pt>
                <c:pt idx="1351">
                  <c:v>0.24598552690586423</c:v>
                </c:pt>
                <c:pt idx="1352">
                  <c:v>0.20534971412167796</c:v>
                </c:pt>
                <c:pt idx="1353">
                  <c:v>0.16447501576797702</c:v>
                </c:pt>
                <c:pt idx="1354">
                  <c:v>0.12340028215661328</c:v>
                </c:pt>
                <c:pt idx="1355">
                  <c:v>8.21649250455843E-2</c:v>
                </c:pt>
                <c:pt idx="1356">
                  <c:v>4.0808819255759111E-2</c:v>
                </c:pt>
                <c:pt idx="1357">
                  <c:v>-6.2779966243919905E-4</c:v>
                </c:pt>
                <c:pt idx="1358">
                  <c:v>-4.2104440921569578E-2</c:v>
                </c:pt>
                <c:pt idx="1359">
                  <c:v>-8.3580466309271559E-2</c:v>
                </c:pt>
                <c:pt idx="1360">
                  <c:v>-0.12501519944332734</c:v>
                </c:pt>
                <c:pt idx="1361">
                  <c:v>-0.16636803556894689</c:v>
                </c:pt>
                <c:pt idx="1362">
                  <c:v>-0.20759855098681365</c:v>
                </c:pt>
                <c:pt idx="1363">
                  <c:v>-0.24866661120342876</c:v>
                </c:pt>
                <c:pt idx="1364">
                  <c:v>-0.28953247691198786</c:v>
                </c:pt>
                <c:pt idx="1365">
                  <c:v>-0.33015690694206246</c:v>
                </c:pt>
                <c:pt idx="1366">
                  <c:v>-0.37050125735906503</c:v>
                </c:pt>
                <c:pt idx="1367">
                  <c:v>-0.41052757594888639</c:v>
                </c:pt>
                <c:pt idx="1368">
                  <c:v>-0.45019869138797558</c:v>
                </c:pt>
                <c:pt idx="1369">
                  <c:v>-0.48947829647303231</c:v>
                </c:pt>
                <c:pt idx="1370">
                  <c:v>-0.52833102486577588</c:v>
                </c:pt>
                <c:pt idx="1371">
                  <c:v>-0.56672252089518949</c:v>
                </c:pt>
                <c:pt idx="1372">
                  <c:v>-0.60461950205040271</c:v>
                </c:pt>
                <c:pt idx="1373">
                  <c:v>-0.64198981389012966</c:v>
                </c:pt>
                <c:pt idx="1374">
                  <c:v>-0.67880247718754405</c:v>
                </c:pt>
                <c:pt idx="1375">
                  <c:v>-0.71502772722093155</c:v>
                </c:pt>
                <c:pt idx="1376">
                  <c:v>-0.75063704520884467</c:v>
                </c:pt>
                <c:pt idx="1377">
                  <c:v>-0.7856031819723841</c:v>
                </c:pt>
                <c:pt idx="1378">
                  <c:v>-0.8199001739854278</c:v>
                </c:pt>
                <c:pt idx="1379">
                  <c:v>-0.85350335204511274</c:v>
                </c:pt>
                <c:pt idx="1380">
                  <c:v>-0.88638934285886839</c:v>
                </c:pt>
                <c:pt idx="1381">
                  <c:v>-0.91853606390023856</c:v>
                </c:pt>
                <c:pt idx="1382">
                  <c:v>-0.94992271193327593</c:v>
                </c:pt>
                <c:pt idx="1383">
                  <c:v>-0.9805297456443185</c:v>
                </c:pt>
                <c:pt idx="1384">
                  <c:v>-1.0103388628505212</c:v>
                </c:pt>
                <c:pt idx="1385">
                  <c:v>-1.0393329727768594</c:v>
                </c:pt>
                <c:pt idx="1386">
                  <c:v>-1.0674961639078158</c:v>
                </c:pt>
                <c:pt idx="1387">
                  <c:v>-1.0948136679271308</c:v>
                </c:pt>
                <c:pt idx="1388">
                  <c:v>-1.1212718202594236</c:v>
                </c:pt>
                <c:pt idx="1389">
                  <c:v>-1.146858017721869</c:v>
                </c:pt>
                <c:pt idx="1390">
                  <c:v>-1.1715606737831461</c:v>
                </c:pt>
                <c:pt idx="1391">
                  <c:v>-1.1953691719113304</c:v>
                </c:pt>
                <c:pt idx="1392">
                  <c:v>-1.2182738174729952</c:v>
                </c:pt>
                <c:pt idx="1393">
                  <c:v>-1.24026578862329</c:v>
                </c:pt>
                <c:pt idx="1394">
                  <c:v>-1.2613370866018556</c:v>
                </c:pt>
                <c:pt idx="1395">
                  <c:v>-1.2814804858227931</c:v>
                </c:pt>
                <c:pt idx="1396">
                  <c:v>-1.3006894841191323</c:v>
                </c:pt>
                <c:pt idx="1397">
                  <c:v>-1.3189582534739146</c:v>
                </c:pt>
                <c:pt idx="1398">
                  <c:v>-1.3362815915415909</c:v>
                </c:pt>
                <c:pt idx="1399">
                  <c:v>-1.3526548742353925</c:v>
                </c:pt>
                <c:pt idx="1400">
                  <c:v>-1.3680740096290074</c:v>
                </c:pt>
                <c:pt idx="1401">
                  <c:v>-1.3825353933946098</c:v>
                </c:pt>
                <c:pt idx="1402">
                  <c:v>-1.3960358659742853</c:v>
                </c:pt>
                <c:pt idx="1403">
                  <c:v>-1.4085726716583513</c:v>
                </c:pt>
                <c:pt idx="1404">
                  <c:v>-1.4201434197221547</c:v>
                </c:pt>
                <c:pt idx="1405">
                  <c:v>-1.4307460477526903</c:v>
                </c:pt>
                <c:pt idx="1406">
                  <c:v>-1.4403787872779086</c:v>
                </c:pt>
                <c:pt idx="1407">
                  <c:v>-1.4490401317948585</c:v>
                </c:pt>
                <c:pt idx="1408">
                  <c:v>-1.4567288072778215</c:v>
                </c:pt>
                <c:pt idx="1409">
                  <c:v>-1.463443745234295</c:v>
                </c:pt>
                <c:pt idx="1410">
                  <c:v>-1.4691840583649882</c:v>
                </c:pt>
                <c:pt idx="1411">
                  <c:v>-1.4739490188738225</c:v>
                </c:pt>
                <c:pt idx="1412">
                  <c:v>-1.4777380394651498</c:v>
                </c:pt>
                <c:pt idx="1413">
                  <c:v>-1.4805506570579139</c:v>
                </c:pt>
                <c:pt idx="1414">
                  <c:v>-1.4823865192401218</c:v>
                </c:pt>
                <c:pt idx="1415">
                  <c:v>-1.4832453734816395</c:v>
                </c:pt>
                <c:pt idx="1416">
                  <c:v>-1.4831270591188144</c:v>
                </c:pt>
                <c:pt idx="1417">
                  <c:v>-1.4820315021206028</c:v>
                </c:pt>
                <c:pt idx="1418">
                  <c:v>-1.4799587126425908</c:v>
                </c:pt>
                <c:pt idx="1419">
                  <c:v>-1.4769087853723615</c:v>
                </c:pt>
                <c:pt idx="1420">
                  <c:v>-1.4728819026669371</c:v>
                </c:pt>
                <c:pt idx="1421">
                  <c:v>-1.4678783404803268</c:v>
                </c:pt>
                <c:pt idx="1422">
                  <c:v>-1.4618984770763876</c:v>
                </c:pt>
                <c:pt idx="1423">
                  <c:v>-1.4549428045190758</c:v>
                </c:pt>
                <c:pt idx="1424">
                  <c:v>-1.447011942928585</c:v>
                </c:pt>
                <c:pt idx="1425">
                  <c:v>-1.438106657487656</c:v>
                </c:pt>
                <c:pt idx="1426">
                  <c:v>-1.4282278781773374</c:v>
                </c:pt>
                <c:pt idx="1427">
                  <c:v>-1.4173767222155507</c:v>
                </c:pt>
                <c:pt idx="1428">
                  <c:v>-1.405554519164768</c:v>
                </c:pt>
                <c:pt idx="1429">
                  <c:v>-1.3927628386668538</c:v>
                </c:pt>
                <c:pt idx="1430">
                  <c:v>-1.3790035207534699</c:v>
                </c:pt>
                <c:pt idx="1431">
                  <c:v>-1.3642787086693136</c:v>
                </c:pt>
                <c:pt idx="1432">
                  <c:v>-1.3485908841327079</c:v>
                </c:pt>
                <c:pt idx="1433">
                  <c:v>-1.3319429049436242</c:v>
                </c:pt>
                <c:pt idx="1434">
                  <c:v>-1.3143380448329964</c:v>
                </c:pt>
                <c:pt idx="1435">
                  <c:v>-1.2957800354291573</c:v>
                </c:pt>
                <c:pt idx="1436">
                  <c:v>-1.2762731101973559</c:v>
                </c:pt>
                <c:pt idx="1437">
                  <c:v>-1.2558220501866235</c:v>
                </c:pt>
                <c:pt idx="1438">
                  <c:v>-1.2344322313948082</c:v>
                </c:pt>
                <c:pt idx="1439">
                  <c:v>-1.2121096735374772</c:v>
                </c:pt>
                <c:pt idx="1440">
                  <c:v>-1.1888610899797589</c:v>
                </c:pt>
                <c:pt idx="1441">
                  <c:v>-1.164693938562251</c:v>
                </c:pt>
                <c:pt idx="1442">
                  <c:v>-1.1396164730231397</c:v>
                </c:pt>
                <c:pt idx="1443">
                  <c:v>-1.1136377946889593</c:v>
                </c:pt>
                <c:pt idx="1444">
                  <c:v>-1.0867679040763836</c:v>
                </c:pt>
                <c:pt idx="1445">
                  <c:v>-1.0590177520175348</c:v>
                </c:pt>
                <c:pt idx="1446">
                  <c:v>-1.030399289892038</c:v>
                </c:pt>
                <c:pt idx="1447">
                  <c:v>-1.0009255185210557</c:v>
                </c:pt>
                <c:pt idx="1448">
                  <c:v>-0.97061053525244312</c:v>
                </c:pt>
                <c:pt idx="1449">
                  <c:v>-0.93946957874269699</c:v>
                </c:pt>
                <c:pt idx="1450">
                  <c:v>-0.90751907092128381</c:v>
                </c:pt>
                <c:pt idx="1451">
                  <c:v>-0.87477665560702211</c:v>
                </c:pt>
                <c:pt idx="1452">
                  <c:v>-0.84126123323527102</c:v>
                </c:pt>
                <c:pt idx="1453">
                  <c:v>-0.80699299114956125</c:v>
                </c:pt>
                <c:pt idx="1454">
                  <c:v>-0.77199342891278178</c:v>
                </c:pt>
                <c:pt idx="1455">
                  <c:v>-0.73628537810186101</c:v>
                </c:pt>
                <c:pt idx="1456">
                  <c:v>-0.69989301606672161</c:v>
                </c:pt>
                <c:pt idx="1457">
                  <c:v>-0.66284187315972587</c:v>
                </c:pt>
                <c:pt idx="1458">
                  <c:v>-0.62515883297630137</c:v>
                </c:pt>
                <c:pt idx="1459">
                  <c:v>-0.58687212519123078</c:v>
                </c:pt>
                <c:pt idx="1460">
                  <c:v>-0.54801131062830633</c:v>
                </c:pt>
                <c:pt idx="1461">
                  <c:v>-0.50860725826356912</c:v>
                </c:pt>
                <c:pt idx="1462">
                  <c:v>-0.4686921139338337</c:v>
                </c:pt>
                <c:pt idx="1463">
                  <c:v>-0.42829926060204537</c:v>
                </c:pt>
                <c:pt idx="1464">
                  <c:v>-0.38746327011837645</c:v>
                </c:pt>
                <c:pt idx="1465">
                  <c:v>-0.34621984650973897</c:v>
                </c:pt>
                <c:pt idx="1466">
                  <c:v>-0.30460576092921599</c:v>
                </c:pt>
                <c:pt idx="1467">
                  <c:v>-0.26265877849921221</c:v>
                </c:pt>
                <c:pt idx="1468">
                  <c:v>-0.22041757738611692</c:v>
                </c:pt>
                <c:pt idx="1469">
                  <c:v>-0.17792166054800979</c:v>
                </c:pt>
                <c:pt idx="1470">
                  <c:v>-0.13521126069837228</c:v>
                </c:pt>
                <c:pt idx="1471">
                  <c:v>-9.2327239125771204E-2</c:v>
                </c:pt>
                <c:pt idx="1472">
                  <c:v>-4.9310979099944224E-2</c:v>
                </c:pt>
                <c:pt idx="1473">
                  <c:v>-6.2042746765903975E-3</c:v>
                </c:pt>
                <c:pt idx="1474">
                  <c:v>3.6950784215465909E-2</c:v>
                </c:pt>
                <c:pt idx="1475">
                  <c:v>8.0111929461932754E-2</c:v>
                </c:pt>
                <c:pt idx="1476">
                  <c:v>0.12323683423728243</c:v>
                </c:pt>
                <c:pt idx="1477">
                  <c:v>0.16628323324671912</c:v>
                </c:pt>
                <c:pt idx="1478">
                  <c:v>0.20920904270211166</c:v>
                </c:pt>
                <c:pt idx="1479">
                  <c:v>0.25197247899927294</c:v>
                </c:pt>
                <c:pt idx="1480">
                  <c:v>0.29453217508123125</c:v>
                </c:pt>
                <c:pt idx="1481">
                  <c:v>0.33684729350514075</c:v>
                </c:pt>
                <c:pt idx="1482">
                  <c:v>0.37887763527845686</c:v>
                </c:pt>
                <c:pt idx="1483">
                  <c:v>0.42058374359182937</c:v>
                </c:pt>
                <c:pt idx="1484">
                  <c:v>0.46192700165039591</c:v>
                </c:pt>
                <c:pt idx="1485">
                  <c:v>0.50286972389006313</c:v>
                </c:pt>
                <c:pt idx="1486">
                  <c:v>0.54337523995900494</c:v>
                </c:pt>
                <c:pt idx="1487">
                  <c:v>0.58340797094489771</c:v>
                </c:pt>
                <c:pt idx="1488">
                  <c:v>0.62293349743317195</c:v>
                </c:pt>
                <c:pt idx="1489">
                  <c:v>0.66191861908860516</c:v>
                </c:pt>
                <c:pt idx="1490">
                  <c:v>0.70033140555976381</c:v>
                </c:pt>
                <c:pt idx="1491">
                  <c:v>0.73814123861109349</c:v>
                </c:pt>
                <c:pt idx="1492">
                  <c:v>0.77531884548898544</c:v>
                </c:pt>
                <c:pt idx="1493">
                  <c:v>0.81183632362423674</c:v>
                </c:pt>
                <c:pt idx="1494">
                  <c:v>0.84766715686255312</c:v>
                </c:pt>
                <c:pt idx="1495">
                  <c:v>0.88278622349592817</c:v>
                </c:pt>
                <c:pt idx="1496">
                  <c:v>0.91716979643998797</c:v>
                </c:pt>
                <c:pt idx="1497">
                  <c:v>0.95079553596507282</c:v>
                </c:pt>
                <c:pt idx="1498">
                  <c:v>0.98364247544158911</c:v>
                </c:pt>
                <c:pt idx="1499">
                  <c:v>1.0156910006028892</c:v>
                </c:pt>
                <c:pt idx="1500">
                  <c:v>1.0469228228617498</c:v>
                </c:pt>
                <c:pt idx="1501">
                  <c:v>1.0773209472397436</c:v>
                </c:pt>
                <c:pt idx="1502">
                  <c:v>1.1068696354829326</c:v>
                </c:pt>
                <c:pt idx="1503">
                  <c:v>1.1355543649429936</c:v>
                </c:pt>
                <c:pt idx="1504">
                  <c:v>1.1633617838008774</c:v>
                </c:pt>
                <c:pt idx="1505">
                  <c:v>1.1902796632012085</c:v>
                </c:pt>
                <c:pt idx="1506">
                  <c:v>1.2162968468507533</c:v>
                </c:pt>
                <c:pt idx="1507">
                  <c:v>1.2414031986143055</c:v>
                </c:pt>
                <c:pt idx="1508">
                  <c:v>1.2655895486171451</c:v>
                </c:pt>
                <c:pt idx="1509">
                  <c:v>1.2888476383357126</c:v>
                </c:pt>
                <c:pt idx="1510">
                  <c:v>1.3111700651281033</c:v>
                </c:pt>
                <c:pt idx="1511">
                  <c:v>1.3325502266242284</c:v>
                </c:pt>
                <c:pt idx="1512">
                  <c:v>1.3529822653626955</c:v>
                </c:pt>
                <c:pt idx="1513">
                  <c:v>1.3724610140282834</c:v>
                </c:pt>
                <c:pt idx="1514">
                  <c:v>1.3909819416108731</c:v>
                </c:pt>
                <c:pt idx="1515">
                  <c:v>1.4085411007743458</c:v>
                </c:pt>
                <c:pt idx="1516">
                  <c:v>1.4251350766926587</c:v>
                </c:pt>
                <c:pt idx="1517">
                  <c:v>1.4407609375804133</c:v>
                </c:pt>
                <c:pt idx="1518">
                  <c:v>1.4554161871169884</c:v>
                </c:pt>
                <c:pt idx="1519">
                  <c:v>1.4690987189369236</c:v>
                </c:pt>
                <c:pt idx="1520">
                  <c:v>1.481806773334851</c:v>
                </c:pt>
                <c:pt idx="1521">
                  <c:v>1.4935388963109677</c:v>
                </c:pt>
                <c:pt idx="1522">
                  <c:v>1.5042939010628524</c:v>
                </c:pt>
                <c:pt idx="1523">
                  <c:v>1.5140708320113663</c:v>
                </c:pt>
                <c:pt idx="1524">
                  <c:v>1.522868931432392</c:v>
                </c:pt>
                <c:pt idx="1525">
                  <c:v>1.530687608752191</c:v>
                </c:pt>
                <c:pt idx="1526">
                  <c:v>1.5375264125521133</c:v>
                </c:pt>
                <c:pt idx="1527">
                  <c:v>1.5433850053181526</c:v>
                </c:pt>
                <c:pt idx="1528">
                  <c:v>1.5482631409622822</c:v>
                </c:pt>
                <c:pt idx="1529">
                  <c:v>1.5521606451354928</c:v>
                </c:pt>
                <c:pt idx="1530">
                  <c:v>1.5550773983468253</c:v>
                </c:pt>
                <c:pt idx="1531">
                  <c:v>1.5570133218983015</c:v>
                </c:pt>
                <c:pt idx="1532">
                  <c:v>1.5579683666423332</c:v>
                </c:pt>
                <c:pt idx="1533">
                  <c:v>1.5579425045657751</c:v>
                </c:pt>
                <c:pt idx="1534">
                  <c:v>1.5569357232031038</c:v>
                </c:pt>
                <c:pt idx="1535">
                  <c:v>1.5549480228800925</c:v>
                </c:pt>
                <c:pt idx="1536">
                  <c:v>1.5519794167886334</c:v>
                </c:pt>
                <c:pt idx="1537">
                  <c:v>1.5480299338928611</c:v>
                </c:pt>
                <c:pt idx="1538">
                  <c:v>1.5430996246662927</c:v>
                </c:pt>
                <c:pt idx="1539">
                  <c:v>1.5371885696591343</c:v>
                </c:pt>
                <c:pt idx="1540">
                  <c:v>1.5302968908940584</c:v>
                </c:pt>
                <c:pt idx="1541">
                  <c:v>1.5224247660874362</c:v>
                </c:pt>
                <c:pt idx="1542">
                  <c:v>1.5135724456910684</c:v>
                </c:pt>
                <c:pt idx="1543">
                  <c:v>1.5037402727467075</c:v>
                </c:pt>
                <c:pt idx="1544">
                  <c:v>1.4929287055419438</c:v>
                </c:pt>
                <c:pt idx="1545">
                  <c:v>1.4811383430511724</c:v>
                </c:pt>
                <c:pt idx="1546">
                  <c:v>1.468369953139198</c:v>
                </c:pt>
                <c:pt idx="1547">
                  <c:v>1.4546245034974172</c:v>
                </c:pt>
                <c:pt idx="1548">
                  <c:v>1.4399031952732948</c:v>
                </c:pt>
                <c:pt idx="1549">
                  <c:v>1.4242074993428695</c:v>
                </c:pt>
                <c:pt idx="1550">
                  <c:v>1.4075391951631699</c:v>
                </c:pt>
                <c:pt idx="1551">
                  <c:v>1.3899004121265672</c:v>
                </c:pt>
                <c:pt idx="1552">
                  <c:v>1.3712936733221552</c:v>
                </c:pt>
                <c:pt idx="1553">
                  <c:v>1.351721941590154</c:v>
                </c:pt>
                <c:pt idx="1554">
                  <c:v>1.3311886677340439</c:v>
                </c:pt>
                <c:pt idx="1555">
                  <c:v>1.3096978407316489</c:v>
                </c:pt>
                <c:pt idx="1556">
                  <c:v>1.2872540397607428</c:v>
                </c:pt>
                <c:pt idx="1557">
                  <c:v>1.2638624878270255</c:v>
                </c:pt>
                <c:pt idx="1558">
                  <c:v>1.2395291067526546</c:v>
                </c:pt>
                <c:pt idx="1559">
                  <c:v>1.2142605732521277</c:v>
                </c:pt>
                <c:pt idx="1560">
                  <c:v>1.188064375789436</c:v>
                </c:pt>
                <c:pt idx="1561">
                  <c:v>1.1609488718764207</c:v>
                </c:pt>
                <c:pt idx="1562">
                  <c:v>1.1329233454375456</c:v>
                </c:pt>
                <c:pt idx="1563">
                  <c:v>1.1039980638313751</c:v>
                </c:pt>
                <c:pt idx="1564">
                  <c:v>1.0741843340844712</c:v>
                </c:pt>
                <c:pt idx="1565">
                  <c:v>1.0434945578598749</c:v>
                </c:pt>
                <c:pt idx="1566">
                  <c:v>1.0119422846505446</c:v>
                </c:pt>
                <c:pt idx="1567">
                  <c:v>0.97954226265890187</c:v>
                </c:pt>
                <c:pt idx="1568">
                  <c:v>0.94631048679785823</c:v>
                </c:pt>
                <c:pt idx="1569">
                  <c:v>0.9122642432272936</c:v>
                </c:pt>
                <c:pt idx="1570">
                  <c:v>0.87742214982388711</c:v>
                </c:pt>
                <c:pt idx="1571">
                  <c:v>0.84180419197243606</c:v>
                </c:pt>
                <c:pt idx="1572">
                  <c:v>0.8054317530643077</c:v>
                </c:pt>
                <c:pt idx="1573">
                  <c:v>0.76832763909436674</c:v>
                </c:pt>
                <c:pt idx="1574">
                  <c:v>0.73051609676246709</c:v>
                </c:pt>
                <c:pt idx="1575">
                  <c:v>0.69202282451012975</c:v>
                </c:pt>
                <c:pt idx="1576">
                  <c:v>0.65287497595795874</c:v>
                </c:pt>
                <c:pt idx="1577">
                  <c:v>0.61310115525509412</c:v>
                </c:pt>
                <c:pt idx="1578">
                  <c:v>0.57273140390878585</c:v>
                </c:pt>
                <c:pt idx="1579">
                  <c:v>0.53179717872995635</c:v>
                </c:pt>
                <c:pt idx="1580">
                  <c:v>0.49033132060910289</c:v>
                </c:pt>
                <c:pt idx="1581">
                  <c:v>0.44836801392546993</c:v>
                </c:pt>
                <c:pt idx="1582">
                  <c:v>0.40594273649019263</c:v>
                </c:pt>
                <c:pt idx="1583">
                  <c:v>0.36309220002985193</c:v>
                </c:pt>
                <c:pt idx="1584">
                  <c:v>0.31985428132906707</c:v>
                </c:pt>
                <c:pt idx="1585">
                  <c:v>0.27626794426757095</c:v>
                </c:pt>
                <c:pt idx="1586">
                  <c:v>0.23237315310660461</c:v>
                </c:pt>
                <c:pt idx="1587">
                  <c:v>0.18821077749915482</c:v>
                </c:pt>
                <c:pt idx="1588">
                  <c:v>0.14382248981611431</c:v>
                </c:pt>
                <c:pt idx="1589">
                  <c:v>9.9250655493353046E-2</c:v>
                </c:pt>
                <c:pt idx="1590">
                  <c:v>5.4538217210418745E-2</c:v>
                </c:pt>
                <c:pt idx="1591">
                  <c:v>9.7285738076701364E-3</c:v>
                </c:pt>
                <c:pt idx="1592">
                  <c:v>-3.5134545067232931E-2</c:v>
                </c:pt>
                <c:pt idx="1593">
                  <c:v>-8.0007207522497403E-2</c:v>
                </c:pt>
                <c:pt idx="1594">
                  <c:v>-0.12484541007982999</c:v>
                </c:pt>
                <c:pt idx="1595">
                  <c:v>-0.16960520927441508</c:v>
                </c:pt>
                <c:pt idx="1596">
                  <c:v>-0.21424285302647686</c:v>
                </c:pt>
                <c:pt idx="1597">
                  <c:v>-0.25871491061385832</c:v>
                </c:pt>
                <c:pt idx="1598">
                  <c:v>-0.3029784000941389</c:v>
                </c:pt>
                <c:pt idx="1599">
                  <c:v>-0.34699091206237426</c:v>
                </c:pt>
                <c:pt idx="1600">
                  <c:v>-0.39071072868567891</c:v>
                </c:pt>
                <c:pt idx="1601">
                  <c:v>-0.43409693702724361</c:v>
                </c:pt>
                <c:pt idx="1602">
                  <c:v>-0.47710953575825371</c:v>
                </c:pt>
                <c:pt idx="1603">
                  <c:v>-0.51970953445448587</c:v>
                </c:pt>
                <c:pt idx="1604">
                  <c:v>-0.56185904478278115</c:v>
                </c:pt>
                <c:pt idx="1605">
                  <c:v>-0.60352136299862247</c:v>
                </c:pt>
                <c:pt idx="1606">
                  <c:v>-0.64466104329708029</c:v>
                </c:pt>
                <c:pt idx="1607">
                  <c:v>-0.68524396168281776</c:v>
                </c:pt>
                <c:pt idx="1608">
                  <c:v>-0.72523737014812617</c:v>
                </c:pt>
                <c:pt idx="1609">
                  <c:v>-0.76460994106867752</c:v>
                </c:pt>
                <c:pt idx="1610">
                  <c:v>-0.80333180184264319</c:v>
                </c:pt>
                <c:pt idx="1611">
                  <c:v>-0.84137455990807397</c:v>
                </c:pt>
                <c:pt idx="1612">
                  <c:v>-0.87871131837432814</c:v>
                </c:pt>
                <c:pt idx="1613">
                  <c:v>-0.91531668259452281</c:v>
                </c:pt>
                <c:pt idx="1614">
                  <c:v>-0.95116675808647588</c:v>
                </c:pt>
                <c:pt idx="1615">
                  <c:v>-0.98623914027872461</c:v>
                </c:pt>
                <c:pt idx="1616">
                  <c:v>-1.0205128966156047</c:v>
                </c:pt>
                <c:pt idx="1617">
                  <c:v>-1.0539685416009963</c:v>
                </c:pt>
                <c:pt idx="1618">
                  <c:v>-1.0865880053944112</c:v>
                </c:pt>
                <c:pt idx="1619">
                  <c:v>-1.1183545965960695</c:v>
                </c:pt>
                <c:pt idx="1620">
                  <c:v>-1.1492529598701351</c:v>
                </c:pt>
                <c:pt idx="1621">
                  <c:v>-1.179269029058188</c:v>
                </c:pt>
                <c:pt idx="1622">
                  <c:v>-1.2083899764292081</c:v>
                </c:pt>
                <c:pt idx="1623">
                  <c:v>-1.2366041586988783</c:v>
                </c:pt>
                <c:pt idx="1624">
                  <c:v>-1.2639010604309193</c:v>
                </c:pt>
                <c:pt idx="1625">
                  <c:v>-1.2902712354075314</c:v>
                </c:pt>
                <c:pt idx="1626">
                  <c:v>-1.3157062465258949</c:v>
                </c:pt>
                <c:pt idx="1627">
                  <c:v>-1.3401986047440864</c:v>
                </c:pt>
                <c:pt idx="1628">
                  <c:v>-1.3637417075636689</c:v>
                </c:pt>
                <c:pt idx="1629">
                  <c:v>-1.3863297774984864</c:v>
                </c:pt>
                <c:pt idx="1630">
                  <c:v>-1.4079578009406648</c:v>
                </c:pt>
                <c:pt idx="1631">
                  <c:v>-1.4286214677961731</c:v>
                </c:pt>
                <c:pt idx="1632">
                  <c:v>-1.448317112224184</c:v>
                </c:pt>
                <c:pt idx="1633">
                  <c:v>-1.4670416547773992</c:v>
                </c:pt>
                <c:pt idx="1634">
                  <c:v>-1.4847925462049174</c:v>
                </c:pt>
                <c:pt idx="1635">
                  <c:v>-1.5015677131454774</c:v>
                </c:pt>
                <c:pt idx="1636">
                  <c:v>-1.5173655059072599</c:v>
                </c:pt>
                <c:pt idx="1637">
                  <c:v>-1.5321846485010986</c:v>
                </c:pt>
                <c:pt idx="1638">
                  <c:v>-1.5460241910670405</c:v>
                </c:pt>
                <c:pt idx="1639">
                  <c:v>-1.5588834648097996</c:v>
                </c:pt>
                <c:pt idx="1640">
                  <c:v>-1.570762039536763</c:v>
                </c:pt>
                <c:pt idx="1641">
                  <c:v>-1.5816596838728387</c:v>
                </c:pt>
                <c:pt idx="1642">
                  <c:v>-1.5915763282094912</c:v>
                </c:pt>
                <c:pt idx="1643">
                  <c:v>-1.600512030430719</c:v>
                </c:pt>
                <c:pt idx="1644">
                  <c:v>-1.6084669444463744</c:v>
                </c:pt>
                <c:pt idx="1645">
                  <c:v>-1.6154412915529617</c:v>
                </c:pt>
                <c:pt idx="1646">
                  <c:v>-1.6214353346337402</c:v>
                </c:pt>
                <c:pt idx="1647">
                  <c:v>-1.6264493552034407</c:v>
                </c:pt>
                <c:pt idx="1648">
                  <c:v>-1.6304836332980039</c:v>
                </c:pt>
                <c:pt idx="1649">
                  <c:v>-1.6335384302063127</c:v>
                </c:pt>
                <c:pt idx="1650">
                  <c:v>-1.6356139740387208</c:v>
                </c:pt>
                <c:pt idx="1651">
                  <c:v>-1.6367104481261292</c:v>
                </c:pt>
                <c:pt idx="1652">
                  <c:v>-1.6368279822432346</c:v>
                </c:pt>
                <c:pt idx="1653">
                  <c:v>-1.6359666466502054</c:v>
                </c:pt>
                <c:pt idx="1654">
                  <c:v>-1.634126448948263</c:v>
                </c:pt>
                <c:pt idx="1655">
                  <c:v>-1.6313073337462773</c:v>
                </c:pt>
                <c:pt idx="1656">
                  <c:v>-1.6275091851373691</c:v>
                </c:pt>
                <c:pt idx="1657">
                  <c:v>-1.6227318319864616</c:v>
                </c:pt>
                <c:pt idx="1658">
                  <c:v>-1.6169750560315936</c:v>
                </c:pt>
                <c:pt idx="1659">
                  <c:v>-1.6102386028034013</c:v>
                </c:pt>
                <c:pt idx="1660">
                  <c:v>-1.6025221953683493</c:v>
                </c:pt>
                <c:pt idx="1661">
                  <c:v>-1.5938255509018611</c:v>
                </c:pt>
                <c:pt idx="1662">
                  <c:v>-1.5841484000972899</c:v>
                </c:pt>
                <c:pt idx="1663">
                  <c:v>-1.5734905094155245</c:v>
                </c:pt>
                <c:pt idx="1664">
                  <c:v>-1.561851706177751</c:v>
                </c:pt>
                <c:pt idx="1665">
                  <c:v>-1.5492319065003286</c:v>
                </c:pt>
                <c:pt idx="1666">
                  <c:v>-1.5356311460657044</c:v>
                </c:pt>
                <c:pt idx="1667">
                  <c:v>-1.5210496137166223</c:v>
                </c:pt>
                <c:pt idx="1668">
                  <c:v>-1.5054876878524022</c:v>
                </c:pt>
                <c:pt idx="1669">
                  <c:v>-1.4889459755956154</c:v>
                </c:pt>
                <c:pt idx="1670">
                  <c:v>-1.471425354684919</c:v>
                </c:pt>
                <c:pt idx="1671">
                  <c:v>-1.452927018034974</c:v>
                </c:pt>
                <c:pt idx="1672">
                  <c:v>-1.4334525208871636</c:v>
                </c:pt>
                <c:pt idx="1673">
                  <c:v>-1.4130038304551231</c:v>
                </c:pt>
                <c:pt idx="1674">
                  <c:v>-1.3915833779468438</c:v>
                </c:pt>
                <c:pt idx="1675">
                  <c:v>-1.3691941128202552</c:v>
                </c:pt>
                <c:pt idx="1676">
                  <c:v>-1.3458395591017578</c:v>
                </c:pt>
                <c:pt idx="1677">
                  <c:v>-1.3215238735671957</c:v>
                </c:pt>
                <c:pt idx="1678">
                  <c:v>-1.2962519055523527</c:v>
                </c:pt>
                <c:pt idx="1679">
                  <c:v>-1.2700292581253982</c:v>
                </c:pt>
                <c:pt idx="1680">
                  <c:v>-1.2428623503170468</c:v>
                </c:pt>
                <c:pt idx="1681">
                  <c:v>-1.2147584800658489</c:v>
                </c:pt>
                <c:pt idx="1682">
                  <c:v>-1.1857258874964336</c:v>
                </c:pt>
                <c:pt idx="1683">
                  <c:v>-1.1557738181081685</c:v>
                </c:pt>
                <c:pt idx="1684">
                  <c:v>-1.1249125854112003</c:v>
                </c:pt>
                <c:pt idx="1685">
                  <c:v>-1.0931536325069</c:v>
                </c:pt>
                <c:pt idx="1686">
                  <c:v>-1.0605095920711569</c:v>
                </c:pt>
                <c:pt idx="1687">
                  <c:v>-1.0269943441626479</c:v>
                </c:pt>
                <c:pt idx="1688">
                  <c:v>-0.99262307124513005</c:v>
                </c:pt>
                <c:pt idx="1689">
                  <c:v>-0.95741230978402891</c:v>
                </c:pt>
                <c:pt idx="1690">
                  <c:v>-0.92137999775423451</c:v>
                </c:pt>
                <c:pt idx="1691">
                  <c:v>-0.88454551737921761</c:v>
                </c:pt>
                <c:pt idx="1692">
                  <c:v>-0.8469297324125038</c:v>
                </c:pt>
                <c:pt idx="1693">
                  <c:v>-0.80855501927232476</c:v>
                </c:pt>
                <c:pt idx="1694">
                  <c:v>-0.76944529134997586</c:v>
                </c:pt>
                <c:pt idx="1695">
                  <c:v>-0.72962601583302789</c:v>
                </c:pt>
                <c:pt idx="1696">
                  <c:v>-0.68912422241689697</c:v>
                </c:pt>
                <c:pt idx="1697">
                  <c:v>-0.64796850332301359</c:v>
                </c:pt>
                <c:pt idx="1698">
                  <c:v>-0.60618900409936693</c:v>
                </c:pt>
                <c:pt idx="1699">
                  <c:v>-0.56381740474967124</c:v>
                </c:pt>
                <c:pt idx="1700">
                  <c:v>-0.52088689082063422</c:v>
                </c:pt>
                <c:pt idx="1701">
                  <c:v>-0.47743211417229059</c:v>
                </c:pt>
                <c:pt idx="1702">
                  <c:v>-0.43348914326321714</c:v>
                </c:pt>
                <c:pt idx="1703">
                  <c:v>-0.38909540289940758</c:v>
                </c:pt>
                <c:pt idx="1704">
                  <c:v>-0.34428960352103088</c:v>
                </c:pt>
                <c:pt idx="1705">
                  <c:v>-0.29911166023322705</c:v>
                </c:pt>
                <c:pt idx="1706">
                  <c:v>-0.25360260192319517</c:v>
                </c:pt>
                <c:pt idx="1707">
                  <c:v>-0.20780447094349747</c:v>
                </c:pt>
                <c:pt idx="1708">
                  <c:v>-0.16176021397792348</c:v>
                </c:pt>
                <c:pt idx="1709">
                  <c:v>-0.11551356483846738</c:v>
                </c:pt>
                <c:pt idx="1710">
                  <c:v>-6.9108920066955973E-2</c:v>
                </c:pt>
                <c:pt idx="1711">
                  <c:v>-2.2591208329645091E-2</c:v>
                </c:pt>
                <c:pt idx="1712">
                  <c:v>2.3994245305156155E-2</c:v>
                </c:pt>
                <c:pt idx="1713">
                  <c:v>7.0601859030269304E-2</c:v>
                </c:pt>
                <c:pt idx="1714">
                  <c:v>0.1171859366592716</c:v>
                </c:pt>
                <c:pt idx="1715">
                  <c:v>0.16370081138973733</c:v>
                </c:pt>
                <c:pt idx="1716">
                  <c:v>0.21010098964991186</c:v>
                </c:pt>
                <c:pt idx="1717">
                  <c:v>0.25634129370318315</c:v>
                </c:pt>
                <c:pt idx="1718">
                  <c:v>0.30237700170139775</c:v>
                </c:pt>
                <c:pt idx="1719">
                  <c:v>0.3481639839165237</c:v>
                </c:pt>
                <c:pt idx="1720">
                  <c:v>0.39365883393944739</c:v>
                </c:pt>
                <c:pt idx="1721">
                  <c:v>0.43881899371331651</c:v>
                </c:pt>
                <c:pt idx="1722">
                  <c:v>0.48360287136483188</c:v>
                </c:pt>
                <c:pt idx="1723">
                  <c:v>0.52796995090784649</c:v>
                </c:pt>
                <c:pt idx="1724">
                  <c:v>0.57188089301682898</c:v>
                </c:pt>
                <c:pt idx="1725">
                  <c:v>0.61529762620023043</c:v>
                </c:pt>
                <c:pt idx="1726">
                  <c:v>0.65818342784246975</c:v>
                </c:pt>
                <c:pt idx="1727">
                  <c:v>0.70050299472501187</c:v>
                </c:pt>
                <c:pt idx="1728">
                  <c:v>0.74222250277880786</c:v>
                </c:pt>
                <c:pt idx="1729">
                  <c:v>0.78330965595932034</c:v>
                </c:pt>
                <c:pt idx="1730">
                  <c:v>0.82373372426883418</c:v>
                </c:pt>
                <c:pt idx="1731">
                  <c:v>0.86346557107641542</c:v>
                </c:pt>
                <c:pt idx="1732">
                  <c:v>0.90247767000175871</c:v>
                </c:pt>
                <c:pt idx="1733">
                  <c:v>0.9407441117336649</c:v>
                </c:pt>
                <c:pt idx="1734">
                  <c:v>0.97824060124582279</c:v>
                </c:pt>
                <c:pt idx="1735">
                  <c:v>1.0149444459511543</c:v>
                </c:pt>
                <c:pt idx="1736">
                  <c:v>1.050834535400814</c:v>
                </c:pt>
                <c:pt idx="1737">
                  <c:v>1.0858913131849812</c:v>
                </c:pt>
                <c:pt idx="1738">
                  <c:v>1.1200967417301255</c:v>
                </c:pt>
                <c:pt idx="1739">
                  <c:v>1.153434260712046</c:v>
                </c:pt>
                <c:pt idx="1740">
                  <c:v>1.1858887398164746</c:v>
                </c:pt>
                <c:pt idx="1741">
                  <c:v>1.2174464265803988</c:v>
                </c:pt>
                <c:pt idx="1742">
                  <c:v>1.2480948900386228</c:v>
                </c:pt>
                <c:pt idx="1743">
                  <c:v>1.2778229608826717</c:v>
                </c:pt>
                <c:pt idx="1744">
                  <c:v>1.3066206688142201</c:v>
                </c:pt>
                <c:pt idx="1745">
                  <c:v>1.3344791777440759</c:v>
                </c:pt>
                <c:pt idx="1746">
                  <c:v>1.3613907194516086</c:v>
                </c:pt>
                <c:pt idx="1747">
                  <c:v>1.387348526279605</c:v>
                </c:pt>
                <c:pt idx="1748">
                  <c:v>1.412346763396952</c:v>
                </c:pt>
                <c:pt idx="1749">
                  <c:v>1.4363804611173485</c:v>
                </c:pt>
                <c:pt idx="1750">
                  <c:v>1.4594454477173444</c:v>
                </c:pt>
                <c:pt idx="1751">
                  <c:v>1.4815382831522126</c:v>
                </c:pt>
                <c:pt idx="1752">
                  <c:v>1.5026561940241945</c:v>
                </c:pt>
                <c:pt idx="1753">
                  <c:v>1.5227970101150969</c:v>
                </c:pt>
                <c:pt idx="1754">
                  <c:v>1.5419591027545545</c:v>
                </c:pt>
                <c:pt idx="1755">
                  <c:v>1.5601413252568836</c:v>
                </c:pt>
                <c:pt idx="1756">
                  <c:v>1.57734295562363</c:v>
                </c:pt>
                <c:pt idx="1757">
                  <c:v>1.5935636416758525</c:v>
                </c:pt>
                <c:pt idx="1758">
                  <c:v>1.60880334875002</c:v>
                </c:pt>
                <c:pt idx="1759">
                  <c:v>1.6230623100641877</c:v>
                </c:pt>
                <c:pt idx="1760">
                  <c:v>1.6363409798368551</c:v>
                </c:pt>
                <c:pt idx="1761">
                  <c:v>1.648639989219566</c:v>
                </c:pt>
                <c:pt idx="1762">
                  <c:v>1.6599601050857826</c:v>
                </c:pt>
                <c:pt idx="1763">
                  <c:v>1.6703021917027556</c:v>
                </c:pt>
                <c:pt idx="1764">
                  <c:v>1.67966717529987</c:v>
                </c:pt>
                <c:pt idx="1765">
                  <c:v>1.6880560115361136</c:v>
                </c:pt>
                <c:pt idx="1766">
                  <c:v>1.6954696558607247</c:v>
                </c:pt>
                <c:pt idx="1767">
                  <c:v>1.7019090367545471</c:v>
                </c:pt>
                <c:pt idx="1768">
                  <c:v>1.7073750318349659</c:v>
                </c:pt>
                <c:pt idx="1769">
                  <c:v>1.711868446804339</c:v>
                </c:pt>
                <c:pt idx="1770">
                  <c:v>1.7153899972203814</c:v>
                </c:pt>
                <c:pt idx="1771">
                  <c:v>1.7179402930668288</c:v>
                </c:pt>
                <c:pt idx="1772">
                  <c:v>1.7195198261037223</c:v>
                </c:pt>
                <c:pt idx="1773">
                  <c:v>1.720128959978634</c:v>
                </c:pt>
                <c:pt idx="1774">
                  <c:v>1.7197679230829341</c:v>
                </c:pt>
                <c:pt idx="1775">
                  <c:v>1.7184368041406115</c:v>
                </c:pt>
                <c:pt idx="1776">
                  <c:v>1.7161355505210365</c:v>
                </c:pt>
                <c:pt idx="1777">
                  <c:v>1.7128639692712375</c:v>
                </c:pt>
                <c:pt idx="1778">
                  <c:v>1.7086217308675982</c:v>
                </c:pt>
                <c:pt idx="1779">
                  <c:v>1.7034083756912048</c:v>
                </c:pt>
                <c:pt idx="1780">
                  <c:v>1.6972233232352352</c:v>
                </c:pt>
                <c:pt idx="1781">
                  <c:v>1.6900658840566114</c:v>
                </c:pt>
                <c:pt idx="1782">
                  <c:v>1.6819352744875007</c:v>
                </c:pt>
                <c:pt idx="1783">
                  <c:v>1.6728306341249504</c:v>
                </c:pt>
                <c:pt idx="1784">
                  <c:v>1.6627510461188493</c:v>
                </c:pt>
                <c:pt idx="1785">
                  <c:v>1.6516955602793257</c:v>
                </c:pt>
                <c:pt idx="1786">
                  <c:v>1.6396632190244644</c:v>
                </c:pt>
                <c:pt idx="1787">
                  <c:v>1.626653086187662</c:v>
                </c:pt>
                <c:pt idx="1788">
                  <c:v>1.6126642787008736</c:v>
                </c:pt>
                <c:pt idx="1789">
                  <c:v>1.5976960011652368</c:v>
                </c:pt>
                <c:pt idx="1790">
                  <c:v>1.5817475833139159</c:v>
                </c:pt>
                <c:pt idx="1791">
                  <c:v>1.5648185203633058</c:v>
                </c:pt>
                <c:pt idx="1792">
                  <c:v>1.5469085162377825</c:v>
                </c:pt>
                <c:pt idx="1793">
                  <c:v>1.5280175296398171</c:v>
                </c:pt>
                <c:pt idx="1794">
                  <c:v>1.5081458229213278</c:v>
                </c:pt>
                <c:pt idx="1795">
                  <c:v>1.4872940136934578</c:v>
                </c:pt>
                <c:pt idx="1796">
                  <c:v>1.4654631290904421</c:v>
                </c:pt>
                <c:pt idx="1797">
                  <c:v>1.4426546625787433</c:v>
                </c:pt>
                <c:pt idx="1798">
                  <c:v>1.4188706331751428</c:v>
                </c:pt>
                <c:pt idx="1799">
                  <c:v>1.3941136469069544</c:v>
                </c:pt>
                <c:pt idx="1800">
                  <c:v>1.3683869603140195</c:v>
                </c:pt>
                <c:pt idx="1801">
                  <c:v>1.3416945457557428</c:v>
                </c:pt>
                <c:pt idx="1802">
                  <c:v>1.3140411582473148</c:v>
                </c:pt>
                <c:pt idx="1803">
                  <c:v>1.2854324035076932</c:v>
                </c:pt>
                <c:pt idx="1804">
                  <c:v>1.2558748068582346</c:v>
                </c:pt>
                <c:pt idx="1805">
                  <c:v>1.225375882565527</c:v>
                </c:pt>
                <c:pt idx="1806">
                  <c:v>1.1939442031755347</c:v>
                </c:pt>
                <c:pt idx="1807">
                  <c:v>1.1615894683393069</c:v>
                </c:pt>
                <c:pt idx="1808">
                  <c:v>1.1283225725840116</c:v>
                </c:pt>
                <c:pt idx="1809">
                  <c:v>1.0941556714378537</c:v>
                </c:pt>
                <c:pt idx="1810">
                  <c:v>1.0591022452745436</c:v>
                </c:pt>
                <c:pt idx="1811">
                  <c:v>1.0231771602035393</c:v>
                </c:pt>
                <c:pt idx="1812">
                  <c:v>0.98639672529752531</c:v>
                </c:pt>
                <c:pt idx="1813">
                  <c:v>0.94877874541980256</c:v>
                </c:pt>
                <c:pt idx="1814">
                  <c:v>0.91034256889282839</c:v>
                </c:pt>
                <c:pt idx="1815">
                  <c:v>0.87110912923640438</c:v>
                </c:pt>
                <c:pt idx="1816">
                  <c:v>0.83110098020134582</c:v>
                </c:pt>
                <c:pt idx="1817">
                  <c:v>0.79034232333315058</c:v>
                </c:pt>
                <c:pt idx="1818">
                  <c:v>0.74885902732141252</c:v>
                </c:pt>
                <c:pt idx="1819">
                  <c:v>0.70667863842550438</c:v>
                </c:pt>
                <c:pt idx="1820">
                  <c:v>0.66383038131619609</c:v>
                </c:pt>
                <c:pt idx="1821">
                  <c:v>0.62034514973690014</c:v>
                </c:pt>
                <c:pt idx="1822">
                  <c:v>0.57625548646735902</c:v>
                </c:pt>
                <c:pt idx="1823">
                  <c:v>0.53159555216664123</c:v>
                </c:pt>
                <c:pt idx="1824">
                  <c:v>0.48640108278071725</c:v>
                </c:pt>
                <c:pt idx="1825">
                  <c:v>0.44070933532163731</c:v>
                </c:pt>
                <c:pt idx="1826">
                  <c:v>0.3945590219589491</c:v>
                </c:pt>
                <c:pt idx="1827">
                  <c:v>0.347990232507567</c:v>
                </c:pt>
                <c:pt idx="1828">
                  <c:v>0.30104434554746912</c:v>
                </c:pt>
                <c:pt idx="1829">
                  <c:v>0.25376392856661067</c:v>
                </c:pt>
                <c:pt idx="1830">
                  <c:v>0.20619262767620708</c:v>
                </c:pt>
                <c:pt idx="1831">
                  <c:v>0.15837504760371124</c:v>
                </c:pt>
                <c:pt idx="1832">
                  <c:v>0.11035662281986511</c:v>
                </c:pt>
                <c:pt idx="1833">
                  <c:v>6.2183480798569224E-2</c:v>
                </c:pt>
                <c:pt idx="1834">
                  <c:v>1.3902298538462227E-2</c:v>
                </c:pt>
                <c:pt idx="1835">
                  <c:v>-3.4439846410305786E-2</c:v>
                </c:pt>
                <c:pt idx="1836">
                  <c:v>-8.2795629074627702E-2</c:v>
                </c:pt>
                <c:pt idx="1837">
                  <c:v>-0.13111763292807019</c:v>
                </c:pt>
                <c:pt idx="1838">
                  <c:v>-0.17935850703588152</c:v>
                </c:pt>
                <c:pt idx="1839">
                  <c:v>-0.22747112298305378</c:v>
                </c:pt>
                <c:pt idx="1840">
                  <c:v>-0.27540873009214883</c:v>
                </c:pt>
                <c:pt idx="1841">
                  <c:v>-0.32312510746241302</c:v>
                </c:pt>
                <c:pt idx="1842">
                  <c:v>-0.37057471141171633</c:v>
                </c:pt>
                <c:pt idx="1843">
                  <c:v>-0.41771281697678303</c:v>
                </c:pt>
                <c:pt idx="1844">
                  <c:v>-0.46449565222310507</c:v>
                </c:pt>
                <c:pt idx="1845">
                  <c:v>-0.51088052423135832</c:v>
                </c:pt>
                <c:pt idx="1846">
                  <c:v>-0.556825935759101</c:v>
                </c:pt>
                <c:pt idx="1847">
                  <c:v>-0.60229169172169505</c:v>
                </c:pt>
                <c:pt idx="1848">
                  <c:v>-0.64723899479117364</c:v>
                </c:pt>
                <c:pt idx="1849">
                  <c:v>-0.69163052957249749</c:v>
                </c:pt>
                <c:pt idx="1850">
                  <c:v>-0.73543053497961475</c:v>
                </c:pt>
                <c:pt idx="1851">
                  <c:v>-0.77860486459541323</c:v>
                </c:pt>
                <c:pt idx="1852">
                  <c:v>-0.82112103495671929</c:v>
                </c:pt>
                <c:pt idx="1853">
                  <c:v>-0.86294826185495654</c:v>
                </c:pt>
                <c:pt idx="1854">
                  <c:v>-0.90405748488234339</c:v>
                </c:pt>
                <c:pt idx="1855">
                  <c:v>-0.94442138058043257</c:v>
                </c:pt>
                <c:pt idx="1856">
                  <c:v>-0.98401436466071124</c:v>
                </c:pt>
                <c:pt idx="1857">
                  <c:v>-1.0228125838647077</c:v>
                </c:pt>
                <c:pt idx="1858">
                  <c:v>-1.0607938981128886</c:v>
                </c:pt>
                <c:pt idx="1859">
                  <c:v>-1.097937853657329</c:v>
                </c:pt>
                <c:pt idx="1860">
                  <c:v>-1.1342256480028718</c:v>
                </c:pt>
                <c:pt idx="1861">
                  <c:v>-1.1696400873957793</c:v>
                </c:pt>
                <c:pt idx="1862">
                  <c:v>-1.2041655376985811</c:v>
                </c:pt>
                <c:pt idx="1863">
                  <c:v>-1.2377878694760227</c:v>
                </c:pt>
                <c:pt idx="1864">
                  <c:v>-1.2704943981109922</c:v>
                </c:pt>
                <c:pt idx="1865">
                  <c:v>-1.3022738197524961</c:v>
                </c:pt>
                <c:pt idx="1866">
                  <c:v>-1.3331161438716164</c:v>
                </c:pt>
                <c:pt idx="1867">
                  <c:v>-1.3630126231674673</c:v>
                </c:pt>
                <c:pt idx="1868">
                  <c:v>-1.3919556815249594</c:v>
                </c:pt>
                <c:pt idx="1869">
                  <c:v>-1.4199388406811173</c:v>
                </c:pt>
                <c:pt idx="1870">
                  <c:v>-1.4469566462081607</c:v>
                </c:pt>
                <c:pt idx="1871">
                  <c:v>-1.4730045933707818</c:v>
                </c:pt>
                <c:pt idx="1872">
                  <c:v>-1.4980790533631849</c:v>
                </c:pt>
                <c:pt idx="1873">
                  <c:v>-1.52217720037949</c:v>
                </c:pt>
                <c:pt idx="1874">
                  <c:v>-1.5452969399199068</c:v>
                </c:pt>
                <c:pt idx="1875">
                  <c:v>-1.5674368386853885</c:v>
                </c:pt>
                <c:pt idx="1876">
                  <c:v>-1.588596056365877</c:v>
                </c:pt>
                <c:pt idx="1877">
                  <c:v>-1.608774279582222</c:v>
                </c:pt>
                <c:pt idx="1878">
                  <c:v>-1.6279716581997616</c:v>
                </c:pt>
                <c:pt idx="1879">
                  <c:v>-1.6461887441926355</c:v>
                </c:pt>
                <c:pt idx="1880">
                  <c:v>-1.6634264332023316</c:v>
                </c:pt>
                <c:pt idx="1881">
                  <c:v>-1.6796859089018294</c:v>
                </c:pt>
                <c:pt idx="1882">
                  <c:v>-1.6949685902479901</c:v>
                </c:pt>
                <c:pt idx="1883">
                  <c:v>-1.7092760816795312</c:v>
                </c:pt>
                <c:pt idx="1884">
                  <c:v>-1.7226101262959002</c:v>
                </c:pt>
                <c:pt idx="1885">
                  <c:v>-1.7349725620335066</c:v>
                </c:pt>
                <c:pt idx="1886">
                  <c:v>-1.7463652808399168</c:v>
                </c:pt>
                <c:pt idx="1887">
                  <c:v>-1.7567901908335926</c:v>
                </c:pt>
                <c:pt idx="1888">
                  <c:v>-1.7662491814263492</c:v>
                </c:pt>
                <c:pt idx="1889">
                  <c:v>-1.7747440913777455</c:v>
                </c:pt>
                <c:pt idx="1890">
                  <c:v>-1.7822766797448542</c:v>
                </c:pt>
                <c:pt idx="1891">
                  <c:v>-1.7888485996871331</c:v>
                </c:pt>
                <c:pt idx="1892">
                  <c:v>-1.7944613750841834</c:v>
                </c:pt>
                <c:pt idx="1893">
                  <c:v>-1.7991163799238652</c:v>
                </c:pt>
                <c:pt idx="1894">
                  <c:v>-1.8028148204193528</c:v>
                </c:pt>
                <c:pt idx="1895">
                  <c:v>-1.8055577198160475</c:v>
                </c:pt>
                <c:pt idx="1896">
                  <c:v>-1.807345905852686</c:v>
                </c:pt>
                <c:pt idx="1897">
                  <c:v>-1.8081800008452757</c:v>
                </c:pt>
                <c:pt idx="1898">
                  <c:v>-1.8080604143675409</c:v>
                </c:pt>
                <c:pt idx="1899">
                  <c:v>-1.8069873385071815</c:v>
                </c:pt>
                <c:pt idx="1900">
                  <c:v>-1.8049607456833203</c:v>
                </c:pt>
                <c:pt idx="1901">
                  <c:v>-1.8019803890168693</c:v>
                </c:pt>
                <c:pt idx="1902">
                  <c:v>-1.7980458052520694</c:v>
                </c:pt>
                <c:pt idx="1903">
                  <c:v>-1.793156320234002</c:v>
                </c:pt>
                <c:pt idx="1904">
                  <c:v>-1.7873110569532968</c:v>
                </c:pt>
                <c:pt idx="1905">
                  <c:v>-1.7805089461754462</c:v>
                </c:pt>
                <c:pt idx="1906">
                  <c:v>-1.7727487396779251</c:v>
                </c:pt>
                <c:pt idx="1907">
                  <c:v>-1.764029026123584</c:v>
                </c:pt>
                <c:pt idx="1908">
                  <c:v>-1.7543482496033669</c:v>
                </c:pt>
                <c:pt idx="1909">
                  <c:v>-1.7437047308851685</c:v>
                </c:pt>
                <c:pt idx="1910">
                  <c:v>-1.7320966914084124</c:v>
                </c:pt>
                <c:pt idx="1911">
                  <c:v>-1.7195222800655474</c:v>
                </c:pt>
                <c:pt idx="1912">
                  <c:v>-1.7059796028119447</c:v>
                </c:pt>
                <c:pt idx="1913">
                  <c:v>-1.6914667551444422</c:v>
                </c:pt>
                <c:pt idx="1914">
                  <c:v>-1.6759818574858538</c:v>
                </c:pt>
                <c:pt idx="1915">
                  <c:v>-1.6595230935079153</c:v>
                </c:pt>
                <c:pt idx="1916">
                  <c:v>-1.6420887514182037</c:v>
                </c:pt>
                <c:pt idx="1917">
                  <c:v>-1.6236772682273104</c:v>
                </c:pt>
                <c:pt idx="1918">
                  <c:v>-1.6042872770007865</c:v>
                </c:pt>
                <c:pt idx="1919">
                  <c:v>-1.5839176570858979</c:v>
                </c:pt>
                <c:pt idx="1920">
                  <c:v>-1.5625675872858444</c:v>
                </c:pt>
                <c:pt idx="1921">
                  <c:v>-1.5402366019336251</c:v>
                </c:pt>
                <c:pt idx="1922">
                  <c:v>-1.5169246497940299</c:v>
                </c:pt>
                <c:pt idx="1923">
                  <c:v>-1.4926321556951585</c:v>
                </c:pt>
                <c:pt idx="1924">
                  <c:v>-1.4673600847603443</c:v>
                </c:pt>
                <c:pt idx="1925">
                  <c:v>-1.4411100090773363</c:v>
                </c:pt>
                <c:pt idx="1926">
                  <c:v>-1.4138841766040933</c:v>
                </c:pt>
                <c:pt idx="1927">
                  <c:v>-1.3856855820696539</c:v>
                </c:pt>
                <c:pt idx="1928">
                  <c:v>-1.3565180395844472</c:v>
                </c:pt>
                <c:pt idx="1929">
                  <c:v>-1.3263862566273423</c:v>
                </c:pt>
                <c:pt idx="1930">
                  <c:v>-1.2952959090271061</c:v>
                </c:pt>
                <c:pt idx="1931">
                  <c:v>-1.2632537165042057</c:v>
                </c:pt>
                <c:pt idx="1932">
                  <c:v>-1.2302675182857019</c:v>
                </c:pt>
                <c:pt idx="1933">
                  <c:v>-1.1963463482520613</c:v>
                </c:pt>
                <c:pt idx="1934">
                  <c:v>-1.1615005090209867</c:v>
                </c:pt>
                <c:pt idx="1935">
                  <c:v>-1.125741644320849</c:v>
                </c:pt>
                <c:pt idx="1936">
                  <c:v>-1.0890828089561928</c:v>
                </c:pt>
                <c:pt idx="1937">
                  <c:v>-1.0515385356213771</c:v>
                </c:pt>
                <c:pt idx="1938">
                  <c:v>-1.0131248977771503</c:v>
                </c:pt>
                <c:pt idx="1939">
                  <c:v>-0.97385956777034444</c:v>
                </c:pt>
                <c:pt idx="1940">
                  <c:v>-0.93376186935052219</c:v>
                </c:pt>
                <c:pt idx="1941">
                  <c:v>-0.89285282372091956</c:v>
                </c:pt>
                <c:pt idx="1942">
                  <c:v>-0.8511551882560221</c:v>
                </c:pt>
                <c:pt idx="1943">
                  <c:v>-0.80869348702611676</c:v>
                </c:pt>
                <c:pt idx="1944">
                  <c:v>-0.76549403229159907</c:v>
                </c:pt>
                <c:pt idx="1945">
                  <c:v>-0.72158493616791186</c:v>
                </c:pt>
                <c:pt idx="1946">
                  <c:v>-0.6769961117167137</c:v>
                </c:pt>
                <c:pt idx="1947">
                  <c:v>-0.63175926279088601</c:v>
                </c:pt>
                <c:pt idx="1948">
                  <c:v>-0.58590786205054424</c:v>
                </c:pt>
                <c:pt idx="1949">
                  <c:v>-0.53947711667415355</c:v>
                </c:pt>
                <c:pt idx="1950">
                  <c:v>-0.49250392141249205</c:v>
                </c:pt>
                <c:pt idx="1951">
                  <c:v>-0.44502679877236573</c:v>
                </c:pt>
                <c:pt idx="1952">
                  <c:v>-0.39708582626991262</c:v>
                </c:pt>
                <c:pt idx="1953">
                  <c:v>-0.34872255085776649</c:v>
                </c:pt>
                <c:pt idx="1954">
                  <c:v>-0.2999798908034691</c:v>
                </c:pt>
                <c:pt idx="1955">
                  <c:v>-0.25090202547505502</c:v>
                </c:pt>
                <c:pt idx="1956">
                  <c:v>-0.20153427367000409</c:v>
                </c:pt>
                <c:pt idx="1957">
                  <c:v>-0.15192296130178107</c:v>
                </c:pt>
                <c:pt idx="1958">
                  <c:v>-0.10211527942978865</c:v>
                </c:pt>
                <c:pt idx="1959">
                  <c:v>-5.2159133779516857E-2</c:v>
                </c:pt>
                <c:pt idx="1960">
                  <c:v>-2.1029870458399019E-3</c:v>
                </c:pt>
                <c:pt idx="1961">
                  <c:v>4.8004304600114969E-2</c:v>
                </c:pt>
                <c:pt idx="1962">
                  <c:v>9.811365927484117E-2</c:v>
                </c:pt>
                <c:pt idx="1963">
                  <c:v>0.14817593981132793</c:v>
                </c:pt>
                <c:pt idx="1964">
                  <c:v>0.19814212519469307</c:v>
                </c:pt>
                <c:pt idx="1965">
                  <c:v>0.2479634813229796</c:v>
                </c:pt>
                <c:pt idx="1966">
                  <c:v>0.29759172941811068</c:v>
                </c:pt>
                <c:pt idx="1967">
                  <c:v>0.34697921044845625</c:v>
                </c:pt>
                <c:pt idx="1968">
                  <c:v>0.39607904398987276</c:v>
                </c:pt>
                <c:pt idx="1969">
                  <c:v>0.44484528004469315</c:v>
                </c:pt>
                <c:pt idx="1970">
                  <c:v>0.49323304245547739</c:v>
                </c:pt>
                <c:pt idx="1971">
                  <c:v>0.54119866268923622</c:v>
                </c:pt>
                <c:pt idx="1972">
                  <c:v>0.5886998029246433</c:v>
                </c:pt>
                <c:pt idx="1973">
                  <c:v>0.6356955675453857</c:v>
                </c:pt>
                <c:pt idx="1974">
                  <c:v>0.68214660232297908</c:v>
                </c:pt>
                <c:pt idx="1975">
                  <c:v>0.72801518075771054</c:v>
                </c:pt>
                <c:pt idx="1976">
                  <c:v>0.77326527723256389</c:v>
                </c:pt>
                <c:pt idx="1977">
                  <c:v>0.81786262681793587</c:v>
                </c:pt>
                <c:pt idx="1978">
                  <c:v>0.86177477174090134</c:v>
                </c:pt>
                <c:pt idx="1979">
                  <c:v>0.90497109469840153</c:v>
                </c:pt>
                <c:pt idx="1980">
                  <c:v>0.94742283934619509</c:v>
                </c:pt>
                <c:pt idx="1981">
                  <c:v>0.98910311843245691</c:v>
                </c:pt>
                <c:pt idx="1982">
                  <c:v>1.0299869101648678</c:v>
                </c:pt>
                <c:pt idx="1983">
                  <c:v>1.0700510435018018</c:v>
                </c:pt>
                <c:pt idx="1984">
                  <c:v>1.1092741731412687</c:v>
                </c:pt>
                <c:pt idx="1985">
                  <c:v>1.1476367450455787</c:v>
                </c:pt>
                <c:pt idx="1986">
                  <c:v>1.1851209533857374</c:v>
                </c:pt>
                <c:pt idx="1987">
                  <c:v>1.2217106898181997</c:v>
                </c:pt>
                <c:pt idx="1988">
                  <c:v>1.2573914860189888</c:v>
                </c:pt>
                <c:pt idx="1989">
                  <c:v>1.2921504503977947</c:v>
                </c:pt>
                <c:pt idx="1990">
                  <c:v>1.3259761998990975</c:v>
                </c:pt>
                <c:pt idx="1991">
                  <c:v>1.3588587877703762</c:v>
                </c:pt>
                <c:pt idx="1992">
                  <c:v>1.3907896281408516</c:v>
                </c:pt>
                <c:pt idx="1993">
                  <c:v>1.4217614182097527</c:v>
                </c:pt>
                <c:pt idx="1994">
                  <c:v>1.4517680587925215</c:v>
                </c:pt>
                <c:pt idx="1995">
                  <c:v>1.4808045739183284</c:v>
                </c:pt>
                <c:pt idx="1996">
                  <c:v>1.5088670301142642</c:v>
                </c:pt>
                <c:pt idx="1997">
                  <c:v>1.5359524559519924</c:v>
                </c:pt>
                <c:pt idx="1998">
                  <c:v>1.5620587623726998</c:v>
                </c:pt>
                <c:pt idx="1999">
                  <c:v>1.5871846642469207</c:v>
                </c:pt>
                <c:pt idx="2000">
                  <c:v>1.6113296035681415</c:v>
                </c:pt>
                <c:pt idx="2001">
                  <c:v>1.6344936746237289</c:v>
                </c:pt>
                <c:pt idx="2002">
                  <c:v>1.6566775514342604</c:v>
                </c:pt>
                <c:pt idx="2003">
                  <c:v>1.6778824177032095</c:v>
                </c:pt>
                <c:pt idx="2004">
                  <c:v>1.6981098994734536</c:v>
                </c:pt>
                <c:pt idx="2005">
                  <c:v>1.7173620006454486</c:v>
                </c:pt>
                <c:pt idx="2006">
                  <c:v>1.7356410414742325</c:v>
                </c:pt>
                <c:pt idx="2007">
                  <c:v>1.7529496001287128</c:v>
                </c:pt>
                <c:pt idx="2008">
                  <c:v>1.7692904573669033</c:v>
                </c:pt>
                <c:pt idx="2009">
                  <c:v>1.7846665443547913</c:v>
                </c:pt>
                <c:pt idx="2010">
                  <c:v>1.7990808936341949</c:v>
                </c:pt>
                <c:pt idx="2011">
                  <c:v>1.8125365932261048</c:v>
                </c:pt>
                <c:pt idx="2012">
                  <c:v>1.825036743840412</c:v>
                </c:pt>
                <c:pt idx="2013">
                  <c:v>1.8365844191503489</c:v>
                </c:pt>
                <c:pt idx="2014">
                  <c:v>1.8471826290801963</c:v>
                </c:pt>
                <c:pt idx="2015">
                  <c:v>1.856834286047595</c:v>
                </c:pt>
                <c:pt idx="2016">
                  <c:v>1.865542174096904</c:v>
                </c:pt>
                <c:pt idx="2017">
                  <c:v>1.8733089208572413</c:v>
                </c:pt>
                <c:pt idx="2018">
                  <c:v>1.8801369722579135</c:v>
                </c:pt>
                <c:pt idx="2019">
                  <c:v>1.8860285699346633</c:v>
                </c:pt>
                <c:pt idx="2020">
                  <c:v>1.890985731262347</c:v>
                </c:pt>
                <c:pt idx="2021">
                  <c:v>1.8950102319531177</c:v>
                </c:pt>
                <c:pt idx="2022">
                  <c:v>1.8981035911637381</c:v>
                </c:pt>
                <c:pt idx="2023">
                  <c:v>1.900267059061149</c:v>
                </c:pt>
                <c:pt idx="2024">
                  <c:v>1.9015016068016921</c:v>
                </c:pt>
                <c:pt idx="2025">
                  <c:v>1.9018079188863144</c:v>
                </c:pt>
                <c:pt idx="2026">
                  <c:v>1.9011863878615254</c:v>
                </c:pt>
                <c:pt idx="2027">
                  <c:v>1.8996371113437114</c:v>
                </c:pt>
                <c:pt idx="2028">
                  <c:v>1.8971598913525289</c:v>
                </c:pt>
                <c:pt idx="2029">
                  <c:v>1.8937542359473798</c:v>
                </c:pt>
                <c:pt idx="2030">
                  <c:v>1.8894193631693126</c:v>
                </c:pt>
                <c:pt idx="2031">
                  <c:v>1.8841542072989939</c:v>
                </c:pt>
                <c:pt idx="2032">
                  <c:v>1.8779574274495372</c:v>
                </c:pt>
                <c:pt idx="2033">
                  <c:v>1.8708274185208613</c:v>
                </c:pt>
                <c:pt idx="2034">
                  <c:v>1.8627623245497675</c:v>
                </c:pt>
                <c:pt idx="2035">
                  <c:v>1.8537600544969515</c:v>
                </c:pt>
                <c:pt idx="2036">
                  <c:v>1.843818300518578</c:v>
                </c:pt>
                <c:pt idx="2037">
                  <c:v>1.832934558775726</c:v>
                </c:pt>
                <c:pt idx="2038">
                  <c:v>1.8211061528397934</c:v>
                </c:pt>
                <c:pt idx="2039">
                  <c:v>1.8083302597557078</c:v>
                </c:pt>
                <c:pt idx="2040">
                  <c:v>1.794603938827342</c:v>
                </c:pt>
                <c:pt idx="2041">
                  <c:v>1.7799241631907086</c:v>
                </c:pt>
                <c:pt idx="2042">
                  <c:v>1.7642878542401272</c:v>
                </c:pt>
                <c:pt idx="2043">
                  <c:v>1.7476919189704097</c:v>
                </c:pt>
                <c:pt idx="2044">
                  <c:v>1.7301332902939852</c:v>
                </c:pt>
                <c:pt idx="2045">
                  <c:v>1.7116089703855808</c:v>
                </c:pt>
                <c:pt idx="2046">
                  <c:v>1.6921160770983263</c:v>
                </c:pt>
                <c:pt idx="2047">
                  <c:v>1.6716518934837672</c:v>
                </c:pt>
                <c:pt idx="2048">
                  <c:v>1.6502139204339781</c:v>
                </c:pt>
                <c:pt idx="2049">
                  <c:v>1.6277999324465673</c:v>
                </c:pt>
                <c:pt idx="2050">
                  <c:v>1.6044080364926079</c:v>
                </c:pt>
                <c:pt idx="2051">
                  <c:v>1.5800367339432331</c:v>
                </c:pt>
                <c:pt idx="2052">
                  <c:v>1.5546849854826081</c:v>
                </c:pt>
                <c:pt idx="2053">
                  <c:v>1.5283522789030886</c:v>
                </c:pt>
                <c:pt idx="2054">
                  <c:v>1.5010386996425087</c:v>
                </c:pt>
                <c:pt idx="2055">
                  <c:v>1.4727450038836587</c:v>
                </c:pt>
                <c:pt idx="2056">
                  <c:v>1.4434726939921498</c:v>
                </c:pt>
                <c:pt idx="2057">
                  <c:v>1.4132240960211415</c:v>
                </c:pt>
                <c:pt idx="2058">
                  <c:v>1.3820024389600352</c:v>
                </c:pt>
                <c:pt idx="2059">
                  <c:v>1.3498119353495501</c:v>
                </c:pt>
                <c:pt idx="2060">
                  <c:v>1.3166578628280667</c:v>
                </c:pt>
                <c:pt idx="2061">
                  <c:v>1.2825466461143373</c:v>
                </c:pt>
                <c:pt idx="2062">
                  <c:v>1.2474859388704047</c:v>
                </c:pt>
                <c:pt idx="2063">
                  <c:v>1.2114847048267441</c:v>
                </c:pt>
                <c:pt idx="2064">
                  <c:v>1.1745532974903639</c:v>
                </c:pt>
                <c:pt idx="2065">
                  <c:v>1.1367035376971211</c:v>
                </c:pt>
                <c:pt idx="2066">
                  <c:v>1.0979487882132659</c:v>
                </c:pt>
                <c:pt idx="2067">
                  <c:v>1.0583040245398108</c:v>
                </c:pt>
                <c:pt idx="2068">
                  <c:v>1.0177859010284345</c:v>
                </c:pt>
                <c:pt idx="2069">
                  <c:v>0.97641281138111058</c:v>
                </c:pt>
                <c:pt idx="2070">
                  <c:v>0.93420494257937581</c:v>
                </c:pt>
                <c:pt idx="2071">
                  <c:v>0.89118432127502867</c:v>
                </c:pt>
                <c:pt idx="2072">
                  <c:v>0.84737485167394444</c:v>
                </c:pt>
                <c:pt idx="2073">
                  <c:v>0.8028023439603611</c:v>
                </c:pt>
                <c:pt idx="2074">
                  <c:v>0.75749453234201602</c:v>
                </c:pt>
                <c:pt idx="2075">
                  <c:v>0.71148108184821712</c:v>
                </c:pt>
                <c:pt idx="2076">
                  <c:v>0.66479358308429459</c:v>
                </c:pt>
                <c:pt idx="2077">
                  <c:v>0.61746553423746653</c:v>
                </c:pt>
                <c:pt idx="2078">
                  <c:v>0.56953230974103708</c:v>
                </c:pt>
                <c:pt idx="2079">
                  <c:v>0.52103111513552958</c:v>
                </c:pt>
                <c:pt idx="2080">
                  <c:v>0.47200092781575292</c:v>
                </c:pt>
                <c:pt idx="2081">
                  <c:v>0.42248242352014675</c:v>
                </c:pt>
                <c:pt idx="2082">
                  <c:v>0.37251788860066321</c:v>
                </c:pt>
                <c:pt idx="2083">
                  <c:v>0.32215111830487114</c:v>
                </c:pt>
                <c:pt idx="2084">
                  <c:v>0.27142730150328886</c:v>
                </c:pt>
                <c:pt idx="2085">
                  <c:v>0.22039289250000957</c:v>
                </c:pt>
                <c:pt idx="2086">
                  <c:v>0.1690954707689179</c:v>
                </c:pt>
                <c:pt idx="2087">
                  <c:v>0.11758358965636137</c:v>
                </c:pt>
                <c:pt idx="2088">
                  <c:v>6.590661527906308E-2</c:v>
                </c:pt>
                <c:pt idx="2089">
                  <c:v>1.4114557018414298E-2</c:v>
                </c:pt>
                <c:pt idx="2090">
                  <c:v>-3.7742108835637084E-2</c:v>
                </c:pt>
                <c:pt idx="2091">
                  <c:v>-8.9612620610380472E-2</c:v>
                </c:pt>
                <c:pt idx="2092">
                  <c:v>-0.14144611616587921</c:v>
                </c:pt>
                <c:pt idx="2093">
                  <c:v>-0.19319181935236296</c:v>
                </c:pt>
                <c:pt idx="2094">
                  <c:v>-0.24479922612702792</c:v>
                </c:pt>
                <c:pt idx="2095">
                  <c:v>-0.29621828844778314</c:v>
                </c:pt>
                <c:pt idx="2096">
                  <c:v>-0.34739959409615706</c:v>
                </c:pt>
                <c:pt idx="2097">
                  <c:v>-0.39829454065006709</c:v>
                </c:pt>
                <c:pt idx="2098">
                  <c:v>-0.4488555019275825</c:v>
                </c:pt>
                <c:pt idx="2099">
                  <c:v>-0.49903598535238963</c:v>
                </c:pt>
                <c:pt idx="2100">
                  <c:v>-0.54879077884680916</c:v>
                </c:pt>
                <c:pt idx="2101">
                  <c:v>-0.59807608603466533</c:v>
                </c:pt>
                <c:pt idx="2102">
                  <c:v>-0.64684964872933681</c:v>
                </c:pt>
                <c:pt idx="2103">
                  <c:v>-0.69507085588688411</c:v>
                </c:pt>
                <c:pt idx="2104">
                  <c:v>-0.74270083841510093</c:v>
                </c:pt>
                <c:pt idx="2105">
                  <c:v>-0.78970254944158991</c:v>
                </c:pt>
                <c:pt idx="2106">
                  <c:v>-0.83604082985267725</c:v>
                </c:pt>
                <c:pt idx="2107">
                  <c:v>-0.88168245911570542</c:v>
                </c:pt>
                <c:pt idx="2108">
                  <c:v>-0.92659619158604167</c:v>
                </c:pt>
                <c:pt idx="2109">
                  <c:v>-0.97075277867368459</c:v>
                </c:pt>
                <c:pt idx="2110">
                  <c:v>-1.0141249773999836</c:v>
                </c:pt>
                <c:pt idx="2111">
                  <c:v>-1.0566875460107497</c:v>
                </c:pt>
                <c:pt idx="2112">
                  <c:v>-1.098417227426659</c:v>
                </c:pt>
                <c:pt idx="2113">
                  <c:v>-1.1392927214047606</c:v>
                </c:pt>
                <c:pt idx="2114">
                  <c:v>-1.1792946463561</c:v>
                </c:pt>
                <c:pt idx="2115">
                  <c:v>-1.218405491814573</c:v>
                </c:pt>
                <c:pt idx="2116">
                  <c:v>-1.2566095625821538</c:v>
                </c:pt>
                <c:pt idx="2117">
                  <c:v>-1.2938929155870671</c:v>
                </c:pt>
                <c:pt idx="2118">
                  <c:v>-1.330243290486006</c:v>
                </c:pt>
                <c:pt idx="2119">
                  <c:v>-1.3656500350210998</c:v>
                </c:pt>
                <c:pt idx="2120">
                  <c:v>-1.400104026109054</c:v>
                </c:pt>
                <c:pt idx="2121">
                  <c:v>-1.4335975875958491</c:v>
                </c:pt>
                <c:pt idx="2122">
                  <c:v>-1.466124405557675</c:v>
                </c:pt>
                <c:pt idx="2123">
                  <c:v>-1.4976794419694202</c:v>
                </c:pt>
                <c:pt idx="2124">
                  <c:v>-1.5282588474979231</c:v>
                </c:pt>
                <c:pt idx="2125">
                  <c:v>-1.557859874110078</c:v>
                </c:pt>
                <c:pt idx="2126">
                  <c:v>-1.5864807881173333</c:v>
                </c:pt>
                <c:pt idx="2127">
                  <c:v>-1.6141207842095058</c:v>
                </c:pt>
                <c:pt idx="2128">
                  <c:v>-1.6407799009633459</c:v>
                </c:pt>
                <c:pt idx="2129">
                  <c:v>-1.6664589382459092</c:v>
                </c:pt>
                <c:pt idx="2130">
                  <c:v>-1.691159376870315</c:v>
                </c:pt>
                <c:pt idx="2131">
                  <c:v>-1.714883300802539</c:v>
                </c:pt>
                <c:pt idx="2132">
                  <c:v>-1.7376333221629321</c:v>
                </c:pt>
                <c:pt idx="2133">
                  <c:v>-1.7594125092155177</c:v>
                </c:pt>
                <c:pt idx="2134">
                  <c:v>-1.7802243174919654</c:v>
                </c:pt>
                <c:pt idx="2135">
                  <c:v>-1.8000725241555451</c:v>
                </c:pt>
                <c:pt idx="2136">
                  <c:v>-1.8189611656733269</c:v>
                </c:pt>
                <c:pt idx="2137">
                  <c:v>-1.8368944788322945</c:v>
                </c:pt>
                <c:pt idx="2138">
                  <c:v>-1.8538768451067427</c:v>
                </c:pt>
                <c:pt idx="2139">
                  <c:v>-1.8699127383601224</c:v>
                </c:pt>
                <c:pt idx="2140">
                  <c:v>-1.885006675844149</c:v>
                </c:pt>
                <c:pt idx="2141">
                  <c:v>-1.8991631724412301</c:v>
                </c:pt>
                <c:pt idx="2142">
                  <c:v>-1.9123866980828426</c:v>
                </c:pt>
                <c:pt idx="2143">
                  <c:v>-1.9246816382661025</c:v>
                </c:pt>
                <c:pt idx="2144">
                  <c:v>-1.9360522575831511</c:v>
                </c:pt>
                <c:pt idx="2145">
                  <c:v>-1.9465026661728579</c:v>
                </c:pt>
                <c:pt idx="2146">
                  <c:v>-1.9560367890014552</c:v>
                </c:pt>
                <c:pt idx="2147">
                  <c:v>-1.964658337877816</c:v>
                </c:pt>
                <c:pt idx="2148">
                  <c:v>-1.97237078610994</c:v>
                </c:pt>
                <c:pt idx="2149">
                  <c:v>-1.9791773457115978</c:v>
                </c:pt>
                <c:pt idx="2150">
                  <c:v>-1.9850809470718114</c:v>
                </c:pt>
                <c:pt idx="2151">
                  <c:v>-1.9900842210047307</c:v>
                </c:pt>
                <c:pt idx="2152">
                  <c:v>-1.9941894831033269</c:v>
                </c:pt>
                <c:pt idx="2153">
                  <c:v>-1.9973987203270367</c:v>
                </c:pt>
                <c:pt idx="2154">
                  <c:v>-1.9997135797608974</c:v>
                </c:pt>
                <c:pt idx="2155">
                  <c:v>-2.0011353594917018</c:v>
                </c:pt>
                <c:pt idx="2156">
                  <c:v>-2.0016650015551694</c:v>
                </c:pt>
                <c:pt idx="2157">
                  <c:v>-2.0013030869169586</c:v>
                </c:pt>
                <c:pt idx="2158">
                  <c:v>-2.0000498324594735</c:v>
                </c:pt>
                <c:pt idx="2159">
                  <c:v>-1.9979050899557271</c:v>
                </c:pt>
                <c:pt idx="2160">
                  <c:v>-1.9948683470209778</c:v>
                </c:pt>
                <c:pt idx="2161">
                  <c:v>-1.9909387300423458</c:v>
                </c:pt>
                <c:pt idx="2162">
                  <c:v>-1.9861150090960913</c:v>
                </c:pt>
                <c:pt idx="2163">
                  <c:v>-1.9803956048716231</c:v>
                </c:pt>
                <c:pt idx="2164">
                  <c:v>-1.9737785976305282</c:v>
                </c:pt>
                <c:pt idx="2165">
                  <c:v>-1.9662617382378917</c:v>
                </c:pt>
                <c:pt idx="2166">
                  <c:v>-1.9578424613118512</c:v>
                </c:pt>
                <c:pt idx="2167">
                  <c:v>-1.9485179005455748</c:v>
                </c:pt>
                <c:pt idx="2168">
                  <c:v>-1.9382849062636225</c:v>
                </c:pt>
                <c:pt idx="2169">
                  <c:v>-1.9271400652817912</c:v>
                </c:pt>
                <c:pt idx="2170">
                  <c:v>-1.9150797231459742</c:v>
                </c:pt>
                <c:pt idx="2171">
                  <c:v>-1.9021000088311373</c:v>
                </c:pt>
                <c:pt idx="2172">
                  <c:v>-1.8881968619860872</c:v>
                </c:pt>
                <c:pt idx="2173">
                  <c:v>-1.8733660628131266</c:v>
                </c:pt>
                <c:pt idx="2174">
                  <c:v>-1.8576032646737739</c:v>
                </c:pt>
                <c:pt idx="2175">
                  <c:v>-1.8409040295122883</c:v>
                </c:pt>
                <c:pt idx="2176">
                  <c:v>-1.8232638661875686</c:v>
                </c:pt>
                <c:pt idx="2177">
                  <c:v>-1.8046782718008718</c:v>
                </c:pt>
                <c:pt idx="2178">
                  <c:v>-1.78514277610147</c:v>
                </c:pt>
                <c:pt idx="2179">
                  <c:v>-1.7646529890446003</c:v>
                </c:pt>
                <c:pt idx="2180">
                  <c:v>-1.7432046515655806</c:v>
                </c:pt>
                <c:pt idx="2181">
                  <c:v>-1.7207936896204969</c:v>
                </c:pt>
                <c:pt idx="2182">
                  <c:v>-1.6974162715271583</c:v>
                </c:pt>
                <c:pt idx="2183">
                  <c:v>-1.6730688686197612</c:v>
                </c:pt>
                <c:pt idx="2184">
                  <c:v>-1.6477483192066829</c:v>
                </c:pt>
                <c:pt idx="2185">
                  <c:v>-1.6214518957927579</c:v>
                </c:pt>
                <c:pt idx="2186">
                  <c:v>-1.5941773754950967</c:v>
                </c:pt>
                <c:pt idx="2187">
                  <c:v>-1.5659231135447875</c:v>
                </c:pt>
                <c:pt idx="2188">
                  <c:v>-1.5366881197255846</c:v>
                </c:pt>
                <c:pt idx="2189">
                  <c:v>-1.5064721375548542</c:v>
                </c:pt>
                <c:pt idx="2190">
                  <c:v>-1.4752757259616864</c:v>
                </c:pt>
                <c:pt idx="2191">
                  <c:v>-1.4431003431622937</c:v>
                </c:pt>
                <c:pt idx="2192">
                  <c:v>-1.4099484323738936</c:v>
                </c:pt>
                <c:pt idx="2193">
                  <c:v>-1.3758235089455793</c:v>
                </c:pt>
                <c:pt idx="2194">
                  <c:v>-1.3407302484187895</c:v>
                </c:pt>
                <c:pt idx="2195">
                  <c:v>-1.3046745749616089</c:v>
                </c:pt>
                <c:pt idx="2196">
                  <c:v>-1.2676637495511744</c:v>
                </c:pt>
                <c:pt idx="2197">
                  <c:v>-1.2297064572080341</c:v>
                </c:pt>
                <c:pt idx="2198">
                  <c:v>-1.1908128925167067</c:v>
                </c:pt>
                <c:pt idx="2199">
                  <c:v>-1.1509948425994445</c:v>
                </c:pt>
                <c:pt idx="2200">
                  <c:v>-1.1102657666469882</c:v>
                </c:pt>
                <c:pt idx="2201">
                  <c:v>-1.0686408710528323</c:v>
                </c:pt>
                <c:pt idx="2202">
                  <c:v>-1.0261371791482048</c:v>
                </c:pt>
                <c:pt idx="2203">
                  <c:v>-0.98277359449576285</c:v>
                </c:pt>
                <c:pt idx="2204">
                  <c:v>-0.9385709566731496</c:v>
                </c:pt>
                <c:pt idx="2205">
                  <c:v>-0.89355208846523571</c:v>
                </c:pt>
                <c:pt idx="2206">
                  <c:v>-0.84774183338828035</c:v>
                </c:pt>
                <c:pt idx="2207">
                  <c:v>-0.80116708249236845</c:v>
                </c:pt>
                <c:pt idx="2208">
                  <c:v>-0.75385678943210233</c:v>
                </c:pt>
                <c:pt idx="2209">
                  <c:v>-0.70584197286107819</c:v>
                </c:pt>
                <c:pt idx="2210">
                  <c:v>-0.65715570529416478</c:v>
                </c:pt>
                <c:pt idx="2211">
                  <c:v>-0.60783308769349997</c:v>
                </c:pt>
                <c:pt idx="2212">
                  <c:v>-0.55791120916929382</c:v>
                </c:pt>
                <c:pt idx="2213">
                  <c:v>-0.50742909134413772</c:v>
                </c:pt>
                <c:pt idx="2214">
                  <c:v>-0.45642761710800822</c:v>
                </c:pt>
                <c:pt idx="2215">
                  <c:v>-0.40494944368815633</c:v>
                </c:pt>
                <c:pt idx="2216">
                  <c:v>-0.35303890017048351</c:v>
                </c:pt>
                <c:pt idx="2217">
                  <c:v>-0.30074186983294615</c:v>
                </c:pt>
                <c:pt idx="2218">
                  <c:v>-0.24810565788247785</c:v>
                </c:pt>
                <c:pt idx="2219">
                  <c:v>-0.19517884541976577</c:v>
                </c:pt>
                <c:pt idx="2220">
                  <c:v>-0.14201113068545029</c:v>
                </c:pt>
                <c:pt idx="2221">
                  <c:v>-8.86531588611571E-2</c:v>
                </c:pt>
                <c:pt idx="2222">
                  <c:v>-3.5156341903400758E-2</c:v>
                </c:pt>
                <c:pt idx="2223">
                  <c:v>1.8427329927845536E-2</c:v>
                </c:pt>
                <c:pt idx="2224">
                  <c:v>7.2045483026515367E-2</c:v>
                </c:pt>
                <c:pt idx="2225">
                  <c:v>0.12564555993757776</c:v>
                </c:pt>
                <c:pt idx="2226">
                  <c:v>0.17917502135569827</c:v>
                </c:pt>
                <c:pt idx="2227">
                  <c:v>0.23258154853277097</c:v>
                </c:pt>
                <c:pt idx="2228">
                  <c:v>0.28581324398667313</c:v>
                </c:pt>
                <c:pt idx="2229">
                  <c:v>0.3388188284286785</c:v>
                </c:pt>
                <c:pt idx="2230">
                  <c:v>0.39154783189152909</c:v>
                </c:pt>
                <c:pt idx="2231">
                  <c:v>0.44395077714241488</c:v>
                </c:pt>
                <c:pt idx="2232">
                  <c:v>0.49597935360212847</c:v>
                </c:pt>
                <c:pt idx="2233">
                  <c:v>0.54758658015951989</c:v>
                </c:pt>
                <c:pt idx="2234">
                  <c:v>0.59872695546431487</c:v>
                </c:pt>
                <c:pt idx="2235">
                  <c:v>0.64935659449597105</c:v>
                </c:pt>
                <c:pt idx="2236">
                  <c:v>0.69943335043570043</c:v>
                </c:pt>
                <c:pt idx="2237">
                  <c:v>0.74891692110706121</c:v>
                </c:pt>
                <c:pt idx="2238">
                  <c:v>0.79776893949162031</c:v>
                </c:pt>
                <c:pt idx="2239">
                  <c:v>0.84595304806436122</c:v>
                </c:pt>
                <c:pt idx="2240">
                  <c:v>0.89343495692343233</c:v>
                </c:pt>
                <c:pt idx="2241">
                  <c:v>0.94018248590576536</c:v>
                </c:pt>
                <c:pt idx="2242">
                  <c:v>0.98616559108000867</c:v>
                </c:pt>
                <c:pt idx="2243">
                  <c:v>1.0313563761878761</c:v>
                </c:pt>
                <c:pt idx="2244">
                  <c:v>1.0757290897619862</c:v>
                </c:pt>
                <c:pt idx="2245">
                  <c:v>1.1192601087809895</c:v>
                </c:pt>
                <c:pt idx="2246">
                  <c:v>1.1619279098304587</c:v>
                </c:pt>
                <c:pt idx="2247">
                  <c:v>1.2037130288206395</c:v>
                </c:pt>
                <c:pt idx="2248">
                  <c:v>1.2445980103703307</c:v>
                </c:pt>
                <c:pt idx="2249">
                  <c:v>1.2845673480011244</c:v>
                </c:pt>
                <c:pt idx="2250">
                  <c:v>1.3236074162996194</c:v>
                </c:pt>
                <c:pt idx="2251">
                  <c:v>1.3617063961990843</c:v>
                </c:pt>
                <c:pt idx="2252">
                  <c:v>1.3988541945086368</c:v>
                </c:pt>
                <c:pt idx="2253">
                  <c:v>1.4350423587797605</c:v>
                </c:pt>
                <c:pt idx="2254">
                  <c:v>1.470263988549366</c:v>
                </c:pt>
                <c:pt idx="2255">
                  <c:v>1.5045136439380775</c:v>
                </c:pt>
                <c:pt idx="2256">
                  <c:v>1.5377872525143423</c:v>
                </c:pt>
                <c:pt idx="2257">
                  <c:v>1.5700820152615369</c:v>
                </c:pt>
                <c:pt idx="2258">
                  <c:v>1.6013963124085075</c:v>
                </c:pt>
                <c:pt idx="2259">
                  <c:v>1.6317296098057512</c:v>
                </c:pt>
                <c:pt idx="2260">
                  <c:v>1.6610823664513064</c:v>
                </c:pt>
                <c:pt idx="2261">
                  <c:v>1.6894559436937262</c:v>
                </c:pt>
                <c:pt idx="2262">
                  <c:v>1.7168525165653923</c:v>
                </c:pt>
                <c:pt idx="2263">
                  <c:v>1.7432749876287652</c:v>
                </c:pt>
                <c:pt idx="2264">
                  <c:v>1.7687269036516873</c:v>
                </c:pt>
                <c:pt idx="2265">
                  <c:v>1.7932123753660167</c:v>
                </c:pt>
                <c:pt idx="2266">
                  <c:v>1.8167360005070481</c:v>
                </c:pt>
                <c:pt idx="2267">
                  <c:v>1.8393027902795174</c:v>
                </c:pt>
                <c:pt idx="2268">
                  <c:v>1.8609180993495769</c:v>
                </c:pt>
                <c:pt idx="2269">
                  <c:v>1.8815875594208906</c:v>
                </c:pt>
                <c:pt idx="2270">
                  <c:v>1.9013170164168274</c:v>
                </c:pt>
                <c:pt idx="2271">
                  <c:v>1.9201124712593927</c:v>
                </c:pt>
                <c:pt idx="2272">
                  <c:v>1.9379800242088079</c:v>
                </c:pt>
                <c:pt idx="2273">
                  <c:v>1.9549258227052122</c:v>
                </c:pt>
                <c:pt idx="2274">
                  <c:v>1.9709560126355246</c:v>
                </c:pt>
                <c:pt idx="2275">
                  <c:v>1.9860766929337317</c:v>
                </c:pt>
                <c:pt idx="2276">
                  <c:v>2.0002938734114299</c:v>
                </c:pt>
                <c:pt idx="2277">
                  <c:v>2.0136134357070334</c:v>
                </c:pt>
                <c:pt idx="2278">
                  <c:v>2.0260410972363325</c:v>
                </c:pt>
                <c:pt idx="2279">
                  <c:v>2.0375823780237661</c:v>
                </c:pt>
                <c:pt idx="2280">
                  <c:v>2.0482425702925573</c:v>
                </c:pt>
                <c:pt idx="2281">
                  <c:v>2.0580267106924985</c:v>
                </c:pt>
                <c:pt idx="2282">
                  <c:v>2.0669395550464276</c:v>
                </c:pt>
                <c:pt idx="2283">
                  <c:v>2.0749855555000525</c:v>
                </c:pt>
                <c:pt idx="2284">
                  <c:v>2.0821688399646145</c:v>
                </c:pt>
                <c:pt idx="2285">
                  <c:v>2.0884931937476909</c:v>
                </c:pt>
                <c:pt idx="2286">
                  <c:v>2.0939620432741126</c:v>
                </c:pt>
                <c:pt idx="2287">
                  <c:v>2.0985784418063447</c:v>
                </c:pt>
                <c:pt idx="2288">
                  <c:v>2.1023450570816373</c:v>
                </c:pt>
                <c:pt idx="2289">
                  <c:v>2.1052641607916889</c:v>
                </c:pt>
                <c:pt idx="2290">
                  <c:v>2.1073376198393827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A-0F46-86F8-FBBE41F731E7}"/>
            </c:ext>
          </c:extLst>
        </c:ser>
        <c:ser>
          <c:idx val="1"/>
          <c:order val="1"/>
          <c:tx>
            <c:strRef>
              <c:f>Euler!$AZ$8</c:f>
              <c:strCache>
                <c:ptCount val="1"/>
                <c:pt idx="0">
                  <c:v>alpha_0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Euler!$B$9:$B$2299</c:f>
              <c:numCache>
                <c:formatCode>General</c:formatCode>
                <c:ptCount val="22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</c:numCache>
            </c:numRef>
          </c:xVal>
          <c:yVal>
            <c:numRef>
              <c:f>Euler!$AZ$9:$AZ$2299</c:f>
              <c:numCache>
                <c:formatCode>General</c:formatCode>
                <c:ptCount val="2291"/>
                <c:pt idx="0">
                  <c:v>0.78539816339744828</c:v>
                </c:pt>
                <c:pt idx="1">
                  <c:v>0.78539816339744828</c:v>
                </c:pt>
                <c:pt idx="2">
                  <c:v>0.78539816339744828</c:v>
                </c:pt>
                <c:pt idx="3">
                  <c:v>0.78539816339744828</c:v>
                </c:pt>
                <c:pt idx="4">
                  <c:v>0.78539816339744828</c:v>
                </c:pt>
                <c:pt idx="5">
                  <c:v>0.78539816339744828</c:v>
                </c:pt>
                <c:pt idx="6">
                  <c:v>0.78539816339744828</c:v>
                </c:pt>
                <c:pt idx="7">
                  <c:v>0.78539816339744828</c:v>
                </c:pt>
                <c:pt idx="8">
                  <c:v>0.78539816339744828</c:v>
                </c:pt>
                <c:pt idx="9">
                  <c:v>0.78539816339744828</c:v>
                </c:pt>
                <c:pt idx="10">
                  <c:v>0.78539816339744828</c:v>
                </c:pt>
                <c:pt idx="11">
                  <c:v>0.78539816339744828</c:v>
                </c:pt>
                <c:pt idx="12">
                  <c:v>0.78539816339744828</c:v>
                </c:pt>
                <c:pt idx="13">
                  <c:v>0.78539816339744828</c:v>
                </c:pt>
                <c:pt idx="14">
                  <c:v>0.78539816339744828</c:v>
                </c:pt>
                <c:pt idx="15">
                  <c:v>0.78539816339744828</c:v>
                </c:pt>
                <c:pt idx="16">
                  <c:v>0.78539816339744828</c:v>
                </c:pt>
                <c:pt idx="17">
                  <c:v>0.78539816339744828</c:v>
                </c:pt>
                <c:pt idx="18">
                  <c:v>0.78539816339744828</c:v>
                </c:pt>
                <c:pt idx="19">
                  <c:v>0.78539816339744828</c:v>
                </c:pt>
                <c:pt idx="20">
                  <c:v>0.78539816339744828</c:v>
                </c:pt>
                <c:pt idx="21">
                  <c:v>0.78539816339744828</c:v>
                </c:pt>
                <c:pt idx="22">
                  <c:v>0.78539816339744828</c:v>
                </c:pt>
                <c:pt idx="23">
                  <c:v>0.78539816339744828</c:v>
                </c:pt>
                <c:pt idx="24">
                  <c:v>0.78539816339744828</c:v>
                </c:pt>
                <c:pt idx="25">
                  <c:v>0.78539816339744828</c:v>
                </c:pt>
                <c:pt idx="26">
                  <c:v>0.78539816339744828</c:v>
                </c:pt>
                <c:pt idx="27">
                  <c:v>0.78539816339744828</c:v>
                </c:pt>
                <c:pt idx="28">
                  <c:v>0.78539816339744828</c:v>
                </c:pt>
                <c:pt idx="29">
                  <c:v>0.78539816339744828</c:v>
                </c:pt>
                <c:pt idx="30">
                  <c:v>0.78539816339744828</c:v>
                </c:pt>
                <c:pt idx="31">
                  <c:v>0.78539816339744828</c:v>
                </c:pt>
                <c:pt idx="32">
                  <c:v>0.78539816339744828</c:v>
                </c:pt>
                <c:pt idx="33">
                  <c:v>0.78539816339744828</c:v>
                </c:pt>
                <c:pt idx="34">
                  <c:v>0.78539816339744828</c:v>
                </c:pt>
                <c:pt idx="35">
                  <c:v>0.78539816339744828</c:v>
                </c:pt>
                <c:pt idx="36">
                  <c:v>0.78539816339744828</c:v>
                </c:pt>
                <c:pt idx="37">
                  <c:v>0.78539816339744828</c:v>
                </c:pt>
                <c:pt idx="38">
                  <c:v>0.78539816339744828</c:v>
                </c:pt>
                <c:pt idx="39">
                  <c:v>0.78539816339744828</c:v>
                </c:pt>
                <c:pt idx="40">
                  <c:v>0.78539816339744828</c:v>
                </c:pt>
                <c:pt idx="41">
                  <c:v>0.78539816339744828</c:v>
                </c:pt>
                <c:pt idx="42">
                  <c:v>0.78539816339744828</c:v>
                </c:pt>
                <c:pt idx="43">
                  <c:v>0.78539816339744828</c:v>
                </c:pt>
                <c:pt idx="44">
                  <c:v>0.78539816339744828</c:v>
                </c:pt>
                <c:pt idx="45">
                  <c:v>0.78539816339744828</c:v>
                </c:pt>
                <c:pt idx="46">
                  <c:v>0.78539816339744828</c:v>
                </c:pt>
                <c:pt idx="47">
                  <c:v>0.78539816339744828</c:v>
                </c:pt>
                <c:pt idx="48">
                  <c:v>0.78539816339744828</c:v>
                </c:pt>
                <c:pt idx="49">
                  <c:v>0.78539816339744828</c:v>
                </c:pt>
                <c:pt idx="50">
                  <c:v>0.78539816339744828</c:v>
                </c:pt>
                <c:pt idx="51">
                  <c:v>0.78539816339744828</c:v>
                </c:pt>
                <c:pt idx="52">
                  <c:v>0.78539816339744828</c:v>
                </c:pt>
                <c:pt idx="53">
                  <c:v>0.78539816339744828</c:v>
                </c:pt>
                <c:pt idx="54">
                  <c:v>0.78539816339744828</c:v>
                </c:pt>
                <c:pt idx="55">
                  <c:v>0.78539816339744828</c:v>
                </c:pt>
                <c:pt idx="56">
                  <c:v>0.78539816339744828</c:v>
                </c:pt>
                <c:pt idx="57">
                  <c:v>0.78539816339744828</c:v>
                </c:pt>
                <c:pt idx="58">
                  <c:v>0.78539816339744828</c:v>
                </c:pt>
                <c:pt idx="59">
                  <c:v>0.78539816339744828</c:v>
                </c:pt>
                <c:pt idx="60">
                  <c:v>0.78539816339744828</c:v>
                </c:pt>
                <c:pt idx="61">
                  <c:v>0.78539816339744828</c:v>
                </c:pt>
                <c:pt idx="62">
                  <c:v>0.78539816339744828</c:v>
                </c:pt>
                <c:pt idx="63">
                  <c:v>0.78539816339744828</c:v>
                </c:pt>
                <c:pt idx="64">
                  <c:v>0.78539816339744828</c:v>
                </c:pt>
                <c:pt idx="65">
                  <c:v>0.78539816339744828</c:v>
                </c:pt>
                <c:pt idx="66">
                  <c:v>0.78539816339744828</c:v>
                </c:pt>
                <c:pt idx="67">
                  <c:v>0.78539816339744828</c:v>
                </c:pt>
                <c:pt idx="68">
                  <c:v>0.78539816339744828</c:v>
                </c:pt>
                <c:pt idx="69">
                  <c:v>0.78539816339744828</c:v>
                </c:pt>
                <c:pt idx="70">
                  <c:v>0.78539816339744828</c:v>
                </c:pt>
                <c:pt idx="71">
                  <c:v>0.78539816339744828</c:v>
                </c:pt>
                <c:pt idx="72">
                  <c:v>0.78539816339744828</c:v>
                </c:pt>
                <c:pt idx="73">
                  <c:v>0.78539816339744828</c:v>
                </c:pt>
                <c:pt idx="74">
                  <c:v>0.78539816339744828</c:v>
                </c:pt>
                <c:pt idx="75">
                  <c:v>0.78539816339744828</c:v>
                </c:pt>
                <c:pt idx="76">
                  <c:v>0.78539816339744828</c:v>
                </c:pt>
                <c:pt idx="77">
                  <c:v>0.78539816339744828</c:v>
                </c:pt>
                <c:pt idx="78">
                  <c:v>0.78539816339744828</c:v>
                </c:pt>
                <c:pt idx="79">
                  <c:v>0.78539816339744828</c:v>
                </c:pt>
                <c:pt idx="80">
                  <c:v>0.78539816339744828</c:v>
                </c:pt>
                <c:pt idx="81">
                  <c:v>0.78539816339744828</c:v>
                </c:pt>
                <c:pt idx="82">
                  <c:v>0.78539816339744828</c:v>
                </c:pt>
                <c:pt idx="83">
                  <c:v>0.78539816339744828</c:v>
                </c:pt>
                <c:pt idx="84">
                  <c:v>0.78539816339744828</c:v>
                </c:pt>
                <c:pt idx="85">
                  <c:v>0.78539816339744828</c:v>
                </c:pt>
                <c:pt idx="86">
                  <c:v>0.78539816339744828</c:v>
                </c:pt>
                <c:pt idx="87">
                  <c:v>0.78539816339744828</c:v>
                </c:pt>
                <c:pt idx="88">
                  <c:v>0.78539816339744828</c:v>
                </c:pt>
                <c:pt idx="89">
                  <c:v>0.78539816339744828</c:v>
                </c:pt>
                <c:pt idx="90">
                  <c:v>0.78539816339744828</c:v>
                </c:pt>
                <c:pt idx="91">
                  <c:v>0.78539816339744828</c:v>
                </c:pt>
                <c:pt idx="92">
                  <c:v>0.78539816339744828</c:v>
                </c:pt>
                <c:pt idx="93">
                  <c:v>0.78539816339744828</c:v>
                </c:pt>
                <c:pt idx="94">
                  <c:v>0.78539816339744828</c:v>
                </c:pt>
                <c:pt idx="95">
                  <c:v>0.78539816339744828</c:v>
                </c:pt>
                <c:pt idx="96">
                  <c:v>0.78539816339744828</c:v>
                </c:pt>
                <c:pt idx="97">
                  <c:v>0.78539816339744828</c:v>
                </c:pt>
                <c:pt idx="98">
                  <c:v>0.78539816339744828</c:v>
                </c:pt>
                <c:pt idx="99">
                  <c:v>0.78539816339744828</c:v>
                </c:pt>
                <c:pt idx="100">
                  <c:v>0.78539816339744828</c:v>
                </c:pt>
                <c:pt idx="101">
                  <c:v>0.78539816339744828</c:v>
                </c:pt>
                <c:pt idx="102">
                  <c:v>0.78539816339744828</c:v>
                </c:pt>
                <c:pt idx="103">
                  <c:v>0.78539816339744828</c:v>
                </c:pt>
                <c:pt idx="104">
                  <c:v>0.78539816339744828</c:v>
                </c:pt>
                <c:pt idx="105">
                  <c:v>0.78539816339744828</c:v>
                </c:pt>
                <c:pt idx="106">
                  <c:v>0.78539816339744828</c:v>
                </c:pt>
                <c:pt idx="107">
                  <c:v>0.78539816339744828</c:v>
                </c:pt>
                <c:pt idx="108">
                  <c:v>0.78539816339744828</c:v>
                </c:pt>
                <c:pt idx="109">
                  <c:v>0.78539816339744828</c:v>
                </c:pt>
                <c:pt idx="110">
                  <c:v>0.78539816339744828</c:v>
                </c:pt>
                <c:pt idx="111">
                  <c:v>0.78539816339744828</c:v>
                </c:pt>
                <c:pt idx="112">
                  <c:v>0.78539816339744828</c:v>
                </c:pt>
                <c:pt idx="113">
                  <c:v>0.78539816339744828</c:v>
                </c:pt>
                <c:pt idx="114">
                  <c:v>0.78539816339744828</c:v>
                </c:pt>
                <c:pt idx="115">
                  <c:v>0.78539816339744828</c:v>
                </c:pt>
                <c:pt idx="116">
                  <c:v>0.78539816339744828</c:v>
                </c:pt>
                <c:pt idx="117">
                  <c:v>0.78539816339744828</c:v>
                </c:pt>
                <c:pt idx="118">
                  <c:v>0.78539816339744828</c:v>
                </c:pt>
                <c:pt idx="119">
                  <c:v>0.78539816339744828</c:v>
                </c:pt>
                <c:pt idx="120">
                  <c:v>0.78539816339744828</c:v>
                </c:pt>
                <c:pt idx="121">
                  <c:v>0.78539816339744828</c:v>
                </c:pt>
                <c:pt idx="122">
                  <c:v>0.78539816339744828</c:v>
                </c:pt>
                <c:pt idx="123">
                  <c:v>0.78539816339744828</c:v>
                </c:pt>
                <c:pt idx="124">
                  <c:v>0.78539816339744828</c:v>
                </c:pt>
                <c:pt idx="125">
                  <c:v>0.78539816339744828</c:v>
                </c:pt>
                <c:pt idx="126">
                  <c:v>0.78539816339744828</c:v>
                </c:pt>
                <c:pt idx="127">
                  <c:v>0.78539816339744828</c:v>
                </c:pt>
                <c:pt idx="128">
                  <c:v>0.78539816339744828</c:v>
                </c:pt>
                <c:pt idx="129">
                  <c:v>0.78539816339744828</c:v>
                </c:pt>
                <c:pt idx="130">
                  <c:v>0.78539816339744828</c:v>
                </c:pt>
                <c:pt idx="131">
                  <c:v>0.78539816339744828</c:v>
                </c:pt>
                <c:pt idx="132">
                  <c:v>0.78539816339744828</c:v>
                </c:pt>
                <c:pt idx="133">
                  <c:v>0.78539816339744828</c:v>
                </c:pt>
                <c:pt idx="134">
                  <c:v>0.78539816339744828</c:v>
                </c:pt>
                <c:pt idx="135">
                  <c:v>0.78539816339744828</c:v>
                </c:pt>
                <c:pt idx="136">
                  <c:v>0.78539816339744828</c:v>
                </c:pt>
                <c:pt idx="137">
                  <c:v>0.78539816339744828</c:v>
                </c:pt>
                <c:pt idx="138">
                  <c:v>0.78539816339744828</c:v>
                </c:pt>
                <c:pt idx="139">
                  <c:v>0.78539816339744828</c:v>
                </c:pt>
                <c:pt idx="140">
                  <c:v>0.78539816339744828</c:v>
                </c:pt>
                <c:pt idx="141">
                  <c:v>0.78539816339744828</c:v>
                </c:pt>
                <c:pt idx="142">
                  <c:v>0.78539816339744828</c:v>
                </c:pt>
                <c:pt idx="143">
                  <c:v>0.78539816339744828</c:v>
                </c:pt>
                <c:pt idx="144">
                  <c:v>0.78539816339744828</c:v>
                </c:pt>
                <c:pt idx="145">
                  <c:v>0.78539816339744828</c:v>
                </c:pt>
                <c:pt idx="146">
                  <c:v>0.78539816339744828</c:v>
                </c:pt>
                <c:pt idx="147">
                  <c:v>0.78539816339744828</c:v>
                </c:pt>
                <c:pt idx="148">
                  <c:v>0.78539816339744828</c:v>
                </c:pt>
                <c:pt idx="149">
                  <c:v>0.78539816339744828</c:v>
                </c:pt>
                <c:pt idx="150">
                  <c:v>0.78539816339744828</c:v>
                </c:pt>
                <c:pt idx="151">
                  <c:v>0.78539816339744828</c:v>
                </c:pt>
                <c:pt idx="152">
                  <c:v>0.78539816339744828</c:v>
                </c:pt>
                <c:pt idx="153">
                  <c:v>0.78539816339744828</c:v>
                </c:pt>
                <c:pt idx="154">
                  <c:v>0.78539816339744828</c:v>
                </c:pt>
                <c:pt idx="155">
                  <c:v>0.78539816339744828</c:v>
                </c:pt>
                <c:pt idx="156">
                  <c:v>0.78539816339744828</c:v>
                </c:pt>
                <c:pt idx="157">
                  <c:v>0.78539816339744828</c:v>
                </c:pt>
                <c:pt idx="158">
                  <c:v>0.78539816339744828</c:v>
                </c:pt>
                <c:pt idx="159">
                  <c:v>0.78539816339744828</c:v>
                </c:pt>
                <c:pt idx="160">
                  <c:v>0.78539816339744828</c:v>
                </c:pt>
                <c:pt idx="161">
                  <c:v>0.78539816339744828</c:v>
                </c:pt>
                <c:pt idx="162">
                  <c:v>0.78539816339744828</c:v>
                </c:pt>
                <c:pt idx="163">
                  <c:v>0.78539816339744828</c:v>
                </c:pt>
                <c:pt idx="164">
                  <c:v>0.78539816339744828</c:v>
                </c:pt>
                <c:pt idx="165">
                  <c:v>0.78539816339744828</c:v>
                </c:pt>
                <c:pt idx="166">
                  <c:v>0.78539816339744828</c:v>
                </c:pt>
                <c:pt idx="167">
                  <c:v>0.78539816339744828</c:v>
                </c:pt>
                <c:pt idx="168">
                  <c:v>0.78539816339744828</c:v>
                </c:pt>
                <c:pt idx="169">
                  <c:v>0.78539816339744828</c:v>
                </c:pt>
                <c:pt idx="170">
                  <c:v>0.78539816339744828</c:v>
                </c:pt>
                <c:pt idx="171">
                  <c:v>0.78539816339744828</c:v>
                </c:pt>
                <c:pt idx="172">
                  <c:v>0.78539816339744828</c:v>
                </c:pt>
                <c:pt idx="173">
                  <c:v>0.78539816339744828</c:v>
                </c:pt>
                <c:pt idx="174">
                  <c:v>0.78539816339744828</c:v>
                </c:pt>
                <c:pt idx="175">
                  <c:v>0.78539816339744828</c:v>
                </c:pt>
                <c:pt idx="176">
                  <c:v>0.78539816339744828</c:v>
                </c:pt>
                <c:pt idx="177">
                  <c:v>0.78539816339744828</c:v>
                </c:pt>
                <c:pt idx="178">
                  <c:v>0.78539816339744828</c:v>
                </c:pt>
                <c:pt idx="179">
                  <c:v>0.78539816339744828</c:v>
                </c:pt>
                <c:pt idx="180">
                  <c:v>0.78539816339744828</c:v>
                </c:pt>
                <c:pt idx="181">
                  <c:v>0.78539816339744828</c:v>
                </c:pt>
                <c:pt idx="182">
                  <c:v>0.78539816339744828</c:v>
                </c:pt>
                <c:pt idx="183">
                  <c:v>0.78539816339744828</c:v>
                </c:pt>
                <c:pt idx="184">
                  <c:v>0.78539816339744828</c:v>
                </c:pt>
                <c:pt idx="185">
                  <c:v>0.78539816339744828</c:v>
                </c:pt>
                <c:pt idx="186">
                  <c:v>0.78539816339744828</c:v>
                </c:pt>
                <c:pt idx="187">
                  <c:v>0.78539816339744828</c:v>
                </c:pt>
                <c:pt idx="188">
                  <c:v>0.78539816339744828</c:v>
                </c:pt>
                <c:pt idx="189">
                  <c:v>0.78539816339744828</c:v>
                </c:pt>
                <c:pt idx="190">
                  <c:v>0.78539816339744828</c:v>
                </c:pt>
                <c:pt idx="191">
                  <c:v>0.78539816339744828</c:v>
                </c:pt>
                <c:pt idx="192">
                  <c:v>0.78539816339744828</c:v>
                </c:pt>
                <c:pt idx="193">
                  <c:v>0.78539816339744828</c:v>
                </c:pt>
                <c:pt idx="194">
                  <c:v>0.78539816339744828</c:v>
                </c:pt>
                <c:pt idx="195">
                  <c:v>0.78539816339744828</c:v>
                </c:pt>
                <c:pt idx="196">
                  <c:v>0.78539816339744828</c:v>
                </c:pt>
                <c:pt idx="197">
                  <c:v>0.78539816339744828</c:v>
                </c:pt>
                <c:pt idx="198">
                  <c:v>0.78539816339744828</c:v>
                </c:pt>
                <c:pt idx="199">
                  <c:v>0.78539816339744828</c:v>
                </c:pt>
                <c:pt idx="200">
                  <c:v>0.78539816339744828</c:v>
                </c:pt>
                <c:pt idx="201">
                  <c:v>0.78539816339744828</c:v>
                </c:pt>
                <c:pt idx="202">
                  <c:v>0.78539816339744828</c:v>
                </c:pt>
                <c:pt idx="203">
                  <c:v>0.78539816339744828</c:v>
                </c:pt>
                <c:pt idx="204">
                  <c:v>0.78539816339744828</c:v>
                </c:pt>
                <c:pt idx="205">
                  <c:v>0.78539816339744828</c:v>
                </c:pt>
                <c:pt idx="206">
                  <c:v>0.78539816339744828</c:v>
                </c:pt>
                <c:pt idx="207">
                  <c:v>0.78539816339744828</c:v>
                </c:pt>
                <c:pt idx="208">
                  <c:v>0.78539816339744828</c:v>
                </c:pt>
                <c:pt idx="209">
                  <c:v>0.78539816339744828</c:v>
                </c:pt>
                <c:pt idx="210">
                  <c:v>0.78539816339744828</c:v>
                </c:pt>
                <c:pt idx="211">
                  <c:v>0.78539816339744828</c:v>
                </c:pt>
                <c:pt idx="212">
                  <c:v>0.78539816339744828</c:v>
                </c:pt>
                <c:pt idx="213">
                  <c:v>0.78539816339744828</c:v>
                </c:pt>
                <c:pt idx="214">
                  <c:v>0.78539816339744828</c:v>
                </c:pt>
                <c:pt idx="215">
                  <c:v>0.78539816339744828</c:v>
                </c:pt>
                <c:pt idx="216">
                  <c:v>0.78539816339744828</c:v>
                </c:pt>
                <c:pt idx="217">
                  <c:v>0.78539816339744828</c:v>
                </c:pt>
                <c:pt idx="218">
                  <c:v>0.78539816339744828</c:v>
                </c:pt>
                <c:pt idx="219">
                  <c:v>0.78539816339744828</c:v>
                </c:pt>
                <c:pt idx="220">
                  <c:v>0.78539816339744828</c:v>
                </c:pt>
                <c:pt idx="221">
                  <c:v>0.78539816339744828</c:v>
                </c:pt>
                <c:pt idx="222">
                  <c:v>0.78539816339744828</c:v>
                </c:pt>
                <c:pt idx="223">
                  <c:v>0.78539816339744828</c:v>
                </c:pt>
                <c:pt idx="224">
                  <c:v>0.78539816339744828</c:v>
                </c:pt>
                <c:pt idx="225">
                  <c:v>0.78539816339744828</c:v>
                </c:pt>
                <c:pt idx="226">
                  <c:v>0.78539816339744828</c:v>
                </c:pt>
                <c:pt idx="227">
                  <c:v>0.78539816339744828</c:v>
                </c:pt>
                <c:pt idx="228">
                  <c:v>0.78539816339744828</c:v>
                </c:pt>
                <c:pt idx="229">
                  <c:v>0.78539816339744828</c:v>
                </c:pt>
                <c:pt idx="230">
                  <c:v>0.78539816339744828</c:v>
                </c:pt>
                <c:pt idx="231">
                  <c:v>0.78539816339744828</c:v>
                </c:pt>
                <c:pt idx="232">
                  <c:v>0.78539816339744828</c:v>
                </c:pt>
                <c:pt idx="233">
                  <c:v>0.78539816339744828</c:v>
                </c:pt>
                <c:pt idx="234">
                  <c:v>0.78539816339744828</c:v>
                </c:pt>
                <c:pt idx="235">
                  <c:v>0.78539816339744828</c:v>
                </c:pt>
                <c:pt idx="236">
                  <c:v>0.78539816339744828</c:v>
                </c:pt>
                <c:pt idx="237">
                  <c:v>0.78539816339744828</c:v>
                </c:pt>
                <c:pt idx="238">
                  <c:v>0.78539816339744828</c:v>
                </c:pt>
                <c:pt idx="239">
                  <c:v>0.78539816339744828</c:v>
                </c:pt>
                <c:pt idx="240">
                  <c:v>0.78539816339744828</c:v>
                </c:pt>
                <c:pt idx="241">
                  <c:v>0.78539816339744828</c:v>
                </c:pt>
                <c:pt idx="242">
                  <c:v>0.78539816339744828</c:v>
                </c:pt>
                <c:pt idx="243">
                  <c:v>0.78539816339744828</c:v>
                </c:pt>
                <c:pt idx="244">
                  <c:v>0.78539816339744828</c:v>
                </c:pt>
                <c:pt idx="245">
                  <c:v>0.78539816339744828</c:v>
                </c:pt>
                <c:pt idx="246">
                  <c:v>0.78539816339744828</c:v>
                </c:pt>
                <c:pt idx="247">
                  <c:v>0.78539816339744828</c:v>
                </c:pt>
                <c:pt idx="248">
                  <c:v>0.78539816339744828</c:v>
                </c:pt>
                <c:pt idx="249">
                  <c:v>0.78539816339744828</c:v>
                </c:pt>
                <c:pt idx="250">
                  <c:v>0.78539816339744828</c:v>
                </c:pt>
                <c:pt idx="251">
                  <c:v>0.78539816339744828</c:v>
                </c:pt>
                <c:pt idx="252">
                  <c:v>0.78539816339744828</c:v>
                </c:pt>
                <c:pt idx="253">
                  <c:v>0.78539816339744828</c:v>
                </c:pt>
                <c:pt idx="254">
                  <c:v>0.78539816339744828</c:v>
                </c:pt>
                <c:pt idx="255">
                  <c:v>0.78539816339744828</c:v>
                </c:pt>
                <c:pt idx="256">
                  <c:v>0.78539816339744828</c:v>
                </c:pt>
                <c:pt idx="257">
                  <c:v>0.78539816339744828</c:v>
                </c:pt>
                <c:pt idx="258">
                  <c:v>0.78539816339744828</c:v>
                </c:pt>
                <c:pt idx="259">
                  <c:v>0.78539816339744828</c:v>
                </c:pt>
                <c:pt idx="260">
                  <c:v>0.78539816339744828</c:v>
                </c:pt>
                <c:pt idx="261">
                  <c:v>0.78539816339744828</c:v>
                </c:pt>
                <c:pt idx="262">
                  <c:v>0.78539816339744828</c:v>
                </c:pt>
                <c:pt idx="263">
                  <c:v>0.78539816339744828</c:v>
                </c:pt>
                <c:pt idx="264">
                  <c:v>0.78539816339744828</c:v>
                </c:pt>
                <c:pt idx="265">
                  <c:v>0.78539816339744828</c:v>
                </c:pt>
                <c:pt idx="266">
                  <c:v>0.78539816339744828</c:v>
                </c:pt>
                <c:pt idx="267">
                  <c:v>0.78539816339744828</c:v>
                </c:pt>
                <c:pt idx="268">
                  <c:v>0.78539816339744828</c:v>
                </c:pt>
                <c:pt idx="269">
                  <c:v>0.78539816339744828</c:v>
                </c:pt>
                <c:pt idx="270">
                  <c:v>0.78539816339744828</c:v>
                </c:pt>
                <c:pt idx="271">
                  <c:v>0.78539816339744828</c:v>
                </c:pt>
                <c:pt idx="272">
                  <c:v>0.78539816339744828</c:v>
                </c:pt>
                <c:pt idx="273">
                  <c:v>0.78539816339744828</c:v>
                </c:pt>
                <c:pt idx="274">
                  <c:v>0.78539816339744828</c:v>
                </c:pt>
                <c:pt idx="275">
                  <c:v>0.78539816339744828</c:v>
                </c:pt>
                <c:pt idx="276">
                  <c:v>0.78539816339744828</c:v>
                </c:pt>
                <c:pt idx="277">
                  <c:v>0.78539816339744828</c:v>
                </c:pt>
                <c:pt idx="278">
                  <c:v>0.78539816339744828</c:v>
                </c:pt>
                <c:pt idx="279">
                  <c:v>0.78539816339744828</c:v>
                </c:pt>
                <c:pt idx="280">
                  <c:v>0.78539816339744828</c:v>
                </c:pt>
                <c:pt idx="281">
                  <c:v>0.78539816339744828</c:v>
                </c:pt>
                <c:pt idx="282">
                  <c:v>0.78539816339744828</c:v>
                </c:pt>
                <c:pt idx="283">
                  <c:v>0.78539816339744828</c:v>
                </c:pt>
                <c:pt idx="284">
                  <c:v>0.78539816339744828</c:v>
                </c:pt>
                <c:pt idx="285">
                  <c:v>0.78539816339744828</c:v>
                </c:pt>
                <c:pt idx="286">
                  <c:v>0.78539816339744828</c:v>
                </c:pt>
                <c:pt idx="287">
                  <c:v>0.78539816339744828</c:v>
                </c:pt>
                <c:pt idx="288">
                  <c:v>0.78539816339744828</c:v>
                </c:pt>
                <c:pt idx="289">
                  <c:v>0.78539816339744828</c:v>
                </c:pt>
                <c:pt idx="290">
                  <c:v>0.78539816339744828</c:v>
                </c:pt>
                <c:pt idx="291">
                  <c:v>0.78539816339744828</c:v>
                </c:pt>
                <c:pt idx="292">
                  <c:v>0.78539816339744828</c:v>
                </c:pt>
                <c:pt idx="293">
                  <c:v>0.78539816339744828</c:v>
                </c:pt>
                <c:pt idx="294">
                  <c:v>0.78539816339744828</c:v>
                </c:pt>
                <c:pt idx="295">
                  <c:v>0.78539816339744828</c:v>
                </c:pt>
                <c:pt idx="296">
                  <c:v>0.78539816339744828</c:v>
                </c:pt>
                <c:pt idx="297">
                  <c:v>0.78539816339744828</c:v>
                </c:pt>
                <c:pt idx="298">
                  <c:v>0.78539816339744828</c:v>
                </c:pt>
                <c:pt idx="299">
                  <c:v>0.78539816339744828</c:v>
                </c:pt>
                <c:pt idx="300">
                  <c:v>0.78539816339744828</c:v>
                </c:pt>
                <c:pt idx="301">
                  <c:v>0.78539816339744828</c:v>
                </c:pt>
                <c:pt idx="302">
                  <c:v>0.78539816339744828</c:v>
                </c:pt>
                <c:pt idx="303">
                  <c:v>0.78539816339744828</c:v>
                </c:pt>
                <c:pt idx="304">
                  <c:v>0.78539816339744828</c:v>
                </c:pt>
                <c:pt idx="305">
                  <c:v>0.78539816339744828</c:v>
                </c:pt>
                <c:pt idx="306">
                  <c:v>0.78539816339744828</c:v>
                </c:pt>
                <c:pt idx="307">
                  <c:v>0.78539816339744828</c:v>
                </c:pt>
                <c:pt idx="308">
                  <c:v>0.78539816339744828</c:v>
                </c:pt>
                <c:pt idx="309">
                  <c:v>0.78539816339744828</c:v>
                </c:pt>
                <c:pt idx="310">
                  <c:v>0.78539816339744828</c:v>
                </c:pt>
                <c:pt idx="311">
                  <c:v>0.78539816339744828</c:v>
                </c:pt>
                <c:pt idx="312">
                  <c:v>0.78539816339744828</c:v>
                </c:pt>
                <c:pt idx="313">
                  <c:v>0.78539816339744828</c:v>
                </c:pt>
                <c:pt idx="314">
                  <c:v>0.78539816339744828</c:v>
                </c:pt>
                <c:pt idx="315">
                  <c:v>0.78539816339744828</c:v>
                </c:pt>
                <c:pt idx="316">
                  <c:v>0.78539816339744828</c:v>
                </c:pt>
                <c:pt idx="317">
                  <c:v>0.78539816339744828</c:v>
                </c:pt>
                <c:pt idx="318">
                  <c:v>0.78539816339744828</c:v>
                </c:pt>
                <c:pt idx="319">
                  <c:v>0.78539816339744828</c:v>
                </c:pt>
                <c:pt idx="320">
                  <c:v>0.78539816339744828</c:v>
                </c:pt>
                <c:pt idx="321">
                  <c:v>0.78539816339744828</c:v>
                </c:pt>
                <c:pt idx="322">
                  <c:v>0.78539816339744828</c:v>
                </c:pt>
                <c:pt idx="323">
                  <c:v>0.78539816339744828</c:v>
                </c:pt>
                <c:pt idx="324">
                  <c:v>0.78539816339744828</c:v>
                </c:pt>
                <c:pt idx="325">
                  <c:v>0.78539816339744828</c:v>
                </c:pt>
                <c:pt idx="326">
                  <c:v>0.78539816339744828</c:v>
                </c:pt>
                <c:pt idx="327">
                  <c:v>0.78539816339744828</c:v>
                </c:pt>
                <c:pt idx="328">
                  <c:v>0.78539816339744828</c:v>
                </c:pt>
                <c:pt idx="329">
                  <c:v>0.78539816339744828</c:v>
                </c:pt>
                <c:pt idx="330">
                  <c:v>0.78539816339744828</c:v>
                </c:pt>
                <c:pt idx="331">
                  <c:v>0.78539816339744828</c:v>
                </c:pt>
                <c:pt idx="332">
                  <c:v>0.78539816339744828</c:v>
                </c:pt>
                <c:pt idx="333">
                  <c:v>0.78539816339744828</c:v>
                </c:pt>
                <c:pt idx="334">
                  <c:v>0.78539816339744828</c:v>
                </c:pt>
                <c:pt idx="335">
                  <c:v>0.78539816339744828</c:v>
                </c:pt>
                <c:pt idx="336">
                  <c:v>0.78539816339744828</c:v>
                </c:pt>
                <c:pt idx="337">
                  <c:v>0.78539816339744828</c:v>
                </c:pt>
                <c:pt idx="338">
                  <c:v>0.78539816339744828</c:v>
                </c:pt>
                <c:pt idx="339">
                  <c:v>0.78539816339744828</c:v>
                </c:pt>
                <c:pt idx="340">
                  <c:v>0.78539816339744828</c:v>
                </c:pt>
                <c:pt idx="341">
                  <c:v>0.78539816339744828</c:v>
                </c:pt>
                <c:pt idx="342">
                  <c:v>0.78539816339744828</c:v>
                </c:pt>
                <c:pt idx="343">
                  <c:v>0.78539816339744828</c:v>
                </c:pt>
                <c:pt idx="344">
                  <c:v>0.78539816339744828</c:v>
                </c:pt>
                <c:pt idx="345">
                  <c:v>0.78539816339744828</c:v>
                </c:pt>
                <c:pt idx="346">
                  <c:v>0.78539816339744828</c:v>
                </c:pt>
                <c:pt idx="347">
                  <c:v>0.78539816339744828</c:v>
                </c:pt>
                <c:pt idx="348">
                  <c:v>0.78539816339744828</c:v>
                </c:pt>
                <c:pt idx="349">
                  <c:v>0.78539816339744828</c:v>
                </c:pt>
                <c:pt idx="350">
                  <c:v>0.78539816339744828</c:v>
                </c:pt>
                <c:pt idx="351">
                  <c:v>0.78539816339744828</c:v>
                </c:pt>
                <c:pt idx="352">
                  <c:v>0.78539816339744828</c:v>
                </c:pt>
                <c:pt idx="353">
                  <c:v>0.78539816339744828</c:v>
                </c:pt>
                <c:pt idx="354">
                  <c:v>0.78539816339744828</c:v>
                </c:pt>
                <c:pt idx="355">
                  <c:v>0.78539816339744828</c:v>
                </c:pt>
                <c:pt idx="356">
                  <c:v>0.78539816339744828</c:v>
                </c:pt>
                <c:pt idx="357">
                  <c:v>0.78539816339744828</c:v>
                </c:pt>
                <c:pt idx="358">
                  <c:v>0.78539816339744828</c:v>
                </c:pt>
                <c:pt idx="359">
                  <c:v>0.78539816339744828</c:v>
                </c:pt>
                <c:pt idx="360">
                  <c:v>0.78539816339744828</c:v>
                </c:pt>
                <c:pt idx="361">
                  <c:v>0.78539816339744828</c:v>
                </c:pt>
                <c:pt idx="362">
                  <c:v>0.78539816339744828</c:v>
                </c:pt>
                <c:pt idx="363">
                  <c:v>0.78539816339744828</c:v>
                </c:pt>
                <c:pt idx="364">
                  <c:v>0.78539816339744828</c:v>
                </c:pt>
                <c:pt idx="365">
                  <c:v>0.78539816339744828</c:v>
                </c:pt>
                <c:pt idx="366">
                  <c:v>0.78539816339744828</c:v>
                </c:pt>
                <c:pt idx="367">
                  <c:v>0.78539816339744828</c:v>
                </c:pt>
                <c:pt idx="368">
                  <c:v>0.78539816339744828</c:v>
                </c:pt>
                <c:pt idx="369">
                  <c:v>0.78539816339744828</c:v>
                </c:pt>
                <c:pt idx="370">
                  <c:v>0.78539816339744828</c:v>
                </c:pt>
                <c:pt idx="371">
                  <c:v>0.78539816339744828</c:v>
                </c:pt>
                <c:pt idx="372">
                  <c:v>0.78539816339744828</c:v>
                </c:pt>
                <c:pt idx="373">
                  <c:v>0.78539816339744828</c:v>
                </c:pt>
                <c:pt idx="374">
                  <c:v>0.78539816339744828</c:v>
                </c:pt>
                <c:pt idx="375">
                  <c:v>0.78539816339744828</c:v>
                </c:pt>
                <c:pt idx="376">
                  <c:v>0.78539816339744828</c:v>
                </c:pt>
                <c:pt idx="377">
                  <c:v>0.78539816339744828</c:v>
                </c:pt>
                <c:pt idx="378">
                  <c:v>0.78539816339744828</c:v>
                </c:pt>
                <c:pt idx="379">
                  <c:v>0.78539816339744828</c:v>
                </c:pt>
                <c:pt idx="380">
                  <c:v>0.78539816339744828</c:v>
                </c:pt>
                <c:pt idx="381">
                  <c:v>0.78539816339744828</c:v>
                </c:pt>
                <c:pt idx="382">
                  <c:v>0.78539816339744828</c:v>
                </c:pt>
                <c:pt idx="383">
                  <c:v>0.78539816339744828</c:v>
                </c:pt>
                <c:pt idx="384">
                  <c:v>0.78539816339744828</c:v>
                </c:pt>
                <c:pt idx="385">
                  <c:v>0.78539816339744828</c:v>
                </c:pt>
                <c:pt idx="386">
                  <c:v>0.78539816339744828</c:v>
                </c:pt>
                <c:pt idx="387">
                  <c:v>0.78539816339744828</c:v>
                </c:pt>
                <c:pt idx="388">
                  <c:v>0.78539816339744828</c:v>
                </c:pt>
                <c:pt idx="389">
                  <c:v>0.78539816339744828</c:v>
                </c:pt>
                <c:pt idx="390">
                  <c:v>0.78539816339744828</c:v>
                </c:pt>
                <c:pt idx="391">
                  <c:v>0.78539816339744828</c:v>
                </c:pt>
                <c:pt idx="392">
                  <c:v>0.78539816339744828</c:v>
                </c:pt>
                <c:pt idx="393">
                  <c:v>0.78539816339744828</c:v>
                </c:pt>
                <c:pt idx="394">
                  <c:v>0.78539816339744828</c:v>
                </c:pt>
                <c:pt idx="395">
                  <c:v>0.78539816339744828</c:v>
                </c:pt>
                <c:pt idx="396">
                  <c:v>0.78539816339744828</c:v>
                </c:pt>
                <c:pt idx="397">
                  <c:v>0.78539816339744828</c:v>
                </c:pt>
                <c:pt idx="398">
                  <c:v>0.78539816339744828</c:v>
                </c:pt>
                <c:pt idx="399">
                  <c:v>0.78539816339744828</c:v>
                </c:pt>
                <c:pt idx="400">
                  <c:v>0.78539816339744828</c:v>
                </c:pt>
                <c:pt idx="401">
                  <c:v>0.78539816339744828</c:v>
                </c:pt>
                <c:pt idx="402">
                  <c:v>0.78539816339744828</c:v>
                </c:pt>
                <c:pt idx="403">
                  <c:v>0.78539816339744828</c:v>
                </c:pt>
                <c:pt idx="404">
                  <c:v>0.78539816339744828</c:v>
                </c:pt>
                <c:pt idx="405">
                  <c:v>0.78539816339744828</c:v>
                </c:pt>
                <c:pt idx="406">
                  <c:v>0.78539816339744828</c:v>
                </c:pt>
                <c:pt idx="407">
                  <c:v>0.78539816339744828</c:v>
                </c:pt>
                <c:pt idx="408">
                  <c:v>0.78539816339744828</c:v>
                </c:pt>
                <c:pt idx="409">
                  <c:v>0.78539816339744828</c:v>
                </c:pt>
                <c:pt idx="410">
                  <c:v>0.78539816339744828</c:v>
                </c:pt>
                <c:pt idx="411">
                  <c:v>0.78539816339744828</c:v>
                </c:pt>
                <c:pt idx="412">
                  <c:v>0.78539816339744828</c:v>
                </c:pt>
                <c:pt idx="413">
                  <c:v>0.78539816339744828</c:v>
                </c:pt>
                <c:pt idx="414">
                  <c:v>0.78539816339744828</c:v>
                </c:pt>
                <c:pt idx="415">
                  <c:v>0.78539816339744828</c:v>
                </c:pt>
                <c:pt idx="416">
                  <c:v>0.78539816339744828</c:v>
                </c:pt>
                <c:pt idx="417">
                  <c:v>0.78539816339744828</c:v>
                </c:pt>
                <c:pt idx="418">
                  <c:v>0.78539816339744828</c:v>
                </c:pt>
                <c:pt idx="419">
                  <c:v>0.78539816339744828</c:v>
                </c:pt>
                <c:pt idx="420">
                  <c:v>0.78539816339744828</c:v>
                </c:pt>
                <c:pt idx="421">
                  <c:v>0.78539816339744828</c:v>
                </c:pt>
                <c:pt idx="422">
                  <c:v>0.78539816339744828</c:v>
                </c:pt>
                <c:pt idx="423">
                  <c:v>0.78539816339744828</c:v>
                </c:pt>
                <c:pt idx="424">
                  <c:v>0.78539816339744828</c:v>
                </c:pt>
                <c:pt idx="425">
                  <c:v>0.78539816339744828</c:v>
                </c:pt>
                <c:pt idx="426">
                  <c:v>0.78539816339744828</c:v>
                </c:pt>
                <c:pt idx="427">
                  <c:v>0.78539816339744828</c:v>
                </c:pt>
                <c:pt idx="428">
                  <c:v>0.78539816339744828</c:v>
                </c:pt>
                <c:pt idx="429">
                  <c:v>0.78539816339744828</c:v>
                </c:pt>
                <c:pt idx="430">
                  <c:v>0.78539816339744828</c:v>
                </c:pt>
                <c:pt idx="431">
                  <c:v>0.78539816339744828</c:v>
                </c:pt>
                <c:pt idx="432">
                  <c:v>0.78539816339744828</c:v>
                </c:pt>
                <c:pt idx="433">
                  <c:v>0.78539816339744828</c:v>
                </c:pt>
                <c:pt idx="434">
                  <c:v>0.78539816339744828</c:v>
                </c:pt>
                <c:pt idx="435">
                  <c:v>0.78539816339744828</c:v>
                </c:pt>
                <c:pt idx="436">
                  <c:v>0.78539816339744828</c:v>
                </c:pt>
                <c:pt idx="437">
                  <c:v>0.78539816339744828</c:v>
                </c:pt>
                <c:pt idx="438">
                  <c:v>0.78539816339744828</c:v>
                </c:pt>
                <c:pt idx="439">
                  <c:v>0.78539816339744828</c:v>
                </c:pt>
                <c:pt idx="440">
                  <c:v>0.78539816339744828</c:v>
                </c:pt>
                <c:pt idx="441">
                  <c:v>0.78539816339744828</c:v>
                </c:pt>
                <c:pt idx="442">
                  <c:v>0.78539816339744828</c:v>
                </c:pt>
                <c:pt idx="443">
                  <c:v>0.78539816339744828</c:v>
                </c:pt>
                <c:pt idx="444">
                  <c:v>0.78539816339744828</c:v>
                </c:pt>
                <c:pt idx="445">
                  <c:v>0.78539816339744828</c:v>
                </c:pt>
                <c:pt idx="446">
                  <c:v>0.78539816339744828</c:v>
                </c:pt>
                <c:pt idx="447">
                  <c:v>0.78539816339744828</c:v>
                </c:pt>
                <c:pt idx="448">
                  <c:v>0.78539816339744828</c:v>
                </c:pt>
                <c:pt idx="449">
                  <c:v>0.78539816339744828</c:v>
                </c:pt>
                <c:pt idx="450">
                  <c:v>0.78539816339744828</c:v>
                </c:pt>
                <c:pt idx="451">
                  <c:v>0.78539816339744828</c:v>
                </c:pt>
                <c:pt idx="452">
                  <c:v>0.78539816339744828</c:v>
                </c:pt>
                <c:pt idx="453">
                  <c:v>0.78539816339744828</c:v>
                </c:pt>
                <c:pt idx="454">
                  <c:v>0.78539816339744828</c:v>
                </c:pt>
                <c:pt idx="455">
                  <c:v>0.78539816339744828</c:v>
                </c:pt>
                <c:pt idx="456">
                  <c:v>0.78539816339744828</c:v>
                </c:pt>
                <c:pt idx="457">
                  <c:v>0.78539816339744828</c:v>
                </c:pt>
                <c:pt idx="458">
                  <c:v>0.78539816339744828</c:v>
                </c:pt>
                <c:pt idx="459">
                  <c:v>0.78539816339744828</c:v>
                </c:pt>
                <c:pt idx="460">
                  <c:v>0.78539816339744828</c:v>
                </c:pt>
                <c:pt idx="461">
                  <c:v>0.78539816339744828</c:v>
                </c:pt>
                <c:pt idx="462">
                  <c:v>0.78539816339744828</c:v>
                </c:pt>
                <c:pt idx="463">
                  <c:v>0.78539816339744828</c:v>
                </c:pt>
                <c:pt idx="464">
                  <c:v>0.78539816339744828</c:v>
                </c:pt>
                <c:pt idx="465">
                  <c:v>0.78539816339744828</c:v>
                </c:pt>
                <c:pt idx="466">
                  <c:v>0.78539816339744828</c:v>
                </c:pt>
                <c:pt idx="467">
                  <c:v>0.78539816339744828</c:v>
                </c:pt>
                <c:pt idx="468">
                  <c:v>0.78539816339744828</c:v>
                </c:pt>
                <c:pt idx="469">
                  <c:v>0.78539816339744828</c:v>
                </c:pt>
                <c:pt idx="470">
                  <c:v>0.78539816339744828</c:v>
                </c:pt>
                <c:pt idx="471">
                  <c:v>0.78539816339744828</c:v>
                </c:pt>
                <c:pt idx="472">
                  <c:v>0.78539816339744828</c:v>
                </c:pt>
                <c:pt idx="473">
                  <c:v>0.78539816339744828</c:v>
                </c:pt>
                <c:pt idx="474">
                  <c:v>0.78539816339744828</c:v>
                </c:pt>
                <c:pt idx="475">
                  <c:v>0.78539816339744828</c:v>
                </c:pt>
                <c:pt idx="476">
                  <c:v>0.78539816339744828</c:v>
                </c:pt>
                <c:pt idx="477">
                  <c:v>0.78539816339744828</c:v>
                </c:pt>
                <c:pt idx="478">
                  <c:v>0.78539816339744828</c:v>
                </c:pt>
                <c:pt idx="479">
                  <c:v>0.78539816339744828</c:v>
                </c:pt>
                <c:pt idx="480">
                  <c:v>0.78539816339744828</c:v>
                </c:pt>
                <c:pt idx="481">
                  <c:v>0.78539816339744828</c:v>
                </c:pt>
                <c:pt idx="482">
                  <c:v>0.78539816339744828</c:v>
                </c:pt>
                <c:pt idx="483">
                  <c:v>0.78539816339744828</c:v>
                </c:pt>
                <c:pt idx="484">
                  <c:v>0.78539816339744828</c:v>
                </c:pt>
                <c:pt idx="485">
                  <c:v>0.78539816339744828</c:v>
                </c:pt>
                <c:pt idx="486">
                  <c:v>0.78539816339744828</c:v>
                </c:pt>
                <c:pt idx="487">
                  <c:v>0.78539816339744828</c:v>
                </c:pt>
                <c:pt idx="488">
                  <c:v>0.78539816339744828</c:v>
                </c:pt>
                <c:pt idx="489">
                  <c:v>0.78539816339744828</c:v>
                </c:pt>
                <c:pt idx="490">
                  <c:v>0.78539816339744828</c:v>
                </c:pt>
                <c:pt idx="491">
                  <c:v>0.78539816339744828</c:v>
                </c:pt>
                <c:pt idx="492">
                  <c:v>0.78539816339744828</c:v>
                </c:pt>
                <c:pt idx="493">
                  <c:v>0.78539816339744828</c:v>
                </c:pt>
                <c:pt idx="494">
                  <c:v>0.78539816339744828</c:v>
                </c:pt>
                <c:pt idx="495">
                  <c:v>0.78539816339744828</c:v>
                </c:pt>
                <c:pt idx="496">
                  <c:v>0.78539816339744828</c:v>
                </c:pt>
                <c:pt idx="497">
                  <c:v>0.78539816339744828</c:v>
                </c:pt>
                <c:pt idx="498">
                  <c:v>0.78539816339744828</c:v>
                </c:pt>
                <c:pt idx="499">
                  <c:v>0.78539816339744828</c:v>
                </c:pt>
                <c:pt idx="500">
                  <c:v>0.78539816339744828</c:v>
                </c:pt>
                <c:pt idx="501">
                  <c:v>0.78539816339744828</c:v>
                </c:pt>
                <c:pt idx="502">
                  <c:v>0.78539816339744828</c:v>
                </c:pt>
                <c:pt idx="503">
                  <c:v>0.78539816339744828</c:v>
                </c:pt>
                <c:pt idx="504">
                  <c:v>0.78539816339744828</c:v>
                </c:pt>
                <c:pt idx="505">
                  <c:v>0.78539816339744828</c:v>
                </c:pt>
                <c:pt idx="506">
                  <c:v>0.78539816339744828</c:v>
                </c:pt>
                <c:pt idx="507">
                  <c:v>0.78539816339744828</c:v>
                </c:pt>
                <c:pt idx="508">
                  <c:v>0.78539816339744828</c:v>
                </c:pt>
                <c:pt idx="509">
                  <c:v>0.78539816339744828</c:v>
                </c:pt>
                <c:pt idx="510">
                  <c:v>0.78539816339744828</c:v>
                </c:pt>
                <c:pt idx="511">
                  <c:v>0.78539816339744828</c:v>
                </c:pt>
                <c:pt idx="512">
                  <c:v>0.78539816339744828</c:v>
                </c:pt>
                <c:pt idx="513">
                  <c:v>0.78539816339744828</c:v>
                </c:pt>
                <c:pt idx="514">
                  <c:v>0.78539816339744828</c:v>
                </c:pt>
                <c:pt idx="515">
                  <c:v>0.78539816339744828</c:v>
                </c:pt>
                <c:pt idx="516">
                  <c:v>0.78539816339744828</c:v>
                </c:pt>
                <c:pt idx="517">
                  <c:v>0.78539816339744828</c:v>
                </c:pt>
                <c:pt idx="518">
                  <c:v>0.78539816339744828</c:v>
                </c:pt>
                <c:pt idx="519">
                  <c:v>0.78539816339744828</c:v>
                </c:pt>
                <c:pt idx="520">
                  <c:v>0.78539816339744828</c:v>
                </c:pt>
                <c:pt idx="521">
                  <c:v>0.78539816339744828</c:v>
                </c:pt>
                <c:pt idx="522">
                  <c:v>0.78539816339744828</c:v>
                </c:pt>
                <c:pt idx="523">
                  <c:v>0.78539816339744828</c:v>
                </c:pt>
                <c:pt idx="524">
                  <c:v>0.78539816339744828</c:v>
                </c:pt>
                <c:pt idx="525">
                  <c:v>0.78539816339744828</c:v>
                </c:pt>
                <c:pt idx="526">
                  <c:v>0.78539816339744828</c:v>
                </c:pt>
                <c:pt idx="527">
                  <c:v>0.78539816339744828</c:v>
                </c:pt>
                <c:pt idx="528">
                  <c:v>0.78539816339744828</c:v>
                </c:pt>
                <c:pt idx="529">
                  <c:v>0.78539816339744828</c:v>
                </c:pt>
                <c:pt idx="530">
                  <c:v>0.78539816339744828</c:v>
                </c:pt>
                <c:pt idx="531">
                  <c:v>0.78539816339744828</c:v>
                </c:pt>
                <c:pt idx="532">
                  <c:v>0.78539816339744828</c:v>
                </c:pt>
                <c:pt idx="533">
                  <c:v>0.78539816339744828</c:v>
                </c:pt>
                <c:pt idx="534">
                  <c:v>0.78539816339744828</c:v>
                </c:pt>
                <c:pt idx="535">
                  <c:v>0.78539816339744828</c:v>
                </c:pt>
                <c:pt idx="536">
                  <c:v>0.78539816339744828</c:v>
                </c:pt>
                <c:pt idx="537">
                  <c:v>0.78539816339744828</c:v>
                </c:pt>
                <c:pt idx="538">
                  <c:v>0.78539816339744828</c:v>
                </c:pt>
                <c:pt idx="539">
                  <c:v>0.78539816339744828</c:v>
                </c:pt>
                <c:pt idx="540">
                  <c:v>0.78539816339744828</c:v>
                </c:pt>
                <c:pt idx="541">
                  <c:v>0.78539816339744828</c:v>
                </c:pt>
                <c:pt idx="542">
                  <c:v>0.78539816339744828</c:v>
                </c:pt>
                <c:pt idx="543">
                  <c:v>0.78539816339744828</c:v>
                </c:pt>
                <c:pt idx="544">
                  <c:v>0.78539816339744828</c:v>
                </c:pt>
                <c:pt idx="545">
                  <c:v>0.78539816339744828</c:v>
                </c:pt>
                <c:pt idx="546">
                  <c:v>0.78539816339744828</c:v>
                </c:pt>
                <c:pt idx="547">
                  <c:v>0.78539816339744828</c:v>
                </c:pt>
                <c:pt idx="548">
                  <c:v>0.78539816339744828</c:v>
                </c:pt>
                <c:pt idx="549">
                  <c:v>0.78539816339744828</c:v>
                </c:pt>
                <c:pt idx="550">
                  <c:v>0.78539816339744828</c:v>
                </c:pt>
                <c:pt idx="551">
                  <c:v>0.78539816339744828</c:v>
                </c:pt>
                <c:pt idx="552">
                  <c:v>0.78539816339744828</c:v>
                </c:pt>
                <c:pt idx="553">
                  <c:v>0.78539816339744828</c:v>
                </c:pt>
                <c:pt idx="554">
                  <c:v>0.78539816339744828</c:v>
                </c:pt>
                <c:pt idx="555">
                  <c:v>0.78539816339744828</c:v>
                </c:pt>
                <c:pt idx="556">
                  <c:v>0.78539816339744828</c:v>
                </c:pt>
                <c:pt idx="557">
                  <c:v>0.78539816339744828</c:v>
                </c:pt>
                <c:pt idx="558">
                  <c:v>0.78539816339744828</c:v>
                </c:pt>
                <c:pt idx="559">
                  <c:v>0.78539816339744828</c:v>
                </c:pt>
                <c:pt idx="560">
                  <c:v>0.78539816339744828</c:v>
                </c:pt>
                <c:pt idx="561">
                  <c:v>0.78539816339744828</c:v>
                </c:pt>
                <c:pt idx="562">
                  <c:v>0.78539816339744828</c:v>
                </c:pt>
                <c:pt idx="563">
                  <c:v>0.78539816339744828</c:v>
                </c:pt>
                <c:pt idx="564">
                  <c:v>0.78539816339744828</c:v>
                </c:pt>
                <c:pt idx="565">
                  <c:v>0.78539816339744828</c:v>
                </c:pt>
                <c:pt idx="566">
                  <c:v>0.78539816339744828</c:v>
                </c:pt>
                <c:pt idx="567">
                  <c:v>0.78539816339744828</c:v>
                </c:pt>
                <c:pt idx="568">
                  <c:v>0.78539816339744828</c:v>
                </c:pt>
                <c:pt idx="569">
                  <c:v>0.78539816339744828</c:v>
                </c:pt>
                <c:pt idx="570">
                  <c:v>0.78539816339744828</c:v>
                </c:pt>
                <c:pt idx="571">
                  <c:v>0.78539816339744828</c:v>
                </c:pt>
                <c:pt idx="572">
                  <c:v>0.78539816339744828</c:v>
                </c:pt>
                <c:pt idx="573">
                  <c:v>0.78539816339744828</c:v>
                </c:pt>
                <c:pt idx="574">
                  <c:v>0.78539816339744828</c:v>
                </c:pt>
                <c:pt idx="575">
                  <c:v>0.78539816339744828</c:v>
                </c:pt>
                <c:pt idx="576">
                  <c:v>0.78539816339744828</c:v>
                </c:pt>
                <c:pt idx="577">
                  <c:v>0.78539816339744828</c:v>
                </c:pt>
                <c:pt idx="578">
                  <c:v>0.78539816339744828</c:v>
                </c:pt>
                <c:pt idx="579">
                  <c:v>0.78539816339744828</c:v>
                </c:pt>
                <c:pt idx="580">
                  <c:v>0.78539816339744828</c:v>
                </c:pt>
                <c:pt idx="581">
                  <c:v>0.78539816339744828</c:v>
                </c:pt>
                <c:pt idx="582">
                  <c:v>0.78539816339744828</c:v>
                </c:pt>
                <c:pt idx="583">
                  <c:v>0.78539816339744828</c:v>
                </c:pt>
                <c:pt idx="584">
                  <c:v>0.78539816339744828</c:v>
                </c:pt>
                <c:pt idx="585">
                  <c:v>0.78539816339744828</c:v>
                </c:pt>
                <c:pt idx="586">
                  <c:v>0.78539816339744828</c:v>
                </c:pt>
                <c:pt idx="587">
                  <c:v>0.78539816339744828</c:v>
                </c:pt>
                <c:pt idx="588">
                  <c:v>0.78539816339744828</c:v>
                </c:pt>
                <c:pt idx="589">
                  <c:v>0.78539816339744828</c:v>
                </c:pt>
                <c:pt idx="590">
                  <c:v>0.78539816339744828</c:v>
                </c:pt>
                <c:pt idx="591">
                  <c:v>0.78539816339744828</c:v>
                </c:pt>
                <c:pt idx="592">
                  <c:v>0.78539816339744828</c:v>
                </c:pt>
                <c:pt idx="593">
                  <c:v>0.78539816339744828</c:v>
                </c:pt>
                <c:pt idx="594">
                  <c:v>0.78539816339744828</c:v>
                </c:pt>
                <c:pt idx="595">
                  <c:v>0.78539816339744828</c:v>
                </c:pt>
                <c:pt idx="596">
                  <c:v>0.78539816339744828</c:v>
                </c:pt>
                <c:pt idx="597">
                  <c:v>0.78539816339744828</c:v>
                </c:pt>
                <c:pt idx="598">
                  <c:v>0.78539816339744828</c:v>
                </c:pt>
                <c:pt idx="599">
                  <c:v>0.78539816339744828</c:v>
                </c:pt>
                <c:pt idx="600">
                  <c:v>0.78539816339744828</c:v>
                </c:pt>
                <c:pt idx="601">
                  <c:v>0.78539816339744828</c:v>
                </c:pt>
                <c:pt idx="602">
                  <c:v>0.78539816339744828</c:v>
                </c:pt>
                <c:pt idx="603">
                  <c:v>0.78539816339744828</c:v>
                </c:pt>
                <c:pt idx="604">
                  <c:v>0.78539816339744828</c:v>
                </c:pt>
                <c:pt idx="605">
                  <c:v>0.78539816339744828</c:v>
                </c:pt>
                <c:pt idx="606">
                  <c:v>0.78539816339744828</c:v>
                </c:pt>
                <c:pt idx="607">
                  <c:v>0.78539816339744828</c:v>
                </c:pt>
                <c:pt idx="608">
                  <c:v>0.78539816339744828</c:v>
                </c:pt>
                <c:pt idx="609">
                  <c:v>0.78539816339744828</c:v>
                </c:pt>
                <c:pt idx="610">
                  <c:v>0.78539816339744828</c:v>
                </c:pt>
                <c:pt idx="611">
                  <c:v>0.78539816339744828</c:v>
                </c:pt>
                <c:pt idx="612">
                  <c:v>0.78539816339744828</c:v>
                </c:pt>
                <c:pt idx="613">
                  <c:v>0.78539816339744828</c:v>
                </c:pt>
                <c:pt idx="614">
                  <c:v>0.78539816339744828</c:v>
                </c:pt>
                <c:pt idx="615">
                  <c:v>0.78539816339744828</c:v>
                </c:pt>
                <c:pt idx="616">
                  <c:v>0.78539816339744828</c:v>
                </c:pt>
                <c:pt idx="617">
                  <c:v>0.78539816339744828</c:v>
                </c:pt>
                <c:pt idx="618">
                  <c:v>0.78539816339744828</c:v>
                </c:pt>
                <c:pt idx="619">
                  <c:v>0.78539816339744828</c:v>
                </c:pt>
                <c:pt idx="620">
                  <c:v>0.78539816339744828</c:v>
                </c:pt>
                <c:pt idx="621">
                  <c:v>0.78539816339744828</c:v>
                </c:pt>
                <c:pt idx="622">
                  <c:v>0.78539816339744828</c:v>
                </c:pt>
                <c:pt idx="623">
                  <c:v>0.78539816339744828</c:v>
                </c:pt>
                <c:pt idx="624">
                  <c:v>0.78539816339744828</c:v>
                </c:pt>
                <c:pt idx="625">
                  <c:v>0.78539816339744828</c:v>
                </c:pt>
                <c:pt idx="626">
                  <c:v>0.78539816339744828</c:v>
                </c:pt>
                <c:pt idx="627">
                  <c:v>0.78539816339744828</c:v>
                </c:pt>
                <c:pt idx="628">
                  <c:v>0.78539816339744828</c:v>
                </c:pt>
                <c:pt idx="629">
                  <c:v>0.78539816339744828</c:v>
                </c:pt>
                <c:pt idx="630">
                  <c:v>0.78539816339744828</c:v>
                </c:pt>
                <c:pt idx="631">
                  <c:v>0.78539816339744828</c:v>
                </c:pt>
                <c:pt idx="632">
                  <c:v>0.78539816339744828</c:v>
                </c:pt>
                <c:pt idx="633">
                  <c:v>0.78539816339744828</c:v>
                </c:pt>
                <c:pt idx="634">
                  <c:v>0.78539816339744828</c:v>
                </c:pt>
                <c:pt idx="635">
                  <c:v>0.78539816339744828</c:v>
                </c:pt>
                <c:pt idx="636">
                  <c:v>0.78539816339744828</c:v>
                </c:pt>
                <c:pt idx="637">
                  <c:v>0.78539816339744828</c:v>
                </c:pt>
                <c:pt idx="638">
                  <c:v>0.78539816339744828</c:v>
                </c:pt>
                <c:pt idx="639">
                  <c:v>0.78539816339744828</c:v>
                </c:pt>
                <c:pt idx="640">
                  <c:v>0.78539816339744828</c:v>
                </c:pt>
                <c:pt idx="641">
                  <c:v>0.78539816339744828</c:v>
                </c:pt>
                <c:pt idx="642">
                  <c:v>0.78539816339744828</c:v>
                </c:pt>
                <c:pt idx="643">
                  <c:v>0.78539816339744828</c:v>
                </c:pt>
                <c:pt idx="644">
                  <c:v>0.78539816339744828</c:v>
                </c:pt>
                <c:pt idx="645">
                  <c:v>0.78539816339744828</c:v>
                </c:pt>
                <c:pt idx="646">
                  <c:v>0.78539816339744828</c:v>
                </c:pt>
                <c:pt idx="647">
                  <c:v>0.78539816339744828</c:v>
                </c:pt>
                <c:pt idx="648">
                  <c:v>0.78539816339744828</c:v>
                </c:pt>
                <c:pt idx="649">
                  <c:v>0.78539816339744828</c:v>
                </c:pt>
                <c:pt idx="650">
                  <c:v>0.78539816339744828</c:v>
                </c:pt>
                <c:pt idx="651">
                  <c:v>0.78539816339744828</c:v>
                </c:pt>
                <c:pt idx="652">
                  <c:v>0.78539816339744828</c:v>
                </c:pt>
                <c:pt idx="653">
                  <c:v>0.78539816339744828</c:v>
                </c:pt>
                <c:pt idx="654">
                  <c:v>0.78539816339744828</c:v>
                </c:pt>
                <c:pt idx="655">
                  <c:v>0.78539816339744828</c:v>
                </c:pt>
                <c:pt idx="656">
                  <c:v>0.78539816339744828</c:v>
                </c:pt>
                <c:pt idx="657">
                  <c:v>0.78539816339744828</c:v>
                </c:pt>
                <c:pt idx="658">
                  <c:v>0.78539816339744828</c:v>
                </c:pt>
                <c:pt idx="659">
                  <c:v>0.78539816339744828</c:v>
                </c:pt>
                <c:pt idx="660">
                  <c:v>0.78539816339744828</c:v>
                </c:pt>
                <c:pt idx="661">
                  <c:v>0.78539816339744828</c:v>
                </c:pt>
                <c:pt idx="662">
                  <c:v>0.78539816339744828</c:v>
                </c:pt>
                <c:pt idx="663">
                  <c:v>0.78539816339744828</c:v>
                </c:pt>
                <c:pt idx="664">
                  <c:v>0.78539816339744828</c:v>
                </c:pt>
                <c:pt idx="665">
                  <c:v>0.78539816339744828</c:v>
                </c:pt>
                <c:pt idx="666">
                  <c:v>0.78539816339744828</c:v>
                </c:pt>
                <c:pt idx="667">
                  <c:v>0.78539816339744828</c:v>
                </c:pt>
                <c:pt idx="668">
                  <c:v>0.78539816339744828</c:v>
                </c:pt>
                <c:pt idx="669">
                  <c:v>0.78539816339744828</c:v>
                </c:pt>
                <c:pt idx="670">
                  <c:v>0.78539816339744828</c:v>
                </c:pt>
                <c:pt idx="671">
                  <c:v>0.78539816339744828</c:v>
                </c:pt>
                <c:pt idx="672">
                  <c:v>0.78539816339744828</c:v>
                </c:pt>
                <c:pt idx="673">
                  <c:v>0.78539816339744828</c:v>
                </c:pt>
                <c:pt idx="674">
                  <c:v>0.78539816339744828</c:v>
                </c:pt>
                <c:pt idx="675">
                  <c:v>0.78539816339744828</c:v>
                </c:pt>
                <c:pt idx="676">
                  <c:v>0.78539816339744828</c:v>
                </c:pt>
                <c:pt idx="677">
                  <c:v>0.78539816339744828</c:v>
                </c:pt>
                <c:pt idx="678">
                  <c:v>0.78539816339744828</c:v>
                </c:pt>
                <c:pt idx="679">
                  <c:v>0.78539816339744828</c:v>
                </c:pt>
                <c:pt idx="680">
                  <c:v>0.78539816339744828</c:v>
                </c:pt>
                <c:pt idx="681">
                  <c:v>0.78539816339744828</c:v>
                </c:pt>
                <c:pt idx="682">
                  <c:v>0.78539816339744828</c:v>
                </c:pt>
                <c:pt idx="683">
                  <c:v>0.78539816339744828</c:v>
                </c:pt>
                <c:pt idx="684">
                  <c:v>0.78539816339744828</c:v>
                </c:pt>
                <c:pt idx="685">
                  <c:v>0.78539816339744828</c:v>
                </c:pt>
                <c:pt idx="686">
                  <c:v>0.78539816339744828</c:v>
                </c:pt>
                <c:pt idx="687">
                  <c:v>0.78539816339744828</c:v>
                </c:pt>
                <c:pt idx="688">
                  <c:v>0.78539816339744828</c:v>
                </c:pt>
                <c:pt idx="689">
                  <c:v>0.78539816339744828</c:v>
                </c:pt>
                <c:pt idx="690">
                  <c:v>0.78539816339744828</c:v>
                </c:pt>
                <c:pt idx="691">
                  <c:v>0.78539816339744828</c:v>
                </c:pt>
                <c:pt idx="692">
                  <c:v>0.78539816339744828</c:v>
                </c:pt>
                <c:pt idx="693">
                  <c:v>0.78539816339744828</c:v>
                </c:pt>
                <c:pt idx="694">
                  <c:v>0.78539816339744828</c:v>
                </c:pt>
                <c:pt idx="695">
                  <c:v>0.78539816339744828</c:v>
                </c:pt>
                <c:pt idx="696">
                  <c:v>0.78539816339744828</c:v>
                </c:pt>
                <c:pt idx="697">
                  <c:v>0.78539816339744828</c:v>
                </c:pt>
                <c:pt idx="698">
                  <c:v>0.78539816339744828</c:v>
                </c:pt>
                <c:pt idx="699">
                  <c:v>0.78539816339744828</c:v>
                </c:pt>
                <c:pt idx="700">
                  <c:v>0.78539816339744828</c:v>
                </c:pt>
                <c:pt idx="701">
                  <c:v>0.78539816339744828</c:v>
                </c:pt>
                <c:pt idx="702">
                  <c:v>0.78539816339744828</c:v>
                </c:pt>
                <c:pt idx="703">
                  <c:v>0.78539816339744828</c:v>
                </c:pt>
                <c:pt idx="704">
                  <c:v>0.78539816339744828</c:v>
                </c:pt>
                <c:pt idx="705">
                  <c:v>0.78539816339744828</c:v>
                </c:pt>
                <c:pt idx="706">
                  <c:v>0.78539816339744828</c:v>
                </c:pt>
                <c:pt idx="707">
                  <c:v>0.78539816339744828</c:v>
                </c:pt>
                <c:pt idx="708">
                  <c:v>0.78539816339744828</c:v>
                </c:pt>
                <c:pt idx="709">
                  <c:v>0.78539816339744828</c:v>
                </c:pt>
                <c:pt idx="710">
                  <c:v>0.78539816339744828</c:v>
                </c:pt>
                <c:pt idx="711">
                  <c:v>0.78539816339744828</c:v>
                </c:pt>
                <c:pt idx="712">
                  <c:v>0.78539816339744828</c:v>
                </c:pt>
                <c:pt idx="713">
                  <c:v>0.78539816339744828</c:v>
                </c:pt>
                <c:pt idx="714">
                  <c:v>0.78539816339744828</c:v>
                </c:pt>
                <c:pt idx="715">
                  <c:v>0.78539816339744828</c:v>
                </c:pt>
                <c:pt idx="716">
                  <c:v>0.78539816339744828</c:v>
                </c:pt>
                <c:pt idx="717">
                  <c:v>0.78539816339744828</c:v>
                </c:pt>
                <c:pt idx="718">
                  <c:v>0.78539816339744828</c:v>
                </c:pt>
                <c:pt idx="719">
                  <c:v>0.78539816339744828</c:v>
                </c:pt>
                <c:pt idx="720">
                  <c:v>0.78539816339744828</c:v>
                </c:pt>
                <c:pt idx="721">
                  <c:v>0.78539816339744828</c:v>
                </c:pt>
                <c:pt idx="722">
                  <c:v>0.78539816339744828</c:v>
                </c:pt>
                <c:pt idx="723">
                  <c:v>0.78539816339744828</c:v>
                </c:pt>
                <c:pt idx="724">
                  <c:v>0.78539816339744828</c:v>
                </c:pt>
                <c:pt idx="725">
                  <c:v>0.78539816339744828</c:v>
                </c:pt>
                <c:pt idx="726">
                  <c:v>0.78539816339744828</c:v>
                </c:pt>
                <c:pt idx="727">
                  <c:v>0.78539816339744828</c:v>
                </c:pt>
                <c:pt idx="728">
                  <c:v>0.78539816339744828</c:v>
                </c:pt>
                <c:pt idx="729">
                  <c:v>0.78539816339744828</c:v>
                </c:pt>
                <c:pt idx="730">
                  <c:v>0.78539816339744828</c:v>
                </c:pt>
                <c:pt idx="731">
                  <c:v>0.78539816339744828</c:v>
                </c:pt>
                <c:pt idx="732">
                  <c:v>0.78539816339744828</c:v>
                </c:pt>
                <c:pt idx="733">
                  <c:v>0.78539816339744828</c:v>
                </c:pt>
                <c:pt idx="734">
                  <c:v>0.78539816339744828</c:v>
                </c:pt>
                <c:pt idx="735">
                  <c:v>0.78539816339744828</c:v>
                </c:pt>
                <c:pt idx="736">
                  <c:v>0.78539816339744828</c:v>
                </c:pt>
                <c:pt idx="737">
                  <c:v>0.78539816339744828</c:v>
                </c:pt>
                <c:pt idx="738">
                  <c:v>0.78539816339744828</c:v>
                </c:pt>
                <c:pt idx="739">
                  <c:v>0.78539816339744828</c:v>
                </c:pt>
                <c:pt idx="740">
                  <c:v>0.78539816339744828</c:v>
                </c:pt>
                <c:pt idx="741">
                  <c:v>0.78539816339744828</c:v>
                </c:pt>
                <c:pt idx="742">
                  <c:v>0.78539816339744828</c:v>
                </c:pt>
                <c:pt idx="743">
                  <c:v>0.78539816339744828</c:v>
                </c:pt>
                <c:pt idx="744">
                  <c:v>0.78539816339744828</c:v>
                </c:pt>
                <c:pt idx="745">
                  <c:v>0.78539816339744828</c:v>
                </c:pt>
                <c:pt idx="746">
                  <c:v>0.78539816339744828</c:v>
                </c:pt>
                <c:pt idx="747">
                  <c:v>0.78539816339744828</c:v>
                </c:pt>
                <c:pt idx="748">
                  <c:v>0.78539816339744828</c:v>
                </c:pt>
                <c:pt idx="749">
                  <c:v>0.78539816339744828</c:v>
                </c:pt>
                <c:pt idx="750">
                  <c:v>0.78539816339744828</c:v>
                </c:pt>
                <c:pt idx="751">
                  <c:v>0.78539816339744828</c:v>
                </c:pt>
                <c:pt idx="752">
                  <c:v>0.78539816339744828</c:v>
                </c:pt>
                <c:pt idx="753">
                  <c:v>0.78539816339744828</c:v>
                </c:pt>
                <c:pt idx="754">
                  <c:v>0.78539816339744828</c:v>
                </c:pt>
                <c:pt idx="755">
                  <c:v>0.78539816339744828</c:v>
                </c:pt>
                <c:pt idx="756">
                  <c:v>0.78539816339744828</c:v>
                </c:pt>
                <c:pt idx="757">
                  <c:v>0.78539816339744828</c:v>
                </c:pt>
                <c:pt idx="758">
                  <c:v>0.78539816339744828</c:v>
                </c:pt>
                <c:pt idx="759">
                  <c:v>0.78539816339744828</c:v>
                </c:pt>
                <c:pt idx="760">
                  <c:v>0.78539816339744828</c:v>
                </c:pt>
                <c:pt idx="761">
                  <c:v>0.78539816339744828</c:v>
                </c:pt>
                <c:pt idx="762">
                  <c:v>0.78539816339744828</c:v>
                </c:pt>
                <c:pt idx="763">
                  <c:v>0.78539816339744828</c:v>
                </c:pt>
                <c:pt idx="764">
                  <c:v>0.78539816339744828</c:v>
                </c:pt>
                <c:pt idx="765">
                  <c:v>0.78539816339744828</c:v>
                </c:pt>
                <c:pt idx="766">
                  <c:v>0.78539816339744828</c:v>
                </c:pt>
                <c:pt idx="767">
                  <c:v>0.78539816339744828</c:v>
                </c:pt>
                <c:pt idx="768">
                  <c:v>0.78539816339744828</c:v>
                </c:pt>
                <c:pt idx="769">
                  <c:v>0.78539816339744828</c:v>
                </c:pt>
                <c:pt idx="770">
                  <c:v>0.78539816339744828</c:v>
                </c:pt>
                <c:pt idx="771">
                  <c:v>0.78539816339744828</c:v>
                </c:pt>
                <c:pt idx="772">
                  <c:v>0.78539816339744828</c:v>
                </c:pt>
                <c:pt idx="773">
                  <c:v>0.78539816339744828</c:v>
                </c:pt>
                <c:pt idx="774">
                  <c:v>0.78539816339744828</c:v>
                </c:pt>
                <c:pt idx="775">
                  <c:v>0.78539816339744828</c:v>
                </c:pt>
                <c:pt idx="776">
                  <c:v>0.78539816339744828</c:v>
                </c:pt>
                <c:pt idx="777">
                  <c:v>0.78539816339744828</c:v>
                </c:pt>
                <c:pt idx="778">
                  <c:v>0.78539816339744828</c:v>
                </c:pt>
                <c:pt idx="779">
                  <c:v>0.78539816339744828</c:v>
                </c:pt>
                <c:pt idx="780">
                  <c:v>0.78539816339744828</c:v>
                </c:pt>
                <c:pt idx="781">
                  <c:v>0.78539816339744828</c:v>
                </c:pt>
                <c:pt idx="782">
                  <c:v>0.78539816339744828</c:v>
                </c:pt>
                <c:pt idx="783">
                  <c:v>0.78539816339744828</c:v>
                </c:pt>
                <c:pt idx="784">
                  <c:v>0.78539816339744828</c:v>
                </c:pt>
                <c:pt idx="785">
                  <c:v>0.78539816339744828</c:v>
                </c:pt>
                <c:pt idx="786">
                  <c:v>0.78539816339744828</c:v>
                </c:pt>
                <c:pt idx="787">
                  <c:v>0.78539816339744828</c:v>
                </c:pt>
                <c:pt idx="788">
                  <c:v>0.78539816339744828</c:v>
                </c:pt>
                <c:pt idx="789">
                  <c:v>0.78539816339744828</c:v>
                </c:pt>
                <c:pt idx="790">
                  <c:v>0.78539816339744828</c:v>
                </c:pt>
                <c:pt idx="791">
                  <c:v>0.78539816339744828</c:v>
                </c:pt>
                <c:pt idx="792">
                  <c:v>0.78539816339744828</c:v>
                </c:pt>
                <c:pt idx="793">
                  <c:v>0.78539816339744828</c:v>
                </c:pt>
                <c:pt idx="794">
                  <c:v>0.78539816339744828</c:v>
                </c:pt>
                <c:pt idx="795">
                  <c:v>0.78539816339744828</c:v>
                </c:pt>
                <c:pt idx="796">
                  <c:v>0.78539816339744828</c:v>
                </c:pt>
                <c:pt idx="797">
                  <c:v>0.78539816339744828</c:v>
                </c:pt>
                <c:pt idx="798">
                  <c:v>0.78539816339744828</c:v>
                </c:pt>
                <c:pt idx="799">
                  <c:v>0.78539816339744828</c:v>
                </c:pt>
                <c:pt idx="800">
                  <c:v>0.78539816339744828</c:v>
                </c:pt>
                <c:pt idx="801">
                  <c:v>0.78539816339744828</c:v>
                </c:pt>
                <c:pt idx="802">
                  <c:v>0.78539816339744828</c:v>
                </c:pt>
                <c:pt idx="803">
                  <c:v>0.78539816339744828</c:v>
                </c:pt>
                <c:pt idx="804">
                  <c:v>0.78539816339744828</c:v>
                </c:pt>
                <c:pt idx="805">
                  <c:v>0.78539816339744828</c:v>
                </c:pt>
                <c:pt idx="806">
                  <c:v>0.78539816339744828</c:v>
                </c:pt>
                <c:pt idx="807">
                  <c:v>0.78539816339744828</c:v>
                </c:pt>
                <c:pt idx="808">
                  <c:v>0.78539816339744828</c:v>
                </c:pt>
                <c:pt idx="809">
                  <c:v>0.78539816339744828</c:v>
                </c:pt>
                <c:pt idx="810">
                  <c:v>0.78539816339744828</c:v>
                </c:pt>
                <c:pt idx="811">
                  <c:v>0.78539816339744828</c:v>
                </c:pt>
                <c:pt idx="812">
                  <c:v>0.78539816339744828</c:v>
                </c:pt>
                <c:pt idx="813">
                  <c:v>0.78539816339744828</c:v>
                </c:pt>
                <c:pt idx="814">
                  <c:v>0.78539816339744828</c:v>
                </c:pt>
                <c:pt idx="815">
                  <c:v>0.78539816339744828</c:v>
                </c:pt>
                <c:pt idx="816">
                  <c:v>0.78539816339744828</c:v>
                </c:pt>
                <c:pt idx="817">
                  <c:v>0.78539816339744828</c:v>
                </c:pt>
                <c:pt idx="818">
                  <c:v>0.78539816339744828</c:v>
                </c:pt>
                <c:pt idx="819">
                  <c:v>0.78539816339744828</c:v>
                </c:pt>
                <c:pt idx="820">
                  <c:v>0.78539816339744828</c:v>
                </c:pt>
                <c:pt idx="821">
                  <c:v>0.78539816339744828</c:v>
                </c:pt>
                <c:pt idx="822">
                  <c:v>0.78539816339744828</c:v>
                </c:pt>
                <c:pt idx="823">
                  <c:v>0.78539816339744828</c:v>
                </c:pt>
                <c:pt idx="824">
                  <c:v>0.78539816339744828</c:v>
                </c:pt>
                <c:pt idx="825">
                  <c:v>0.78539816339744828</c:v>
                </c:pt>
                <c:pt idx="826">
                  <c:v>0.78539816339744828</c:v>
                </c:pt>
                <c:pt idx="827">
                  <c:v>0.78539816339744828</c:v>
                </c:pt>
                <c:pt idx="828">
                  <c:v>0.78539816339744828</c:v>
                </c:pt>
                <c:pt idx="829">
                  <c:v>0.78539816339744828</c:v>
                </c:pt>
                <c:pt idx="830">
                  <c:v>0.78539816339744828</c:v>
                </c:pt>
                <c:pt idx="831">
                  <c:v>0.78539816339744828</c:v>
                </c:pt>
                <c:pt idx="832">
                  <c:v>0.78539816339744828</c:v>
                </c:pt>
                <c:pt idx="833">
                  <c:v>0.78539816339744828</c:v>
                </c:pt>
                <c:pt idx="834">
                  <c:v>0.78539816339744828</c:v>
                </c:pt>
                <c:pt idx="835">
                  <c:v>0.78539816339744828</c:v>
                </c:pt>
                <c:pt idx="836">
                  <c:v>0.78539816339744828</c:v>
                </c:pt>
                <c:pt idx="837">
                  <c:v>0.78539816339744828</c:v>
                </c:pt>
                <c:pt idx="838">
                  <c:v>0.78539816339744828</c:v>
                </c:pt>
                <c:pt idx="839">
                  <c:v>0.78539816339744828</c:v>
                </c:pt>
                <c:pt idx="840">
                  <c:v>0.78539816339744828</c:v>
                </c:pt>
                <c:pt idx="841">
                  <c:v>0.78539816339744828</c:v>
                </c:pt>
                <c:pt idx="842">
                  <c:v>0.78539816339744828</c:v>
                </c:pt>
                <c:pt idx="843">
                  <c:v>0.78539816339744828</c:v>
                </c:pt>
                <c:pt idx="844">
                  <c:v>0.78539816339744828</c:v>
                </c:pt>
                <c:pt idx="845">
                  <c:v>0.78539816339744828</c:v>
                </c:pt>
                <c:pt idx="846">
                  <c:v>0.78539816339744828</c:v>
                </c:pt>
                <c:pt idx="847">
                  <c:v>0.78539816339744828</c:v>
                </c:pt>
                <c:pt idx="848">
                  <c:v>0.78539816339744828</c:v>
                </c:pt>
                <c:pt idx="849">
                  <c:v>0.78539816339744828</c:v>
                </c:pt>
                <c:pt idx="850">
                  <c:v>0.78539816339744828</c:v>
                </c:pt>
                <c:pt idx="851">
                  <c:v>0.78539816339744828</c:v>
                </c:pt>
                <c:pt idx="852">
                  <c:v>0.78539816339744828</c:v>
                </c:pt>
                <c:pt idx="853">
                  <c:v>0.78539816339744828</c:v>
                </c:pt>
                <c:pt idx="854">
                  <c:v>0.78539816339744828</c:v>
                </c:pt>
                <c:pt idx="855">
                  <c:v>0.78539816339744828</c:v>
                </c:pt>
                <c:pt idx="856">
                  <c:v>0.78539816339744828</c:v>
                </c:pt>
                <c:pt idx="857">
                  <c:v>0.78539816339744828</c:v>
                </c:pt>
                <c:pt idx="858">
                  <c:v>0.78539816339744828</c:v>
                </c:pt>
                <c:pt idx="859">
                  <c:v>0.78539816339744828</c:v>
                </c:pt>
                <c:pt idx="860">
                  <c:v>0.78539816339744828</c:v>
                </c:pt>
                <c:pt idx="861">
                  <c:v>0.78539816339744828</c:v>
                </c:pt>
                <c:pt idx="862">
                  <c:v>0.78539816339744828</c:v>
                </c:pt>
                <c:pt idx="863">
                  <c:v>0.78539816339744828</c:v>
                </c:pt>
                <c:pt idx="864">
                  <c:v>0.78539816339744828</c:v>
                </c:pt>
                <c:pt idx="865">
                  <c:v>0.78539816339744828</c:v>
                </c:pt>
                <c:pt idx="866">
                  <c:v>0.78539816339744828</c:v>
                </c:pt>
                <c:pt idx="867">
                  <c:v>0.78539816339744828</c:v>
                </c:pt>
                <c:pt idx="868">
                  <c:v>0.78539816339744828</c:v>
                </c:pt>
                <c:pt idx="869">
                  <c:v>0.78539816339744828</c:v>
                </c:pt>
                <c:pt idx="870">
                  <c:v>0.78539816339744828</c:v>
                </c:pt>
                <c:pt idx="871">
                  <c:v>0.78539816339744828</c:v>
                </c:pt>
                <c:pt idx="872">
                  <c:v>0.78539816339744828</c:v>
                </c:pt>
                <c:pt idx="873">
                  <c:v>0.78539816339744828</c:v>
                </c:pt>
                <c:pt idx="874">
                  <c:v>0.78539816339744828</c:v>
                </c:pt>
                <c:pt idx="875">
                  <c:v>0.78539816339744828</c:v>
                </c:pt>
                <c:pt idx="876">
                  <c:v>0.78539816339744828</c:v>
                </c:pt>
                <c:pt idx="877">
                  <c:v>0.78539816339744828</c:v>
                </c:pt>
                <c:pt idx="878">
                  <c:v>0.78539816339744828</c:v>
                </c:pt>
                <c:pt idx="879">
                  <c:v>0.78539816339744828</c:v>
                </c:pt>
                <c:pt idx="880">
                  <c:v>0.78539816339744828</c:v>
                </c:pt>
                <c:pt idx="881">
                  <c:v>0.78539816339744828</c:v>
                </c:pt>
                <c:pt idx="882">
                  <c:v>0.78539816339744828</c:v>
                </c:pt>
                <c:pt idx="883">
                  <c:v>0.78539816339744828</c:v>
                </c:pt>
                <c:pt idx="884">
                  <c:v>0.78539816339744828</c:v>
                </c:pt>
                <c:pt idx="885">
                  <c:v>0.78539816339744828</c:v>
                </c:pt>
                <c:pt idx="886">
                  <c:v>0.78539816339744828</c:v>
                </c:pt>
                <c:pt idx="887">
                  <c:v>0.78539816339744828</c:v>
                </c:pt>
                <c:pt idx="888">
                  <c:v>0.78539816339744828</c:v>
                </c:pt>
                <c:pt idx="889">
                  <c:v>0.78539816339744828</c:v>
                </c:pt>
                <c:pt idx="890">
                  <c:v>0.78539816339744828</c:v>
                </c:pt>
                <c:pt idx="891">
                  <c:v>0.78539816339744828</c:v>
                </c:pt>
                <c:pt idx="892">
                  <c:v>0.78539816339744828</c:v>
                </c:pt>
                <c:pt idx="893">
                  <c:v>0.78539816339744828</c:v>
                </c:pt>
                <c:pt idx="894">
                  <c:v>0.78539816339744828</c:v>
                </c:pt>
                <c:pt idx="895">
                  <c:v>0.78539816339744828</c:v>
                </c:pt>
                <c:pt idx="896">
                  <c:v>0.78539816339744828</c:v>
                </c:pt>
                <c:pt idx="897">
                  <c:v>0.78539816339744828</c:v>
                </c:pt>
                <c:pt idx="898">
                  <c:v>0.78539816339744828</c:v>
                </c:pt>
                <c:pt idx="899">
                  <c:v>0.78539816339744828</c:v>
                </c:pt>
                <c:pt idx="900">
                  <c:v>0.78539816339744828</c:v>
                </c:pt>
                <c:pt idx="901">
                  <c:v>0.78539816339744828</c:v>
                </c:pt>
                <c:pt idx="902">
                  <c:v>0.78539816339744828</c:v>
                </c:pt>
                <c:pt idx="903">
                  <c:v>0.78539816339744828</c:v>
                </c:pt>
                <c:pt idx="904">
                  <c:v>0.78539816339744828</c:v>
                </c:pt>
                <c:pt idx="905">
                  <c:v>0.78539816339744828</c:v>
                </c:pt>
                <c:pt idx="906">
                  <c:v>0.78539816339744828</c:v>
                </c:pt>
                <c:pt idx="907">
                  <c:v>0.78539816339744828</c:v>
                </c:pt>
                <c:pt idx="908">
                  <c:v>0.78539816339744828</c:v>
                </c:pt>
                <c:pt idx="909">
                  <c:v>0.78539816339744828</c:v>
                </c:pt>
                <c:pt idx="910">
                  <c:v>0.78539816339744828</c:v>
                </c:pt>
                <c:pt idx="911">
                  <c:v>0.78539816339744828</c:v>
                </c:pt>
                <c:pt idx="912">
                  <c:v>0.78539816339744828</c:v>
                </c:pt>
                <c:pt idx="913">
                  <c:v>0.78539816339744828</c:v>
                </c:pt>
                <c:pt idx="914">
                  <c:v>0.78539816339744828</c:v>
                </c:pt>
                <c:pt idx="915">
                  <c:v>0.78539816339744828</c:v>
                </c:pt>
                <c:pt idx="916">
                  <c:v>0.78539816339744828</c:v>
                </c:pt>
                <c:pt idx="917">
                  <c:v>0.78539816339744828</c:v>
                </c:pt>
                <c:pt idx="918">
                  <c:v>0.78539816339744828</c:v>
                </c:pt>
                <c:pt idx="919">
                  <c:v>0.78539816339744828</c:v>
                </c:pt>
                <c:pt idx="920">
                  <c:v>0.78539816339744828</c:v>
                </c:pt>
                <c:pt idx="921">
                  <c:v>0.78539816339744828</c:v>
                </c:pt>
                <c:pt idx="922">
                  <c:v>0.78539816339744828</c:v>
                </c:pt>
                <c:pt idx="923">
                  <c:v>0.78539816339744828</c:v>
                </c:pt>
                <c:pt idx="924">
                  <c:v>0.78539816339744828</c:v>
                </c:pt>
                <c:pt idx="925">
                  <c:v>0.78539816339744828</c:v>
                </c:pt>
                <c:pt idx="926">
                  <c:v>0.78539816339744828</c:v>
                </c:pt>
                <c:pt idx="927">
                  <c:v>0.78539816339744828</c:v>
                </c:pt>
                <c:pt idx="928">
                  <c:v>0.78539816339744828</c:v>
                </c:pt>
                <c:pt idx="929">
                  <c:v>0.78539816339744828</c:v>
                </c:pt>
                <c:pt idx="930">
                  <c:v>0.78539816339744828</c:v>
                </c:pt>
                <c:pt idx="931">
                  <c:v>0.78539816339744828</c:v>
                </c:pt>
                <c:pt idx="932">
                  <c:v>0.78539816339744828</c:v>
                </c:pt>
                <c:pt idx="933">
                  <c:v>0.78539816339744828</c:v>
                </c:pt>
                <c:pt idx="934">
                  <c:v>0.78539816339744828</c:v>
                </c:pt>
                <c:pt idx="935">
                  <c:v>0.78539816339744828</c:v>
                </c:pt>
                <c:pt idx="936">
                  <c:v>0.78539816339744828</c:v>
                </c:pt>
                <c:pt idx="937">
                  <c:v>0.78539816339744828</c:v>
                </c:pt>
                <c:pt idx="938">
                  <c:v>0.78539816339744828</c:v>
                </c:pt>
                <c:pt idx="939">
                  <c:v>0.78539816339744828</c:v>
                </c:pt>
                <c:pt idx="940">
                  <c:v>0.78539816339744828</c:v>
                </c:pt>
                <c:pt idx="941">
                  <c:v>0.78539816339744828</c:v>
                </c:pt>
                <c:pt idx="942">
                  <c:v>0.78539816339744828</c:v>
                </c:pt>
                <c:pt idx="943">
                  <c:v>0.78539816339744828</c:v>
                </c:pt>
                <c:pt idx="944">
                  <c:v>0.78539816339744828</c:v>
                </c:pt>
                <c:pt idx="945">
                  <c:v>0.78539816339744828</c:v>
                </c:pt>
                <c:pt idx="946">
                  <c:v>0.78539816339744828</c:v>
                </c:pt>
                <c:pt idx="947">
                  <c:v>0.78539816339744828</c:v>
                </c:pt>
                <c:pt idx="948">
                  <c:v>0.78539816339744828</c:v>
                </c:pt>
                <c:pt idx="949">
                  <c:v>0.78539816339744828</c:v>
                </c:pt>
                <c:pt idx="950">
                  <c:v>0.78539816339744828</c:v>
                </c:pt>
                <c:pt idx="951">
                  <c:v>0.78539816339744828</c:v>
                </c:pt>
                <c:pt idx="952">
                  <c:v>0.78539816339744828</c:v>
                </c:pt>
                <c:pt idx="953">
                  <c:v>0.78539816339744828</c:v>
                </c:pt>
                <c:pt idx="954">
                  <c:v>0.78539816339744828</c:v>
                </c:pt>
                <c:pt idx="955">
                  <c:v>0.78539816339744828</c:v>
                </c:pt>
                <c:pt idx="956">
                  <c:v>0.78539816339744828</c:v>
                </c:pt>
                <c:pt idx="957">
                  <c:v>0.78539816339744828</c:v>
                </c:pt>
                <c:pt idx="958">
                  <c:v>0.78539816339744828</c:v>
                </c:pt>
                <c:pt idx="959">
                  <c:v>0.78539816339744828</c:v>
                </c:pt>
                <c:pt idx="960">
                  <c:v>0.78539816339744828</c:v>
                </c:pt>
                <c:pt idx="961">
                  <c:v>0.78539816339744828</c:v>
                </c:pt>
                <c:pt idx="962">
                  <c:v>0.78539816339744828</c:v>
                </c:pt>
                <c:pt idx="963">
                  <c:v>0.78539816339744828</c:v>
                </c:pt>
                <c:pt idx="964">
                  <c:v>0.78539816339744828</c:v>
                </c:pt>
                <c:pt idx="965">
                  <c:v>0.78539816339744828</c:v>
                </c:pt>
                <c:pt idx="966">
                  <c:v>0.78539816339744828</c:v>
                </c:pt>
                <c:pt idx="967">
                  <c:v>0.78539816339744828</c:v>
                </c:pt>
                <c:pt idx="968">
                  <c:v>0.78539816339744828</c:v>
                </c:pt>
                <c:pt idx="969">
                  <c:v>0.78539816339744828</c:v>
                </c:pt>
                <c:pt idx="970">
                  <c:v>0.78539816339744828</c:v>
                </c:pt>
                <c:pt idx="971">
                  <c:v>0.78539816339744828</c:v>
                </c:pt>
                <c:pt idx="972">
                  <c:v>0.78539816339744828</c:v>
                </c:pt>
                <c:pt idx="973">
                  <c:v>0.78539816339744828</c:v>
                </c:pt>
                <c:pt idx="974">
                  <c:v>0.78539816339744828</c:v>
                </c:pt>
                <c:pt idx="975">
                  <c:v>0.78539816339744828</c:v>
                </c:pt>
                <c:pt idx="976">
                  <c:v>0.78539816339744828</c:v>
                </c:pt>
                <c:pt idx="977">
                  <c:v>0.78539816339744828</c:v>
                </c:pt>
                <c:pt idx="978">
                  <c:v>0.78539816339744828</c:v>
                </c:pt>
                <c:pt idx="979">
                  <c:v>0.78539816339744828</c:v>
                </c:pt>
                <c:pt idx="980">
                  <c:v>0.78539816339744828</c:v>
                </c:pt>
                <c:pt idx="981">
                  <c:v>0.78539816339744828</c:v>
                </c:pt>
                <c:pt idx="982">
                  <c:v>0.78539816339744828</c:v>
                </c:pt>
                <c:pt idx="983">
                  <c:v>0.78539816339744828</c:v>
                </c:pt>
                <c:pt idx="984">
                  <c:v>0.78539816339744828</c:v>
                </c:pt>
                <c:pt idx="985">
                  <c:v>0.78539816339744828</c:v>
                </c:pt>
                <c:pt idx="986">
                  <c:v>0.78539816339744828</c:v>
                </c:pt>
                <c:pt idx="987">
                  <c:v>0.78539816339744828</c:v>
                </c:pt>
                <c:pt idx="988">
                  <c:v>0.78539816339744828</c:v>
                </c:pt>
                <c:pt idx="989">
                  <c:v>0.78539816339744828</c:v>
                </c:pt>
                <c:pt idx="990">
                  <c:v>0.78539816339744828</c:v>
                </c:pt>
                <c:pt idx="991">
                  <c:v>0.78539816339744828</c:v>
                </c:pt>
                <c:pt idx="992">
                  <c:v>0.78539816339744828</c:v>
                </c:pt>
                <c:pt idx="993">
                  <c:v>0.78539816339744828</c:v>
                </c:pt>
                <c:pt idx="994">
                  <c:v>0.78539816339744828</c:v>
                </c:pt>
                <c:pt idx="995">
                  <c:v>0.78539816339744828</c:v>
                </c:pt>
                <c:pt idx="996">
                  <c:v>0.78539816339744828</c:v>
                </c:pt>
                <c:pt idx="997">
                  <c:v>0.78539816339744828</c:v>
                </c:pt>
                <c:pt idx="998">
                  <c:v>0.78539816339744828</c:v>
                </c:pt>
                <c:pt idx="999">
                  <c:v>0.78539816339744828</c:v>
                </c:pt>
                <c:pt idx="1000">
                  <c:v>0.78539816339744828</c:v>
                </c:pt>
                <c:pt idx="1001">
                  <c:v>0.78539816339744828</c:v>
                </c:pt>
                <c:pt idx="1002">
                  <c:v>0.78539816339744828</c:v>
                </c:pt>
                <c:pt idx="1003">
                  <c:v>0.78539816339744828</c:v>
                </c:pt>
                <c:pt idx="1004">
                  <c:v>0.78539816339744828</c:v>
                </c:pt>
                <c:pt idx="1005">
                  <c:v>0.78539816339744828</c:v>
                </c:pt>
                <c:pt idx="1006">
                  <c:v>0.78539816339744828</c:v>
                </c:pt>
                <c:pt idx="1007">
                  <c:v>0.78539816339744828</c:v>
                </c:pt>
                <c:pt idx="1008">
                  <c:v>0.78539816339744828</c:v>
                </c:pt>
                <c:pt idx="1009">
                  <c:v>0.78539816339744828</c:v>
                </c:pt>
                <c:pt idx="1010">
                  <c:v>0.78539816339744828</c:v>
                </c:pt>
                <c:pt idx="1011">
                  <c:v>0.78539816339744828</c:v>
                </c:pt>
                <c:pt idx="1012">
                  <c:v>0.78539816339744828</c:v>
                </c:pt>
                <c:pt idx="1013">
                  <c:v>0.78539816339744828</c:v>
                </c:pt>
                <c:pt idx="1014">
                  <c:v>0.78539816339744828</c:v>
                </c:pt>
                <c:pt idx="1015">
                  <c:v>0.78539816339744828</c:v>
                </c:pt>
                <c:pt idx="1016">
                  <c:v>0.78539816339744828</c:v>
                </c:pt>
                <c:pt idx="1017">
                  <c:v>0.78539816339744828</c:v>
                </c:pt>
                <c:pt idx="1018">
                  <c:v>0.78539816339744828</c:v>
                </c:pt>
                <c:pt idx="1019">
                  <c:v>0.78539816339744828</c:v>
                </c:pt>
                <c:pt idx="1020">
                  <c:v>0.78539816339744828</c:v>
                </c:pt>
                <c:pt idx="1021">
                  <c:v>0.78539816339744828</c:v>
                </c:pt>
                <c:pt idx="1022">
                  <c:v>0.78539816339744828</c:v>
                </c:pt>
                <c:pt idx="1023">
                  <c:v>0.78539816339744828</c:v>
                </c:pt>
                <c:pt idx="1024">
                  <c:v>0.78539816339744828</c:v>
                </c:pt>
                <c:pt idx="1025">
                  <c:v>0.78539816339744828</c:v>
                </c:pt>
                <c:pt idx="1026">
                  <c:v>0.78539816339744828</c:v>
                </c:pt>
                <c:pt idx="1027">
                  <c:v>0.78539816339744828</c:v>
                </c:pt>
                <c:pt idx="1028">
                  <c:v>0.78539816339744828</c:v>
                </c:pt>
                <c:pt idx="1029">
                  <c:v>0.78539816339744828</c:v>
                </c:pt>
                <c:pt idx="1030">
                  <c:v>0.78539816339744828</c:v>
                </c:pt>
                <c:pt idx="1031">
                  <c:v>0.78539816339744828</c:v>
                </c:pt>
                <c:pt idx="1032">
                  <c:v>0.78539816339744828</c:v>
                </c:pt>
                <c:pt idx="1033">
                  <c:v>0.78539816339744828</c:v>
                </c:pt>
                <c:pt idx="1034">
                  <c:v>0.78539816339744828</c:v>
                </c:pt>
                <c:pt idx="1035">
                  <c:v>0.78539816339744828</c:v>
                </c:pt>
                <c:pt idx="1036">
                  <c:v>0.78539816339744828</c:v>
                </c:pt>
                <c:pt idx="1037">
                  <c:v>0.78539816339744828</c:v>
                </c:pt>
                <c:pt idx="1038">
                  <c:v>0.78539816339744828</c:v>
                </c:pt>
                <c:pt idx="1039">
                  <c:v>0.78539816339744828</c:v>
                </c:pt>
                <c:pt idx="1040">
                  <c:v>0.78539816339744828</c:v>
                </c:pt>
                <c:pt idx="1041">
                  <c:v>0.78539816339744828</c:v>
                </c:pt>
                <c:pt idx="1042">
                  <c:v>0.78539816339744828</c:v>
                </c:pt>
                <c:pt idx="1043">
                  <c:v>0.78539816339744828</c:v>
                </c:pt>
                <c:pt idx="1044">
                  <c:v>0.78539816339744828</c:v>
                </c:pt>
                <c:pt idx="1045">
                  <c:v>0.78539816339744828</c:v>
                </c:pt>
                <c:pt idx="1046">
                  <c:v>0.78539816339744828</c:v>
                </c:pt>
                <c:pt idx="1047">
                  <c:v>0.78539816339744828</c:v>
                </c:pt>
                <c:pt idx="1048">
                  <c:v>0.78539816339744828</c:v>
                </c:pt>
                <c:pt idx="1049">
                  <c:v>0.78539816339744828</c:v>
                </c:pt>
                <c:pt idx="1050">
                  <c:v>0.78539816339744828</c:v>
                </c:pt>
                <c:pt idx="1051">
                  <c:v>0.78539816339744828</c:v>
                </c:pt>
                <c:pt idx="1052">
                  <c:v>0.78539816339744828</c:v>
                </c:pt>
                <c:pt idx="1053">
                  <c:v>0.78539816339744828</c:v>
                </c:pt>
                <c:pt idx="1054">
                  <c:v>0.78539816339744828</c:v>
                </c:pt>
                <c:pt idx="1055">
                  <c:v>0.78539816339744828</c:v>
                </c:pt>
                <c:pt idx="1056">
                  <c:v>0.78539816339744828</c:v>
                </c:pt>
                <c:pt idx="1057">
                  <c:v>0.78539816339744828</c:v>
                </c:pt>
                <c:pt idx="1058">
                  <c:v>0.78539816339744828</c:v>
                </c:pt>
                <c:pt idx="1059">
                  <c:v>0.78539816339744828</c:v>
                </c:pt>
                <c:pt idx="1060">
                  <c:v>0.78539816339744828</c:v>
                </c:pt>
                <c:pt idx="1061">
                  <c:v>0.78539816339744828</c:v>
                </c:pt>
                <c:pt idx="1062">
                  <c:v>0.78539816339744828</c:v>
                </c:pt>
                <c:pt idx="1063">
                  <c:v>0.78539816339744828</c:v>
                </c:pt>
                <c:pt idx="1064">
                  <c:v>0.78539816339744828</c:v>
                </c:pt>
                <c:pt idx="1065">
                  <c:v>0.78539816339744828</c:v>
                </c:pt>
                <c:pt idx="1066">
                  <c:v>0.78539816339744828</c:v>
                </c:pt>
                <c:pt idx="1067">
                  <c:v>0.78539816339744828</c:v>
                </c:pt>
                <c:pt idx="1068">
                  <c:v>0.78539816339744828</c:v>
                </c:pt>
                <c:pt idx="1069">
                  <c:v>0.78539816339744828</c:v>
                </c:pt>
                <c:pt idx="1070">
                  <c:v>0.78539816339744828</c:v>
                </c:pt>
                <c:pt idx="1071">
                  <c:v>0.78539816339744828</c:v>
                </c:pt>
                <c:pt idx="1072">
                  <c:v>0.78539816339744828</c:v>
                </c:pt>
                <c:pt idx="1073">
                  <c:v>0.78539816339744828</c:v>
                </c:pt>
                <c:pt idx="1074">
                  <c:v>0.78539816339744828</c:v>
                </c:pt>
                <c:pt idx="1075">
                  <c:v>0.78539816339744828</c:v>
                </c:pt>
                <c:pt idx="1076">
                  <c:v>0.78539816339744828</c:v>
                </c:pt>
                <c:pt idx="1077">
                  <c:v>0.78539816339744828</c:v>
                </c:pt>
                <c:pt idx="1078">
                  <c:v>0.78539816339744828</c:v>
                </c:pt>
                <c:pt idx="1079">
                  <c:v>0.78539816339744828</c:v>
                </c:pt>
                <c:pt idx="1080">
                  <c:v>0.78539816339744828</c:v>
                </c:pt>
                <c:pt idx="1081">
                  <c:v>0.78539816339744828</c:v>
                </c:pt>
                <c:pt idx="1082">
                  <c:v>0.78539816339744828</c:v>
                </c:pt>
                <c:pt idx="1083">
                  <c:v>0.78539816339744828</c:v>
                </c:pt>
                <c:pt idx="1084">
                  <c:v>0.78539816339744828</c:v>
                </c:pt>
                <c:pt idx="1085">
                  <c:v>0.78539816339744828</c:v>
                </c:pt>
                <c:pt idx="1086">
                  <c:v>0.78539816339744828</c:v>
                </c:pt>
                <c:pt idx="1087">
                  <c:v>0.78539816339744828</c:v>
                </c:pt>
                <c:pt idx="1088">
                  <c:v>0.78539816339744828</c:v>
                </c:pt>
                <c:pt idx="1089">
                  <c:v>0.78539816339744828</c:v>
                </c:pt>
                <c:pt idx="1090">
                  <c:v>0.78539816339744828</c:v>
                </c:pt>
                <c:pt idx="1091">
                  <c:v>0.78539816339744828</c:v>
                </c:pt>
                <c:pt idx="1092">
                  <c:v>0.78539816339744828</c:v>
                </c:pt>
                <c:pt idx="1093">
                  <c:v>0.78539816339744828</c:v>
                </c:pt>
                <c:pt idx="1094">
                  <c:v>0.78539816339744828</c:v>
                </c:pt>
                <c:pt idx="1095">
                  <c:v>0.78539816339744828</c:v>
                </c:pt>
                <c:pt idx="1096">
                  <c:v>0.78539816339744828</c:v>
                </c:pt>
                <c:pt idx="1097">
                  <c:v>0.78539816339744828</c:v>
                </c:pt>
                <c:pt idx="1098">
                  <c:v>0.78539816339744828</c:v>
                </c:pt>
                <c:pt idx="1099">
                  <c:v>0.78539816339744828</c:v>
                </c:pt>
                <c:pt idx="1100">
                  <c:v>0.78539816339744828</c:v>
                </c:pt>
                <c:pt idx="1101">
                  <c:v>0.78539816339744828</c:v>
                </c:pt>
                <c:pt idx="1102">
                  <c:v>0.78539816339744828</c:v>
                </c:pt>
                <c:pt idx="1103">
                  <c:v>0.78539816339744828</c:v>
                </c:pt>
                <c:pt idx="1104">
                  <c:v>0.78539816339744828</c:v>
                </c:pt>
                <c:pt idx="1105">
                  <c:v>0.78539816339744828</c:v>
                </c:pt>
                <c:pt idx="1106">
                  <c:v>0.78539816339744828</c:v>
                </c:pt>
                <c:pt idx="1107">
                  <c:v>0.78539816339744828</c:v>
                </c:pt>
                <c:pt idx="1108">
                  <c:v>0.78539816339744828</c:v>
                </c:pt>
                <c:pt idx="1109">
                  <c:v>0.78539816339744828</c:v>
                </c:pt>
                <c:pt idx="1110">
                  <c:v>0.78539816339744828</c:v>
                </c:pt>
                <c:pt idx="1111">
                  <c:v>0.78539816339744828</c:v>
                </c:pt>
                <c:pt idx="1112">
                  <c:v>0.78539816339744828</c:v>
                </c:pt>
                <c:pt idx="1113">
                  <c:v>0.78539816339744828</c:v>
                </c:pt>
                <c:pt idx="1114">
                  <c:v>0.78539816339744828</c:v>
                </c:pt>
                <c:pt idx="1115">
                  <c:v>0.78539816339744828</c:v>
                </c:pt>
                <c:pt idx="1116">
                  <c:v>0.78539816339744828</c:v>
                </c:pt>
                <c:pt idx="1117">
                  <c:v>0.78539816339744828</c:v>
                </c:pt>
                <c:pt idx="1118">
                  <c:v>0.78539816339744828</c:v>
                </c:pt>
                <c:pt idx="1119">
                  <c:v>0.78539816339744828</c:v>
                </c:pt>
                <c:pt idx="1120">
                  <c:v>0.78539816339744828</c:v>
                </c:pt>
                <c:pt idx="1121">
                  <c:v>0.78539816339744828</c:v>
                </c:pt>
                <c:pt idx="1122">
                  <c:v>0.78539816339744828</c:v>
                </c:pt>
                <c:pt idx="1123">
                  <c:v>0.78539816339744828</c:v>
                </c:pt>
                <c:pt idx="1124">
                  <c:v>0.78539816339744828</c:v>
                </c:pt>
                <c:pt idx="1125">
                  <c:v>0.78539816339744828</c:v>
                </c:pt>
                <c:pt idx="1126">
                  <c:v>0.78539816339744828</c:v>
                </c:pt>
                <c:pt idx="1127">
                  <c:v>0.78539816339744828</c:v>
                </c:pt>
                <c:pt idx="1128">
                  <c:v>0.78539816339744828</c:v>
                </c:pt>
                <c:pt idx="1129">
                  <c:v>0.78539816339744828</c:v>
                </c:pt>
                <c:pt idx="1130">
                  <c:v>0.78539816339744828</c:v>
                </c:pt>
                <c:pt idx="1131">
                  <c:v>0.78539816339744828</c:v>
                </c:pt>
                <c:pt idx="1132">
                  <c:v>0.78539816339744828</c:v>
                </c:pt>
                <c:pt idx="1133">
                  <c:v>0.78539816339744828</c:v>
                </c:pt>
                <c:pt idx="1134">
                  <c:v>0.78539816339744828</c:v>
                </c:pt>
                <c:pt idx="1135">
                  <c:v>0.78539816339744828</c:v>
                </c:pt>
                <c:pt idx="1136">
                  <c:v>0.78539816339744828</c:v>
                </c:pt>
                <c:pt idx="1137">
                  <c:v>0.78539816339744828</c:v>
                </c:pt>
                <c:pt idx="1138">
                  <c:v>0.78539816339744828</c:v>
                </c:pt>
                <c:pt idx="1139">
                  <c:v>0.78539816339744828</c:v>
                </c:pt>
                <c:pt idx="1140">
                  <c:v>0.78539816339744828</c:v>
                </c:pt>
                <c:pt idx="1141">
                  <c:v>0.78539816339744828</c:v>
                </c:pt>
                <c:pt idx="1142">
                  <c:v>0.78539816339744828</c:v>
                </c:pt>
                <c:pt idx="1143">
                  <c:v>0.78539816339744828</c:v>
                </c:pt>
                <c:pt idx="1144">
                  <c:v>0.78539816339744828</c:v>
                </c:pt>
                <c:pt idx="1145">
                  <c:v>0.78539816339744828</c:v>
                </c:pt>
                <c:pt idx="1146">
                  <c:v>0.78539816339744828</c:v>
                </c:pt>
                <c:pt idx="1147">
                  <c:v>0.78539816339744828</c:v>
                </c:pt>
                <c:pt idx="1148">
                  <c:v>0.78539816339744828</c:v>
                </c:pt>
                <c:pt idx="1149">
                  <c:v>0.78539816339744828</c:v>
                </c:pt>
                <c:pt idx="1150">
                  <c:v>0.78539816339744828</c:v>
                </c:pt>
                <c:pt idx="1151">
                  <c:v>0.78539816339744828</c:v>
                </c:pt>
                <c:pt idx="1152">
                  <c:v>0.78539816339744828</c:v>
                </c:pt>
                <c:pt idx="1153">
                  <c:v>0.78539816339744828</c:v>
                </c:pt>
                <c:pt idx="1154">
                  <c:v>0.78539816339744828</c:v>
                </c:pt>
                <c:pt idx="1155">
                  <c:v>0.78539816339744828</c:v>
                </c:pt>
                <c:pt idx="1156">
                  <c:v>0.78539816339744828</c:v>
                </c:pt>
                <c:pt idx="1157">
                  <c:v>0.78539816339744828</c:v>
                </c:pt>
                <c:pt idx="1158">
                  <c:v>0.78539816339744828</c:v>
                </c:pt>
                <c:pt idx="1159">
                  <c:v>0.78539816339744828</c:v>
                </c:pt>
                <c:pt idx="1160">
                  <c:v>0.78539816339744828</c:v>
                </c:pt>
                <c:pt idx="1161">
                  <c:v>0.78539816339744828</c:v>
                </c:pt>
                <c:pt idx="1162">
                  <c:v>0.78539816339744828</c:v>
                </c:pt>
                <c:pt idx="1163">
                  <c:v>0.78539816339744828</c:v>
                </c:pt>
                <c:pt idx="1164">
                  <c:v>0.78539816339744828</c:v>
                </c:pt>
                <c:pt idx="1165">
                  <c:v>0.78539816339744828</c:v>
                </c:pt>
                <c:pt idx="1166">
                  <c:v>0.78539816339744828</c:v>
                </c:pt>
                <c:pt idx="1167">
                  <c:v>0.78539816339744828</c:v>
                </c:pt>
                <c:pt idx="1168">
                  <c:v>0.78539816339744828</c:v>
                </c:pt>
                <c:pt idx="1169">
                  <c:v>0.78539816339744828</c:v>
                </c:pt>
                <c:pt idx="1170">
                  <c:v>0.78539816339744828</c:v>
                </c:pt>
                <c:pt idx="1171">
                  <c:v>0.78539816339744828</c:v>
                </c:pt>
                <c:pt idx="1172">
                  <c:v>0.78539816339744828</c:v>
                </c:pt>
                <c:pt idx="1173">
                  <c:v>0.78539816339744828</c:v>
                </c:pt>
                <c:pt idx="1174">
                  <c:v>0.78539816339744828</c:v>
                </c:pt>
                <c:pt idx="1175">
                  <c:v>0.78539816339744828</c:v>
                </c:pt>
                <c:pt idx="1176">
                  <c:v>0.78539816339744828</c:v>
                </c:pt>
                <c:pt idx="1177">
                  <c:v>0.78539816339744828</c:v>
                </c:pt>
                <c:pt idx="1178">
                  <c:v>0.78539816339744828</c:v>
                </c:pt>
                <c:pt idx="1179">
                  <c:v>0.78539816339744828</c:v>
                </c:pt>
                <c:pt idx="1180">
                  <c:v>0.78539816339744828</c:v>
                </c:pt>
                <c:pt idx="1181">
                  <c:v>0.78539816339744828</c:v>
                </c:pt>
                <c:pt idx="1182">
                  <c:v>0.78539816339744828</c:v>
                </c:pt>
                <c:pt idx="1183">
                  <c:v>0.78539816339744828</c:v>
                </c:pt>
                <c:pt idx="1184">
                  <c:v>0.78539816339744828</c:v>
                </c:pt>
                <c:pt idx="1185">
                  <c:v>0.78539816339744828</c:v>
                </c:pt>
                <c:pt idx="1186">
                  <c:v>0.78539816339744828</c:v>
                </c:pt>
                <c:pt idx="1187">
                  <c:v>0.78539816339744828</c:v>
                </c:pt>
                <c:pt idx="1188">
                  <c:v>0.78539816339744828</c:v>
                </c:pt>
                <c:pt idx="1189">
                  <c:v>0.78539816339744828</c:v>
                </c:pt>
                <c:pt idx="1190">
                  <c:v>0.78539816339744828</c:v>
                </c:pt>
                <c:pt idx="1191">
                  <c:v>0.78539816339744828</c:v>
                </c:pt>
                <c:pt idx="1192">
                  <c:v>0.78539816339744828</c:v>
                </c:pt>
                <c:pt idx="1193">
                  <c:v>0.78539816339744828</c:v>
                </c:pt>
                <c:pt idx="1194">
                  <c:v>0.78539816339744828</c:v>
                </c:pt>
                <c:pt idx="1195">
                  <c:v>0.78539816339744828</c:v>
                </c:pt>
                <c:pt idx="1196">
                  <c:v>0.78539816339744828</c:v>
                </c:pt>
                <c:pt idx="1197">
                  <c:v>0.78539816339744828</c:v>
                </c:pt>
                <c:pt idx="1198">
                  <c:v>0.78539816339744828</c:v>
                </c:pt>
                <c:pt idx="1199">
                  <c:v>0.78539816339744828</c:v>
                </c:pt>
                <c:pt idx="1200">
                  <c:v>0.78539816339744828</c:v>
                </c:pt>
                <c:pt idx="1201">
                  <c:v>0.78539816339744828</c:v>
                </c:pt>
                <c:pt idx="1202">
                  <c:v>0.78539816339744828</c:v>
                </c:pt>
                <c:pt idx="1203">
                  <c:v>0.78539816339744828</c:v>
                </c:pt>
                <c:pt idx="1204">
                  <c:v>0.78539816339744828</c:v>
                </c:pt>
                <c:pt idx="1205">
                  <c:v>0.78539816339744828</c:v>
                </c:pt>
                <c:pt idx="1206">
                  <c:v>0.78539816339744828</c:v>
                </c:pt>
                <c:pt idx="1207">
                  <c:v>0.78539816339744828</c:v>
                </c:pt>
                <c:pt idx="1208">
                  <c:v>0.78539816339744828</c:v>
                </c:pt>
                <c:pt idx="1209">
                  <c:v>0.78539816339744828</c:v>
                </c:pt>
                <c:pt idx="1210">
                  <c:v>0.78539816339744828</c:v>
                </c:pt>
                <c:pt idx="1211">
                  <c:v>0.78539816339744828</c:v>
                </c:pt>
                <c:pt idx="1212">
                  <c:v>0.78539816339744828</c:v>
                </c:pt>
                <c:pt idx="1213">
                  <c:v>0.78539816339744828</c:v>
                </c:pt>
                <c:pt idx="1214">
                  <c:v>0.78539816339744828</c:v>
                </c:pt>
                <c:pt idx="1215">
                  <c:v>0.78539816339744828</c:v>
                </c:pt>
                <c:pt idx="1216">
                  <c:v>0.78539816339744828</c:v>
                </c:pt>
                <c:pt idx="1217">
                  <c:v>0.78539816339744828</c:v>
                </c:pt>
                <c:pt idx="1218">
                  <c:v>0.78539816339744828</c:v>
                </c:pt>
                <c:pt idx="1219">
                  <c:v>0.78539816339744828</c:v>
                </c:pt>
                <c:pt idx="1220">
                  <c:v>0.78539816339744828</c:v>
                </c:pt>
                <c:pt idx="1221">
                  <c:v>0.78539816339744828</c:v>
                </c:pt>
                <c:pt idx="1222">
                  <c:v>0.78539816339744828</c:v>
                </c:pt>
                <c:pt idx="1223">
                  <c:v>0.78539816339744828</c:v>
                </c:pt>
                <c:pt idx="1224">
                  <c:v>0.78539816339744828</c:v>
                </c:pt>
                <c:pt idx="1225">
                  <c:v>0.78539816339744828</c:v>
                </c:pt>
                <c:pt idx="1226">
                  <c:v>0.78539816339744828</c:v>
                </c:pt>
                <c:pt idx="1227">
                  <c:v>0.78539816339744828</c:v>
                </c:pt>
                <c:pt idx="1228">
                  <c:v>0.78539816339744828</c:v>
                </c:pt>
                <c:pt idx="1229">
                  <c:v>0.78539816339744828</c:v>
                </c:pt>
                <c:pt idx="1230">
                  <c:v>0.78539816339744828</c:v>
                </c:pt>
                <c:pt idx="1231">
                  <c:v>0.78539816339744828</c:v>
                </c:pt>
                <c:pt idx="1232">
                  <c:v>0.78539816339744828</c:v>
                </c:pt>
                <c:pt idx="1233">
                  <c:v>0.78539816339744828</c:v>
                </c:pt>
                <c:pt idx="1234">
                  <c:v>0.78539816339744828</c:v>
                </c:pt>
                <c:pt idx="1235">
                  <c:v>0.78539816339744828</c:v>
                </c:pt>
                <c:pt idx="1236">
                  <c:v>0.78539816339744828</c:v>
                </c:pt>
                <c:pt idx="1237">
                  <c:v>0.78539816339744828</c:v>
                </c:pt>
                <c:pt idx="1238">
                  <c:v>0.78539816339744828</c:v>
                </c:pt>
                <c:pt idx="1239">
                  <c:v>0.78539816339744828</c:v>
                </c:pt>
                <c:pt idx="1240">
                  <c:v>0.78539816339744828</c:v>
                </c:pt>
                <c:pt idx="1241">
                  <c:v>0.78539816339744828</c:v>
                </c:pt>
                <c:pt idx="1242">
                  <c:v>0.78539816339744828</c:v>
                </c:pt>
                <c:pt idx="1243">
                  <c:v>0.78539816339744828</c:v>
                </c:pt>
                <c:pt idx="1244">
                  <c:v>0.78539816339744828</c:v>
                </c:pt>
                <c:pt idx="1245">
                  <c:v>0.78539816339744828</c:v>
                </c:pt>
                <c:pt idx="1246">
                  <c:v>0.78539816339744828</c:v>
                </c:pt>
                <c:pt idx="1247">
                  <c:v>0.78539816339744828</c:v>
                </c:pt>
                <c:pt idx="1248">
                  <c:v>0.78539816339744828</c:v>
                </c:pt>
                <c:pt idx="1249">
                  <c:v>0.78539816339744828</c:v>
                </c:pt>
                <c:pt idx="1250">
                  <c:v>0.78539816339744828</c:v>
                </c:pt>
                <c:pt idx="1251">
                  <c:v>0.78539816339744828</c:v>
                </c:pt>
                <c:pt idx="1252">
                  <c:v>0.78539816339744828</c:v>
                </c:pt>
                <c:pt idx="1253">
                  <c:v>0.78539816339744828</c:v>
                </c:pt>
                <c:pt idx="1254">
                  <c:v>0.78539816339744828</c:v>
                </c:pt>
                <c:pt idx="1255">
                  <c:v>0.78539816339744828</c:v>
                </c:pt>
                <c:pt idx="1256">
                  <c:v>0.78539816339744828</c:v>
                </c:pt>
                <c:pt idx="1257">
                  <c:v>0.78539816339744828</c:v>
                </c:pt>
                <c:pt idx="1258">
                  <c:v>0.78539816339744828</c:v>
                </c:pt>
                <c:pt idx="1259">
                  <c:v>0.78539816339744828</c:v>
                </c:pt>
                <c:pt idx="1260">
                  <c:v>0.78539816339744828</c:v>
                </c:pt>
                <c:pt idx="1261">
                  <c:v>0.78539816339744828</c:v>
                </c:pt>
                <c:pt idx="1262">
                  <c:v>0.78539816339744828</c:v>
                </c:pt>
                <c:pt idx="1263">
                  <c:v>0.78539816339744828</c:v>
                </c:pt>
                <c:pt idx="1264">
                  <c:v>0.78539816339744828</c:v>
                </c:pt>
                <c:pt idx="1265">
                  <c:v>0.78539816339744828</c:v>
                </c:pt>
                <c:pt idx="1266">
                  <c:v>0.78539816339744828</c:v>
                </c:pt>
                <c:pt idx="1267">
                  <c:v>0.78539816339744828</c:v>
                </c:pt>
                <c:pt idx="1268">
                  <c:v>0.78539816339744828</c:v>
                </c:pt>
                <c:pt idx="1269">
                  <c:v>0.78539816339744828</c:v>
                </c:pt>
                <c:pt idx="1270">
                  <c:v>0.78539816339744828</c:v>
                </c:pt>
                <c:pt idx="1271">
                  <c:v>0.78539816339744828</c:v>
                </c:pt>
                <c:pt idx="1272">
                  <c:v>0.78539816339744828</c:v>
                </c:pt>
                <c:pt idx="1273">
                  <c:v>0.78539816339744828</c:v>
                </c:pt>
                <c:pt idx="1274">
                  <c:v>0.78539816339744828</c:v>
                </c:pt>
                <c:pt idx="1275">
                  <c:v>0.78539816339744828</c:v>
                </c:pt>
                <c:pt idx="1276">
                  <c:v>0.78539816339744828</c:v>
                </c:pt>
                <c:pt idx="1277">
                  <c:v>0.78539816339744828</c:v>
                </c:pt>
                <c:pt idx="1278">
                  <c:v>0.78539816339744828</c:v>
                </c:pt>
                <c:pt idx="1279">
                  <c:v>0.78539816339744828</c:v>
                </c:pt>
                <c:pt idx="1280">
                  <c:v>0.78539816339744828</c:v>
                </c:pt>
                <c:pt idx="1281">
                  <c:v>0.78539816339744828</c:v>
                </c:pt>
                <c:pt idx="1282">
                  <c:v>0.78539816339744828</c:v>
                </c:pt>
                <c:pt idx="1283">
                  <c:v>0.78539816339744828</c:v>
                </c:pt>
                <c:pt idx="1284">
                  <c:v>0.78539816339744828</c:v>
                </c:pt>
                <c:pt idx="1285">
                  <c:v>0.78539816339744828</c:v>
                </c:pt>
                <c:pt idx="1286">
                  <c:v>0.78539816339744828</c:v>
                </c:pt>
                <c:pt idx="1287">
                  <c:v>0.78539816339744828</c:v>
                </c:pt>
                <c:pt idx="1288">
                  <c:v>0.78539816339744828</c:v>
                </c:pt>
                <c:pt idx="1289">
                  <c:v>0.78539816339744828</c:v>
                </c:pt>
                <c:pt idx="1290">
                  <c:v>0.78539816339744828</c:v>
                </c:pt>
                <c:pt idx="1291">
                  <c:v>0.78539816339744828</c:v>
                </c:pt>
                <c:pt idx="1292">
                  <c:v>0.78539816339744828</c:v>
                </c:pt>
                <c:pt idx="1293">
                  <c:v>0.78539816339744828</c:v>
                </c:pt>
                <c:pt idx="1294">
                  <c:v>0.78539816339744828</c:v>
                </c:pt>
                <c:pt idx="1295">
                  <c:v>0.78539816339744828</c:v>
                </c:pt>
                <c:pt idx="1296">
                  <c:v>0.78539816339744828</c:v>
                </c:pt>
                <c:pt idx="1297">
                  <c:v>0.78539816339744828</c:v>
                </c:pt>
                <c:pt idx="1298">
                  <c:v>0.78539816339744828</c:v>
                </c:pt>
                <c:pt idx="1299">
                  <c:v>0.78539816339744828</c:v>
                </c:pt>
                <c:pt idx="1300">
                  <c:v>0.78539816339744828</c:v>
                </c:pt>
                <c:pt idx="1301">
                  <c:v>0.78539816339744828</c:v>
                </c:pt>
                <c:pt idx="1302">
                  <c:v>0.78539816339744828</c:v>
                </c:pt>
                <c:pt idx="1303">
                  <c:v>0.78539816339744828</c:v>
                </c:pt>
                <c:pt idx="1304">
                  <c:v>0.78539816339744828</c:v>
                </c:pt>
                <c:pt idx="1305">
                  <c:v>0.78539816339744828</c:v>
                </c:pt>
                <c:pt idx="1306">
                  <c:v>0.78539816339744828</c:v>
                </c:pt>
                <c:pt idx="1307">
                  <c:v>0.78539816339744828</c:v>
                </c:pt>
                <c:pt idx="1308">
                  <c:v>0.78539816339744828</c:v>
                </c:pt>
                <c:pt idx="1309">
                  <c:v>0.78539816339744828</c:v>
                </c:pt>
                <c:pt idx="1310">
                  <c:v>0.78539816339744828</c:v>
                </c:pt>
                <c:pt idx="1311">
                  <c:v>0.78539816339744828</c:v>
                </c:pt>
                <c:pt idx="1312">
                  <c:v>0.78539816339744828</c:v>
                </c:pt>
                <c:pt idx="1313">
                  <c:v>0.78539816339744828</c:v>
                </c:pt>
                <c:pt idx="1314">
                  <c:v>0.78539816339744828</c:v>
                </c:pt>
                <c:pt idx="1315">
                  <c:v>0.78539816339744828</c:v>
                </c:pt>
                <c:pt idx="1316">
                  <c:v>0.78539816339744828</c:v>
                </c:pt>
                <c:pt idx="1317">
                  <c:v>0.78539816339744828</c:v>
                </c:pt>
                <c:pt idx="1318">
                  <c:v>0.78539816339744828</c:v>
                </c:pt>
                <c:pt idx="1319">
                  <c:v>0.78539816339744828</c:v>
                </c:pt>
                <c:pt idx="1320">
                  <c:v>0.78539816339744828</c:v>
                </c:pt>
                <c:pt idx="1321">
                  <c:v>0.78539816339744828</c:v>
                </c:pt>
                <c:pt idx="1322">
                  <c:v>0.78539816339744828</c:v>
                </c:pt>
                <c:pt idx="1323">
                  <c:v>0.78539816339744828</c:v>
                </c:pt>
                <c:pt idx="1324">
                  <c:v>0.78539816339744828</c:v>
                </c:pt>
                <c:pt idx="1325">
                  <c:v>0.78539816339744828</c:v>
                </c:pt>
                <c:pt idx="1326">
                  <c:v>0.78539816339744828</c:v>
                </c:pt>
                <c:pt idx="1327">
                  <c:v>0.78539816339744828</c:v>
                </c:pt>
                <c:pt idx="1328">
                  <c:v>0.78539816339744828</c:v>
                </c:pt>
                <c:pt idx="1329">
                  <c:v>0.78539816339744828</c:v>
                </c:pt>
                <c:pt idx="1330">
                  <c:v>0.78539816339744828</c:v>
                </c:pt>
                <c:pt idx="1331">
                  <c:v>0.78539816339744828</c:v>
                </c:pt>
                <c:pt idx="1332">
                  <c:v>0.78539816339744828</c:v>
                </c:pt>
                <c:pt idx="1333">
                  <c:v>0.78539816339744828</c:v>
                </c:pt>
                <c:pt idx="1334">
                  <c:v>0.78539816339744828</c:v>
                </c:pt>
                <c:pt idx="1335">
                  <c:v>0.78539816339744828</c:v>
                </c:pt>
                <c:pt idx="1336">
                  <c:v>0.78539816339744828</c:v>
                </c:pt>
                <c:pt idx="1337">
                  <c:v>0.78539816339744828</c:v>
                </c:pt>
                <c:pt idx="1338">
                  <c:v>0.78539816339744828</c:v>
                </c:pt>
                <c:pt idx="1339">
                  <c:v>0.78539816339744828</c:v>
                </c:pt>
                <c:pt idx="1340">
                  <c:v>0.78539816339744828</c:v>
                </c:pt>
                <c:pt idx="1341">
                  <c:v>0.78539816339744828</c:v>
                </c:pt>
                <c:pt idx="1342">
                  <c:v>0.78539816339744828</c:v>
                </c:pt>
                <c:pt idx="1343">
                  <c:v>0.78539816339744828</c:v>
                </c:pt>
                <c:pt idx="1344">
                  <c:v>0.78539816339744828</c:v>
                </c:pt>
                <c:pt idx="1345">
                  <c:v>0.78539816339744828</c:v>
                </c:pt>
                <c:pt idx="1346">
                  <c:v>0.78539816339744828</c:v>
                </c:pt>
                <c:pt idx="1347">
                  <c:v>0.78539816339744828</c:v>
                </c:pt>
                <c:pt idx="1348">
                  <c:v>0.78539816339744828</c:v>
                </c:pt>
                <c:pt idx="1349">
                  <c:v>0.78539816339744828</c:v>
                </c:pt>
                <c:pt idx="1350">
                  <c:v>0.78539816339744828</c:v>
                </c:pt>
                <c:pt idx="1351">
                  <c:v>0.78539816339744828</c:v>
                </c:pt>
                <c:pt idx="1352">
                  <c:v>0.78539816339744828</c:v>
                </c:pt>
                <c:pt idx="1353">
                  <c:v>0.78539816339744828</c:v>
                </c:pt>
                <c:pt idx="1354">
                  <c:v>0.78539816339744828</c:v>
                </c:pt>
                <c:pt idx="1355">
                  <c:v>0.78539816339744828</c:v>
                </c:pt>
                <c:pt idx="1356">
                  <c:v>0.78539816339744828</c:v>
                </c:pt>
                <c:pt idx="1357">
                  <c:v>0.78539816339744828</c:v>
                </c:pt>
                <c:pt idx="1358">
                  <c:v>0.78539816339744828</c:v>
                </c:pt>
                <c:pt idx="1359">
                  <c:v>0.78539816339744828</c:v>
                </c:pt>
                <c:pt idx="1360">
                  <c:v>0.78539816339744828</c:v>
                </c:pt>
                <c:pt idx="1361">
                  <c:v>0.78539816339744828</c:v>
                </c:pt>
                <c:pt idx="1362">
                  <c:v>0.78539816339744828</c:v>
                </c:pt>
                <c:pt idx="1363">
                  <c:v>0.78539816339744828</c:v>
                </c:pt>
                <c:pt idx="1364">
                  <c:v>0.78539816339744828</c:v>
                </c:pt>
                <c:pt idx="1365">
                  <c:v>0.78539816339744828</c:v>
                </c:pt>
                <c:pt idx="1366">
                  <c:v>0.78539816339744828</c:v>
                </c:pt>
                <c:pt idx="1367">
                  <c:v>0.78539816339744828</c:v>
                </c:pt>
                <c:pt idx="1368">
                  <c:v>0.78539816339744828</c:v>
                </c:pt>
                <c:pt idx="1369">
                  <c:v>0.78539816339744828</c:v>
                </c:pt>
                <c:pt idx="1370">
                  <c:v>0.78539816339744828</c:v>
                </c:pt>
                <c:pt idx="1371">
                  <c:v>0.78539816339744828</c:v>
                </c:pt>
                <c:pt idx="1372">
                  <c:v>0.78539816339744828</c:v>
                </c:pt>
                <c:pt idx="1373">
                  <c:v>0.78539816339744828</c:v>
                </c:pt>
                <c:pt idx="1374">
                  <c:v>0.78539816339744828</c:v>
                </c:pt>
                <c:pt idx="1375">
                  <c:v>0.78539816339744828</c:v>
                </c:pt>
                <c:pt idx="1376">
                  <c:v>0.78539816339744828</c:v>
                </c:pt>
                <c:pt idx="1377">
                  <c:v>0.78539816339744828</c:v>
                </c:pt>
                <c:pt idx="1378">
                  <c:v>0.78539816339744828</c:v>
                </c:pt>
                <c:pt idx="1379">
                  <c:v>0.78539816339744828</c:v>
                </c:pt>
                <c:pt idx="1380">
                  <c:v>0.78539816339744828</c:v>
                </c:pt>
                <c:pt idx="1381">
                  <c:v>0.78539816339744828</c:v>
                </c:pt>
                <c:pt idx="1382">
                  <c:v>0.78539816339744828</c:v>
                </c:pt>
                <c:pt idx="1383">
                  <c:v>0.78539816339744828</c:v>
                </c:pt>
                <c:pt idx="1384">
                  <c:v>0.78539816339744828</c:v>
                </c:pt>
                <c:pt idx="1385">
                  <c:v>0.78539816339744828</c:v>
                </c:pt>
                <c:pt idx="1386">
                  <c:v>0.78539816339744828</c:v>
                </c:pt>
                <c:pt idx="1387">
                  <c:v>0.78539816339744828</c:v>
                </c:pt>
                <c:pt idx="1388">
                  <c:v>0.78539816339744828</c:v>
                </c:pt>
                <c:pt idx="1389">
                  <c:v>0.78539816339744828</c:v>
                </c:pt>
                <c:pt idx="1390">
                  <c:v>0.78539816339744828</c:v>
                </c:pt>
                <c:pt idx="1391">
                  <c:v>0.78539816339744828</c:v>
                </c:pt>
                <c:pt idx="1392">
                  <c:v>0.78539816339744828</c:v>
                </c:pt>
                <c:pt idx="1393">
                  <c:v>0.78539816339744828</c:v>
                </c:pt>
                <c:pt idx="1394">
                  <c:v>0.78539816339744828</c:v>
                </c:pt>
                <c:pt idx="1395">
                  <c:v>0.78539816339744828</c:v>
                </c:pt>
                <c:pt idx="1396">
                  <c:v>0.78539816339744828</c:v>
                </c:pt>
                <c:pt idx="1397">
                  <c:v>0.78539816339744828</c:v>
                </c:pt>
                <c:pt idx="1398">
                  <c:v>0.78539816339744828</c:v>
                </c:pt>
                <c:pt idx="1399">
                  <c:v>0.78539816339744828</c:v>
                </c:pt>
                <c:pt idx="1400">
                  <c:v>0.78539816339744828</c:v>
                </c:pt>
                <c:pt idx="1401">
                  <c:v>0.78539816339744828</c:v>
                </c:pt>
                <c:pt idx="1402">
                  <c:v>0.78539816339744828</c:v>
                </c:pt>
                <c:pt idx="1403">
                  <c:v>0.78539816339744828</c:v>
                </c:pt>
                <c:pt idx="1404">
                  <c:v>0.78539816339744828</c:v>
                </c:pt>
                <c:pt idx="1405">
                  <c:v>0.78539816339744828</c:v>
                </c:pt>
                <c:pt idx="1406">
                  <c:v>0.78539816339744828</c:v>
                </c:pt>
                <c:pt idx="1407">
                  <c:v>0.78539816339744828</c:v>
                </c:pt>
                <c:pt idx="1408">
                  <c:v>0.78539816339744828</c:v>
                </c:pt>
                <c:pt idx="1409">
                  <c:v>0.78539816339744828</c:v>
                </c:pt>
                <c:pt idx="1410">
                  <c:v>0.78539816339744828</c:v>
                </c:pt>
                <c:pt idx="1411">
                  <c:v>0.78539816339744828</c:v>
                </c:pt>
                <c:pt idx="1412">
                  <c:v>0.78539816339744828</c:v>
                </c:pt>
                <c:pt idx="1413">
                  <c:v>0.78539816339744828</c:v>
                </c:pt>
                <c:pt idx="1414">
                  <c:v>0.78539816339744828</c:v>
                </c:pt>
                <c:pt idx="1415">
                  <c:v>0.78539816339744828</c:v>
                </c:pt>
                <c:pt idx="1416">
                  <c:v>0.78539816339744828</c:v>
                </c:pt>
                <c:pt idx="1417">
                  <c:v>0.78539816339744828</c:v>
                </c:pt>
                <c:pt idx="1418">
                  <c:v>0.78539816339744828</c:v>
                </c:pt>
                <c:pt idx="1419">
                  <c:v>0.78539816339744828</c:v>
                </c:pt>
                <c:pt idx="1420">
                  <c:v>0.78539816339744828</c:v>
                </c:pt>
                <c:pt idx="1421">
                  <c:v>0.78539816339744828</c:v>
                </c:pt>
                <c:pt idx="1422">
                  <c:v>0.78539816339744828</c:v>
                </c:pt>
                <c:pt idx="1423">
                  <c:v>0.78539816339744828</c:v>
                </c:pt>
                <c:pt idx="1424">
                  <c:v>0.78539816339744828</c:v>
                </c:pt>
                <c:pt idx="1425">
                  <c:v>0.78539816339744828</c:v>
                </c:pt>
                <c:pt idx="1426">
                  <c:v>0.78539816339744828</c:v>
                </c:pt>
                <c:pt idx="1427">
                  <c:v>0.78539816339744828</c:v>
                </c:pt>
                <c:pt idx="1428">
                  <c:v>0.78539816339744828</c:v>
                </c:pt>
                <c:pt idx="1429">
                  <c:v>0.78539816339744828</c:v>
                </c:pt>
                <c:pt idx="1430">
                  <c:v>0.78539816339744828</c:v>
                </c:pt>
                <c:pt idx="1431">
                  <c:v>0.78539816339744828</c:v>
                </c:pt>
                <c:pt idx="1432">
                  <c:v>0.78539816339744828</c:v>
                </c:pt>
                <c:pt idx="1433">
                  <c:v>0.78539816339744828</c:v>
                </c:pt>
                <c:pt idx="1434">
                  <c:v>0.78539816339744828</c:v>
                </c:pt>
                <c:pt idx="1435">
                  <c:v>0.78539816339744828</c:v>
                </c:pt>
                <c:pt idx="1436">
                  <c:v>0.78539816339744828</c:v>
                </c:pt>
                <c:pt idx="1437">
                  <c:v>0.78539816339744828</c:v>
                </c:pt>
                <c:pt idx="1438">
                  <c:v>0.78539816339744828</c:v>
                </c:pt>
                <c:pt idx="1439">
                  <c:v>0.78539816339744828</c:v>
                </c:pt>
                <c:pt idx="1440">
                  <c:v>0.78539816339744828</c:v>
                </c:pt>
                <c:pt idx="1441">
                  <c:v>0.78539816339744828</c:v>
                </c:pt>
                <c:pt idx="1442">
                  <c:v>0.78539816339744828</c:v>
                </c:pt>
                <c:pt idx="1443">
                  <c:v>0.78539816339744828</c:v>
                </c:pt>
                <c:pt idx="1444">
                  <c:v>0.78539816339744828</c:v>
                </c:pt>
                <c:pt idx="1445">
                  <c:v>0.78539816339744828</c:v>
                </c:pt>
                <c:pt idx="1446">
                  <c:v>0.78539816339744828</c:v>
                </c:pt>
                <c:pt idx="1447">
                  <c:v>0.78539816339744828</c:v>
                </c:pt>
                <c:pt idx="1448">
                  <c:v>0.78539816339744828</c:v>
                </c:pt>
                <c:pt idx="1449">
                  <c:v>0.78539816339744828</c:v>
                </c:pt>
                <c:pt idx="1450">
                  <c:v>0.78539816339744828</c:v>
                </c:pt>
                <c:pt idx="1451">
                  <c:v>0.78539816339744828</c:v>
                </c:pt>
                <c:pt idx="1452">
                  <c:v>0.78539816339744828</c:v>
                </c:pt>
                <c:pt idx="1453">
                  <c:v>0.78539816339744828</c:v>
                </c:pt>
                <c:pt idx="1454">
                  <c:v>0.78539816339744828</c:v>
                </c:pt>
                <c:pt idx="1455">
                  <c:v>0.78539816339744828</c:v>
                </c:pt>
                <c:pt idx="1456">
                  <c:v>0.78539816339744828</c:v>
                </c:pt>
                <c:pt idx="1457">
                  <c:v>0.78539816339744828</c:v>
                </c:pt>
                <c:pt idx="1458">
                  <c:v>0.78539816339744828</c:v>
                </c:pt>
                <c:pt idx="1459">
                  <c:v>0.78539816339744828</c:v>
                </c:pt>
                <c:pt idx="1460">
                  <c:v>0.78539816339744828</c:v>
                </c:pt>
                <c:pt idx="1461">
                  <c:v>0.78539816339744828</c:v>
                </c:pt>
                <c:pt idx="1462">
                  <c:v>0.78539816339744828</c:v>
                </c:pt>
                <c:pt idx="1463">
                  <c:v>0.78539816339744828</c:v>
                </c:pt>
                <c:pt idx="1464">
                  <c:v>0.78539816339744828</c:v>
                </c:pt>
                <c:pt idx="1465">
                  <c:v>0.78539816339744828</c:v>
                </c:pt>
                <c:pt idx="1466">
                  <c:v>0.78539816339744828</c:v>
                </c:pt>
                <c:pt idx="1467">
                  <c:v>0.78539816339744828</c:v>
                </c:pt>
                <c:pt idx="1468">
                  <c:v>0.78539816339744828</c:v>
                </c:pt>
                <c:pt idx="1469">
                  <c:v>0.78539816339744828</c:v>
                </c:pt>
                <c:pt idx="1470">
                  <c:v>0.78539816339744828</c:v>
                </c:pt>
                <c:pt idx="1471">
                  <c:v>0.78539816339744828</c:v>
                </c:pt>
                <c:pt idx="1472">
                  <c:v>0.78539816339744828</c:v>
                </c:pt>
                <c:pt idx="1473">
                  <c:v>0.78539816339744828</c:v>
                </c:pt>
                <c:pt idx="1474">
                  <c:v>0.78539816339744828</c:v>
                </c:pt>
                <c:pt idx="1475">
                  <c:v>0.78539816339744828</c:v>
                </c:pt>
                <c:pt idx="1476">
                  <c:v>0.78539816339744828</c:v>
                </c:pt>
                <c:pt idx="1477">
                  <c:v>0.78539816339744828</c:v>
                </c:pt>
                <c:pt idx="1478">
                  <c:v>0.78539816339744828</c:v>
                </c:pt>
                <c:pt idx="1479">
                  <c:v>0.78539816339744828</c:v>
                </c:pt>
                <c:pt idx="1480">
                  <c:v>0.78539816339744828</c:v>
                </c:pt>
                <c:pt idx="1481">
                  <c:v>0.78539816339744828</c:v>
                </c:pt>
                <c:pt idx="1482">
                  <c:v>0.78539816339744828</c:v>
                </c:pt>
                <c:pt idx="1483">
                  <c:v>0.78539816339744828</c:v>
                </c:pt>
                <c:pt idx="1484">
                  <c:v>0.78539816339744828</c:v>
                </c:pt>
                <c:pt idx="1485">
                  <c:v>0.78539816339744828</c:v>
                </c:pt>
                <c:pt idx="1486">
                  <c:v>0.78539816339744828</c:v>
                </c:pt>
                <c:pt idx="1487">
                  <c:v>0.78539816339744828</c:v>
                </c:pt>
                <c:pt idx="1488">
                  <c:v>0.78539816339744828</c:v>
                </c:pt>
                <c:pt idx="1489">
                  <c:v>0.78539816339744828</c:v>
                </c:pt>
                <c:pt idx="1490">
                  <c:v>0.78539816339744828</c:v>
                </c:pt>
                <c:pt idx="1491">
                  <c:v>0.78539816339744828</c:v>
                </c:pt>
                <c:pt idx="1492">
                  <c:v>0.78539816339744828</c:v>
                </c:pt>
                <c:pt idx="1493">
                  <c:v>0.78539816339744828</c:v>
                </c:pt>
                <c:pt idx="1494">
                  <c:v>0.78539816339744828</c:v>
                </c:pt>
                <c:pt idx="1495">
                  <c:v>0.78539816339744828</c:v>
                </c:pt>
                <c:pt idx="1496">
                  <c:v>0.78539816339744828</c:v>
                </c:pt>
                <c:pt idx="1497">
                  <c:v>0.78539816339744828</c:v>
                </c:pt>
                <c:pt idx="1498">
                  <c:v>0.78539816339744828</c:v>
                </c:pt>
                <c:pt idx="1499">
                  <c:v>0.78539816339744828</c:v>
                </c:pt>
                <c:pt idx="1500">
                  <c:v>0.78539816339744828</c:v>
                </c:pt>
                <c:pt idx="1501">
                  <c:v>0.78539816339744828</c:v>
                </c:pt>
                <c:pt idx="1502">
                  <c:v>0.78539816339744828</c:v>
                </c:pt>
                <c:pt idx="1503">
                  <c:v>0.78539816339744828</c:v>
                </c:pt>
                <c:pt idx="1504">
                  <c:v>0.78539816339744828</c:v>
                </c:pt>
                <c:pt idx="1505">
                  <c:v>0.78539816339744828</c:v>
                </c:pt>
                <c:pt idx="1506">
                  <c:v>0.78539816339744828</c:v>
                </c:pt>
                <c:pt idx="1507">
                  <c:v>0.78539816339744828</c:v>
                </c:pt>
                <c:pt idx="1508">
                  <c:v>0.78539816339744828</c:v>
                </c:pt>
                <c:pt idx="1509">
                  <c:v>0.78539816339744828</c:v>
                </c:pt>
                <c:pt idx="1510">
                  <c:v>0.78539816339744828</c:v>
                </c:pt>
                <c:pt idx="1511">
                  <c:v>0.78539816339744828</c:v>
                </c:pt>
                <c:pt idx="1512">
                  <c:v>0.78539816339744828</c:v>
                </c:pt>
                <c:pt idx="1513">
                  <c:v>0.78539816339744828</c:v>
                </c:pt>
                <c:pt idx="1514">
                  <c:v>0.78539816339744828</c:v>
                </c:pt>
                <c:pt idx="1515">
                  <c:v>0.78539816339744828</c:v>
                </c:pt>
                <c:pt idx="1516">
                  <c:v>0.78539816339744828</c:v>
                </c:pt>
                <c:pt idx="1517">
                  <c:v>0.78539816339744828</c:v>
                </c:pt>
                <c:pt idx="1518">
                  <c:v>0.78539816339744828</c:v>
                </c:pt>
                <c:pt idx="1519">
                  <c:v>0.78539816339744828</c:v>
                </c:pt>
                <c:pt idx="1520">
                  <c:v>0.78539816339744828</c:v>
                </c:pt>
                <c:pt idx="1521">
                  <c:v>0.78539816339744828</c:v>
                </c:pt>
                <c:pt idx="1522">
                  <c:v>0.78539816339744828</c:v>
                </c:pt>
                <c:pt idx="1523">
                  <c:v>0.78539816339744828</c:v>
                </c:pt>
                <c:pt idx="1524">
                  <c:v>0.78539816339744828</c:v>
                </c:pt>
                <c:pt idx="1525">
                  <c:v>0.78539816339744828</c:v>
                </c:pt>
                <c:pt idx="1526">
                  <c:v>0.78539816339744828</c:v>
                </c:pt>
                <c:pt idx="1527">
                  <c:v>0.78539816339744828</c:v>
                </c:pt>
                <c:pt idx="1528">
                  <c:v>0.78539816339744828</c:v>
                </c:pt>
                <c:pt idx="1529">
                  <c:v>0.78539816339744828</c:v>
                </c:pt>
                <c:pt idx="1530">
                  <c:v>0.78539816339744828</c:v>
                </c:pt>
                <c:pt idx="1531">
                  <c:v>0.78539816339744828</c:v>
                </c:pt>
                <c:pt idx="1532">
                  <c:v>0.78539816339744828</c:v>
                </c:pt>
                <c:pt idx="1533">
                  <c:v>0.78539816339744828</c:v>
                </c:pt>
                <c:pt idx="1534">
                  <c:v>0.78539816339744828</c:v>
                </c:pt>
                <c:pt idx="1535">
                  <c:v>0.78539816339744828</c:v>
                </c:pt>
                <c:pt idx="1536">
                  <c:v>0.78539816339744828</c:v>
                </c:pt>
                <c:pt idx="1537">
                  <c:v>0.78539816339744828</c:v>
                </c:pt>
                <c:pt idx="1538">
                  <c:v>0.78539816339744828</c:v>
                </c:pt>
                <c:pt idx="1539">
                  <c:v>0.78539816339744828</c:v>
                </c:pt>
                <c:pt idx="1540">
                  <c:v>0.78539816339744828</c:v>
                </c:pt>
                <c:pt idx="1541">
                  <c:v>0.78539816339744828</c:v>
                </c:pt>
                <c:pt idx="1542">
                  <c:v>0.78539816339744828</c:v>
                </c:pt>
                <c:pt idx="1543">
                  <c:v>0.78539816339744828</c:v>
                </c:pt>
                <c:pt idx="1544">
                  <c:v>0.78539816339744828</c:v>
                </c:pt>
                <c:pt idx="1545">
                  <c:v>0.78539816339744828</c:v>
                </c:pt>
                <c:pt idx="1546">
                  <c:v>0.78539816339744828</c:v>
                </c:pt>
                <c:pt idx="1547">
                  <c:v>0.78539816339744828</c:v>
                </c:pt>
                <c:pt idx="1548">
                  <c:v>0.78539816339744828</c:v>
                </c:pt>
                <c:pt idx="1549">
                  <c:v>0.78539816339744828</c:v>
                </c:pt>
                <c:pt idx="1550">
                  <c:v>0.78539816339744828</c:v>
                </c:pt>
                <c:pt idx="1551">
                  <c:v>0.78539816339744828</c:v>
                </c:pt>
                <c:pt idx="1552">
                  <c:v>0.78539816339744828</c:v>
                </c:pt>
                <c:pt idx="1553">
                  <c:v>0.78539816339744828</c:v>
                </c:pt>
                <c:pt idx="1554">
                  <c:v>0.78539816339744828</c:v>
                </c:pt>
                <c:pt idx="1555">
                  <c:v>0.78539816339744828</c:v>
                </c:pt>
                <c:pt idx="1556">
                  <c:v>0.78539816339744828</c:v>
                </c:pt>
                <c:pt idx="1557">
                  <c:v>0.78539816339744828</c:v>
                </c:pt>
                <c:pt idx="1558">
                  <c:v>0.78539816339744828</c:v>
                </c:pt>
                <c:pt idx="1559">
                  <c:v>0.78539816339744828</c:v>
                </c:pt>
                <c:pt idx="1560">
                  <c:v>0.78539816339744828</c:v>
                </c:pt>
                <c:pt idx="1561">
                  <c:v>0.78539816339744828</c:v>
                </c:pt>
                <c:pt idx="1562">
                  <c:v>0.78539816339744828</c:v>
                </c:pt>
                <c:pt idx="1563">
                  <c:v>0.78539816339744828</c:v>
                </c:pt>
                <c:pt idx="1564">
                  <c:v>0.78539816339744828</c:v>
                </c:pt>
                <c:pt idx="1565">
                  <c:v>0.78539816339744828</c:v>
                </c:pt>
                <c:pt idx="1566">
                  <c:v>0.78539816339744828</c:v>
                </c:pt>
                <c:pt idx="1567">
                  <c:v>0.78539816339744828</c:v>
                </c:pt>
                <c:pt idx="1568">
                  <c:v>0.78539816339744828</c:v>
                </c:pt>
                <c:pt idx="1569">
                  <c:v>0.78539816339744828</c:v>
                </c:pt>
                <c:pt idx="1570">
                  <c:v>0.78539816339744828</c:v>
                </c:pt>
                <c:pt idx="1571">
                  <c:v>0.78539816339744828</c:v>
                </c:pt>
                <c:pt idx="1572">
                  <c:v>0.78539816339744828</c:v>
                </c:pt>
                <c:pt idx="1573">
                  <c:v>0.78539816339744828</c:v>
                </c:pt>
                <c:pt idx="1574">
                  <c:v>0.78539816339744828</c:v>
                </c:pt>
                <c:pt idx="1575">
                  <c:v>0.78539816339744828</c:v>
                </c:pt>
                <c:pt idx="1576">
                  <c:v>0.78539816339744828</c:v>
                </c:pt>
                <c:pt idx="1577">
                  <c:v>0.78539816339744828</c:v>
                </c:pt>
                <c:pt idx="1578">
                  <c:v>0.78539816339744828</c:v>
                </c:pt>
                <c:pt idx="1579">
                  <c:v>0.78539816339744828</c:v>
                </c:pt>
                <c:pt idx="1580">
                  <c:v>0.78539816339744828</c:v>
                </c:pt>
                <c:pt idx="1581">
                  <c:v>0.78539816339744828</c:v>
                </c:pt>
                <c:pt idx="1582">
                  <c:v>0.78539816339744828</c:v>
                </c:pt>
                <c:pt idx="1583">
                  <c:v>0.78539816339744828</c:v>
                </c:pt>
                <c:pt idx="1584">
                  <c:v>0.78539816339744828</c:v>
                </c:pt>
                <c:pt idx="1585">
                  <c:v>0.78539816339744828</c:v>
                </c:pt>
                <c:pt idx="1586">
                  <c:v>0.78539816339744828</c:v>
                </c:pt>
                <c:pt idx="1587">
                  <c:v>0.78539816339744828</c:v>
                </c:pt>
                <c:pt idx="1588">
                  <c:v>0.78539816339744828</c:v>
                </c:pt>
                <c:pt idx="1589">
                  <c:v>0.78539816339744828</c:v>
                </c:pt>
                <c:pt idx="1590">
                  <c:v>0.78539816339744828</c:v>
                </c:pt>
                <c:pt idx="1591">
                  <c:v>0.78539816339744828</c:v>
                </c:pt>
                <c:pt idx="1592">
                  <c:v>0.78539816339744828</c:v>
                </c:pt>
                <c:pt idx="1593">
                  <c:v>0.78539816339744828</c:v>
                </c:pt>
                <c:pt idx="1594">
                  <c:v>0.78539816339744828</c:v>
                </c:pt>
                <c:pt idx="1595">
                  <c:v>0.78539816339744828</c:v>
                </c:pt>
                <c:pt idx="1596">
                  <c:v>0.78539816339744828</c:v>
                </c:pt>
                <c:pt idx="1597">
                  <c:v>0.78539816339744828</c:v>
                </c:pt>
                <c:pt idx="1598">
                  <c:v>0.78539816339744828</c:v>
                </c:pt>
                <c:pt idx="1599">
                  <c:v>0.78539816339744828</c:v>
                </c:pt>
                <c:pt idx="1600">
                  <c:v>0.78539816339744828</c:v>
                </c:pt>
                <c:pt idx="1601">
                  <c:v>0.78539816339744828</c:v>
                </c:pt>
                <c:pt idx="1602">
                  <c:v>0.78539816339744828</c:v>
                </c:pt>
                <c:pt idx="1603">
                  <c:v>0.78539816339744828</c:v>
                </c:pt>
                <c:pt idx="1604">
                  <c:v>0.78539816339744828</c:v>
                </c:pt>
                <c:pt idx="1605">
                  <c:v>0.78539816339744828</c:v>
                </c:pt>
                <c:pt idx="1606">
                  <c:v>0.78539816339744828</c:v>
                </c:pt>
                <c:pt idx="1607">
                  <c:v>0.78539816339744828</c:v>
                </c:pt>
                <c:pt idx="1608">
                  <c:v>0.78539816339744828</c:v>
                </c:pt>
                <c:pt idx="1609">
                  <c:v>0.78539816339744828</c:v>
                </c:pt>
                <c:pt idx="1610">
                  <c:v>0.78539816339744828</c:v>
                </c:pt>
                <c:pt idx="1611">
                  <c:v>0.78539816339744828</c:v>
                </c:pt>
                <c:pt idx="1612">
                  <c:v>0.78539816339744828</c:v>
                </c:pt>
                <c:pt idx="1613">
                  <c:v>0.78539816339744828</c:v>
                </c:pt>
                <c:pt idx="1614">
                  <c:v>0.78539816339744828</c:v>
                </c:pt>
                <c:pt idx="1615">
                  <c:v>0.78539816339744828</c:v>
                </c:pt>
                <c:pt idx="1616">
                  <c:v>0.78539816339744828</c:v>
                </c:pt>
                <c:pt idx="1617">
                  <c:v>0.78539816339744828</c:v>
                </c:pt>
                <c:pt idx="1618">
                  <c:v>0.78539816339744828</c:v>
                </c:pt>
                <c:pt idx="1619">
                  <c:v>0.78539816339744828</c:v>
                </c:pt>
                <c:pt idx="1620">
                  <c:v>0.78539816339744828</c:v>
                </c:pt>
                <c:pt idx="1621">
                  <c:v>0.78539816339744828</c:v>
                </c:pt>
                <c:pt idx="1622">
                  <c:v>0.78539816339744828</c:v>
                </c:pt>
                <c:pt idx="1623">
                  <c:v>0.78539816339744828</c:v>
                </c:pt>
                <c:pt idx="1624">
                  <c:v>0.78539816339744828</c:v>
                </c:pt>
                <c:pt idx="1625">
                  <c:v>0.78539816339744828</c:v>
                </c:pt>
                <c:pt idx="1626">
                  <c:v>0.78539816339744828</c:v>
                </c:pt>
                <c:pt idx="1627">
                  <c:v>0.78539816339744828</c:v>
                </c:pt>
                <c:pt idx="1628">
                  <c:v>0.78539816339744828</c:v>
                </c:pt>
                <c:pt idx="1629">
                  <c:v>0.78539816339744828</c:v>
                </c:pt>
                <c:pt idx="1630">
                  <c:v>0.78539816339744828</c:v>
                </c:pt>
                <c:pt idx="1631">
                  <c:v>0.78539816339744828</c:v>
                </c:pt>
                <c:pt idx="1632">
                  <c:v>0.78539816339744828</c:v>
                </c:pt>
                <c:pt idx="1633">
                  <c:v>0.78539816339744828</c:v>
                </c:pt>
                <c:pt idx="1634">
                  <c:v>0.78539816339744828</c:v>
                </c:pt>
                <c:pt idx="1635">
                  <c:v>0.78539816339744828</c:v>
                </c:pt>
                <c:pt idx="1636">
                  <c:v>0.78539816339744828</c:v>
                </c:pt>
                <c:pt idx="1637">
                  <c:v>0.78539816339744828</c:v>
                </c:pt>
                <c:pt idx="1638">
                  <c:v>0.78539816339744828</c:v>
                </c:pt>
                <c:pt idx="1639">
                  <c:v>0.78539816339744828</c:v>
                </c:pt>
                <c:pt idx="1640">
                  <c:v>0.78539816339744828</c:v>
                </c:pt>
                <c:pt idx="1641">
                  <c:v>0.78539816339744828</c:v>
                </c:pt>
                <c:pt idx="1642">
                  <c:v>0.78539816339744828</c:v>
                </c:pt>
                <c:pt idx="1643">
                  <c:v>0.78539816339744828</c:v>
                </c:pt>
                <c:pt idx="1644">
                  <c:v>0.78539816339744828</c:v>
                </c:pt>
                <c:pt idx="1645">
                  <c:v>0.78539816339744828</c:v>
                </c:pt>
                <c:pt idx="1646">
                  <c:v>0.78539816339744828</c:v>
                </c:pt>
                <c:pt idx="1647">
                  <c:v>0.78539816339744828</c:v>
                </c:pt>
                <c:pt idx="1648">
                  <c:v>0.78539816339744828</c:v>
                </c:pt>
                <c:pt idx="1649">
                  <c:v>0.78539816339744828</c:v>
                </c:pt>
                <c:pt idx="1650">
                  <c:v>0.78539816339744828</c:v>
                </c:pt>
                <c:pt idx="1651">
                  <c:v>0.78539816339744828</c:v>
                </c:pt>
                <c:pt idx="1652">
                  <c:v>0.78539816339744828</c:v>
                </c:pt>
                <c:pt idx="1653">
                  <c:v>0.78539816339744828</c:v>
                </c:pt>
                <c:pt idx="1654">
                  <c:v>0.78539816339744828</c:v>
                </c:pt>
                <c:pt idx="1655">
                  <c:v>0.78539816339744828</c:v>
                </c:pt>
                <c:pt idx="1656">
                  <c:v>0.78539816339744828</c:v>
                </c:pt>
                <c:pt idx="1657">
                  <c:v>0.78539816339744828</c:v>
                </c:pt>
                <c:pt idx="1658">
                  <c:v>0.78539816339744828</c:v>
                </c:pt>
                <c:pt idx="1659">
                  <c:v>0.78539816339744828</c:v>
                </c:pt>
                <c:pt idx="1660">
                  <c:v>0.78539816339744828</c:v>
                </c:pt>
                <c:pt idx="1661">
                  <c:v>0.78539816339744828</c:v>
                </c:pt>
                <c:pt idx="1662">
                  <c:v>0.78539816339744828</c:v>
                </c:pt>
                <c:pt idx="1663">
                  <c:v>0.78539816339744828</c:v>
                </c:pt>
                <c:pt idx="1664">
                  <c:v>0.78539816339744828</c:v>
                </c:pt>
                <c:pt idx="1665">
                  <c:v>0.78539816339744828</c:v>
                </c:pt>
                <c:pt idx="1666">
                  <c:v>0.78539816339744828</c:v>
                </c:pt>
                <c:pt idx="1667">
                  <c:v>0.78539816339744828</c:v>
                </c:pt>
                <c:pt idx="1668">
                  <c:v>0.78539816339744828</c:v>
                </c:pt>
                <c:pt idx="1669">
                  <c:v>0.78539816339744828</c:v>
                </c:pt>
                <c:pt idx="1670">
                  <c:v>0.78539816339744828</c:v>
                </c:pt>
                <c:pt idx="1671">
                  <c:v>0.78539816339744828</c:v>
                </c:pt>
                <c:pt idx="1672">
                  <c:v>0.78539816339744828</c:v>
                </c:pt>
                <c:pt idx="1673">
                  <c:v>0.78539816339744828</c:v>
                </c:pt>
                <c:pt idx="1674">
                  <c:v>0.78539816339744828</c:v>
                </c:pt>
                <c:pt idx="1675">
                  <c:v>0.78539816339744828</c:v>
                </c:pt>
                <c:pt idx="1676">
                  <c:v>0.78539816339744828</c:v>
                </c:pt>
                <c:pt idx="1677">
                  <c:v>0.78539816339744828</c:v>
                </c:pt>
                <c:pt idx="1678">
                  <c:v>0.78539816339744828</c:v>
                </c:pt>
                <c:pt idx="1679">
                  <c:v>0.78539816339744828</c:v>
                </c:pt>
                <c:pt idx="1680">
                  <c:v>0.78539816339744828</c:v>
                </c:pt>
                <c:pt idx="1681">
                  <c:v>0.78539816339744828</c:v>
                </c:pt>
                <c:pt idx="1682">
                  <c:v>0.78539816339744828</c:v>
                </c:pt>
                <c:pt idx="1683">
                  <c:v>0.78539816339744828</c:v>
                </c:pt>
                <c:pt idx="1684">
                  <c:v>0.78539816339744828</c:v>
                </c:pt>
                <c:pt idx="1685">
                  <c:v>0.78539816339744828</c:v>
                </c:pt>
                <c:pt idx="1686">
                  <c:v>0.78539816339744828</c:v>
                </c:pt>
                <c:pt idx="1687">
                  <c:v>0.78539816339744828</c:v>
                </c:pt>
                <c:pt idx="1688">
                  <c:v>0.78539816339744828</c:v>
                </c:pt>
                <c:pt idx="1689">
                  <c:v>0.78539816339744828</c:v>
                </c:pt>
                <c:pt idx="1690">
                  <c:v>0.78539816339744828</c:v>
                </c:pt>
                <c:pt idx="1691">
                  <c:v>0.78539816339744828</c:v>
                </c:pt>
                <c:pt idx="1692">
                  <c:v>0.78539816339744828</c:v>
                </c:pt>
                <c:pt idx="1693">
                  <c:v>0.78539816339744828</c:v>
                </c:pt>
                <c:pt idx="1694">
                  <c:v>0.78539816339744828</c:v>
                </c:pt>
                <c:pt idx="1695">
                  <c:v>0.78539816339744828</c:v>
                </c:pt>
                <c:pt idx="1696">
                  <c:v>0.78539816339744828</c:v>
                </c:pt>
                <c:pt idx="1697">
                  <c:v>0.78539816339744828</c:v>
                </c:pt>
                <c:pt idx="1698">
                  <c:v>0.78539816339744828</c:v>
                </c:pt>
                <c:pt idx="1699">
                  <c:v>0.78539816339744828</c:v>
                </c:pt>
                <c:pt idx="1700">
                  <c:v>0.78539816339744828</c:v>
                </c:pt>
                <c:pt idx="1701">
                  <c:v>0.78539816339744828</c:v>
                </c:pt>
                <c:pt idx="1702">
                  <c:v>0.78539816339744828</c:v>
                </c:pt>
                <c:pt idx="1703">
                  <c:v>0.78539816339744828</c:v>
                </c:pt>
                <c:pt idx="1704">
                  <c:v>0.78539816339744828</c:v>
                </c:pt>
                <c:pt idx="1705">
                  <c:v>0.78539816339744828</c:v>
                </c:pt>
                <c:pt idx="1706">
                  <c:v>0.78539816339744828</c:v>
                </c:pt>
                <c:pt idx="1707">
                  <c:v>0.78539816339744828</c:v>
                </c:pt>
                <c:pt idx="1708">
                  <c:v>0.78539816339744828</c:v>
                </c:pt>
                <c:pt idx="1709">
                  <c:v>0.78539816339744828</c:v>
                </c:pt>
                <c:pt idx="1710">
                  <c:v>0.78539816339744828</c:v>
                </c:pt>
                <c:pt idx="1711">
                  <c:v>0.78539816339744828</c:v>
                </c:pt>
                <c:pt idx="1712">
                  <c:v>0.78539816339744828</c:v>
                </c:pt>
                <c:pt idx="1713">
                  <c:v>0.78539816339744828</c:v>
                </c:pt>
                <c:pt idx="1714">
                  <c:v>0.78539816339744828</c:v>
                </c:pt>
                <c:pt idx="1715">
                  <c:v>0.78539816339744828</c:v>
                </c:pt>
                <c:pt idx="1716">
                  <c:v>0.78539816339744828</c:v>
                </c:pt>
                <c:pt idx="1717">
                  <c:v>0.78539816339744828</c:v>
                </c:pt>
                <c:pt idx="1718">
                  <c:v>0.78539816339744828</c:v>
                </c:pt>
                <c:pt idx="1719">
                  <c:v>0.78539816339744828</c:v>
                </c:pt>
                <c:pt idx="1720">
                  <c:v>0.78539816339744828</c:v>
                </c:pt>
                <c:pt idx="1721">
                  <c:v>0.78539816339744828</c:v>
                </c:pt>
                <c:pt idx="1722">
                  <c:v>0.78539816339744828</c:v>
                </c:pt>
                <c:pt idx="1723">
                  <c:v>0.78539816339744828</c:v>
                </c:pt>
                <c:pt idx="1724">
                  <c:v>0.78539816339744828</c:v>
                </c:pt>
                <c:pt idx="1725">
                  <c:v>0.78539816339744828</c:v>
                </c:pt>
                <c:pt idx="1726">
                  <c:v>0.78539816339744828</c:v>
                </c:pt>
                <c:pt idx="1727">
                  <c:v>0.78539816339744828</c:v>
                </c:pt>
                <c:pt idx="1728">
                  <c:v>0.78539816339744828</c:v>
                </c:pt>
                <c:pt idx="1729">
                  <c:v>0.78539816339744828</c:v>
                </c:pt>
                <c:pt idx="1730">
                  <c:v>0.78539816339744828</c:v>
                </c:pt>
                <c:pt idx="1731">
                  <c:v>0.78539816339744828</c:v>
                </c:pt>
                <c:pt idx="1732">
                  <c:v>0.78539816339744828</c:v>
                </c:pt>
                <c:pt idx="1733">
                  <c:v>0.78539816339744828</c:v>
                </c:pt>
                <c:pt idx="1734">
                  <c:v>0.78539816339744828</c:v>
                </c:pt>
                <c:pt idx="1735">
                  <c:v>0.78539816339744828</c:v>
                </c:pt>
                <c:pt idx="1736">
                  <c:v>0.78539816339744828</c:v>
                </c:pt>
                <c:pt idx="1737">
                  <c:v>0.78539816339744828</c:v>
                </c:pt>
                <c:pt idx="1738">
                  <c:v>0.78539816339744828</c:v>
                </c:pt>
                <c:pt idx="1739">
                  <c:v>0.78539816339744828</c:v>
                </c:pt>
                <c:pt idx="1740">
                  <c:v>0.78539816339744828</c:v>
                </c:pt>
                <c:pt idx="1741">
                  <c:v>0.78539816339744828</c:v>
                </c:pt>
                <c:pt idx="1742">
                  <c:v>0.78539816339744828</c:v>
                </c:pt>
                <c:pt idx="1743">
                  <c:v>0.78539816339744828</c:v>
                </c:pt>
                <c:pt idx="1744">
                  <c:v>0.78539816339744828</c:v>
                </c:pt>
                <c:pt idx="1745">
                  <c:v>0.78539816339744828</c:v>
                </c:pt>
                <c:pt idx="1746">
                  <c:v>0.78539816339744828</c:v>
                </c:pt>
                <c:pt idx="1747">
                  <c:v>0.78539816339744828</c:v>
                </c:pt>
                <c:pt idx="1748">
                  <c:v>0.78539816339744828</c:v>
                </c:pt>
                <c:pt idx="1749">
                  <c:v>0.78539816339744828</c:v>
                </c:pt>
                <c:pt idx="1750">
                  <c:v>0.78539816339744828</c:v>
                </c:pt>
                <c:pt idx="1751">
                  <c:v>0.78539816339744828</c:v>
                </c:pt>
                <c:pt idx="1752">
                  <c:v>0.78539816339744828</c:v>
                </c:pt>
                <c:pt idx="1753">
                  <c:v>0.78539816339744828</c:v>
                </c:pt>
                <c:pt idx="1754">
                  <c:v>0.78539816339744828</c:v>
                </c:pt>
                <c:pt idx="1755">
                  <c:v>0.78539816339744828</c:v>
                </c:pt>
                <c:pt idx="1756">
                  <c:v>0.78539816339744828</c:v>
                </c:pt>
                <c:pt idx="1757">
                  <c:v>0.78539816339744828</c:v>
                </c:pt>
                <c:pt idx="1758">
                  <c:v>0.78539816339744828</c:v>
                </c:pt>
                <c:pt idx="1759">
                  <c:v>0.78539816339744828</c:v>
                </c:pt>
                <c:pt idx="1760">
                  <c:v>0.78539816339744828</c:v>
                </c:pt>
                <c:pt idx="1761">
                  <c:v>0.78539816339744828</c:v>
                </c:pt>
                <c:pt idx="1762">
                  <c:v>0.78539816339744828</c:v>
                </c:pt>
                <c:pt idx="1763">
                  <c:v>0.78539816339744828</c:v>
                </c:pt>
                <c:pt idx="1764">
                  <c:v>0.78539816339744828</c:v>
                </c:pt>
                <c:pt idx="1765">
                  <c:v>0.78539816339744828</c:v>
                </c:pt>
                <c:pt idx="1766">
                  <c:v>0.78539816339744828</c:v>
                </c:pt>
                <c:pt idx="1767">
                  <c:v>0.78539816339744828</c:v>
                </c:pt>
                <c:pt idx="1768">
                  <c:v>0.78539816339744828</c:v>
                </c:pt>
                <c:pt idx="1769">
                  <c:v>0.78539816339744828</c:v>
                </c:pt>
                <c:pt idx="1770">
                  <c:v>0.78539816339744828</c:v>
                </c:pt>
                <c:pt idx="1771">
                  <c:v>0.78539816339744828</c:v>
                </c:pt>
                <c:pt idx="1772">
                  <c:v>0.78539816339744828</c:v>
                </c:pt>
                <c:pt idx="1773">
                  <c:v>0.78539816339744828</c:v>
                </c:pt>
                <c:pt idx="1774">
                  <c:v>0.78539816339744828</c:v>
                </c:pt>
                <c:pt idx="1775">
                  <c:v>0.78539816339744828</c:v>
                </c:pt>
                <c:pt idx="1776">
                  <c:v>0.78539816339744828</c:v>
                </c:pt>
                <c:pt idx="1777">
                  <c:v>0.78539816339744828</c:v>
                </c:pt>
                <c:pt idx="1778">
                  <c:v>0.78539816339744828</c:v>
                </c:pt>
                <c:pt idx="1779">
                  <c:v>0.78539816339744828</c:v>
                </c:pt>
                <c:pt idx="1780">
                  <c:v>0.78539816339744828</c:v>
                </c:pt>
                <c:pt idx="1781">
                  <c:v>0.78539816339744828</c:v>
                </c:pt>
                <c:pt idx="1782">
                  <c:v>0.78539816339744828</c:v>
                </c:pt>
                <c:pt idx="1783">
                  <c:v>0.78539816339744828</c:v>
                </c:pt>
                <c:pt idx="1784">
                  <c:v>0.78539816339744828</c:v>
                </c:pt>
                <c:pt idx="1785">
                  <c:v>0.78539816339744828</c:v>
                </c:pt>
                <c:pt idx="1786">
                  <c:v>0.78539816339744828</c:v>
                </c:pt>
                <c:pt idx="1787">
                  <c:v>0.78539816339744828</c:v>
                </c:pt>
                <c:pt idx="1788">
                  <c:v>0.78539816339744828</c:v>
                </c:pt>
                <c:pt idx="1789">
                  <c:v>0.78539816339744828</c:v>
                </c:pt>
                <c:pt idx="1790">
                  <c:v>0.78539816339744828</c:v>
                </c:pt>
                <c:pt idx="1791">
                  <c:v>0.78539816339744828</c:v>
                </c:pt>
                <c:pt idx="1792">
                  <c:v>0.78539816339744828</c:v>
                </c:pt>
                <c:pt idx="1793">
                  <c:v>0.78539816339744828</c:v>
                </c:pt>
                <c:pt idx="1794">
                  <c:v>0.78539816339744828</c:v>
                </c:pt>
                <c:pt idx="1795">
                  <c:v>0.78539816339744828</c:v>
                </c:pt>
                <c:pt idx="1796">
                  <c:v>0.78539816339744828</c:v>
                </c:pt>
                <c:pt idx="1797">
                  <c:v>0.78539816339744828</c:v>
                </c:pt>
                <c:pt idx="1798">
                  <c:v>0.78539816339744828</c:v>
                </c:pt>
                <c:pt idx="1799">
                  <c:v>0.78539816339744828</c:v>
                </c:pt>
                <c:pt idx="1800">
                  <c:v>0.78539816339744828</c:v>
                </c:pt>
                <c:pt idx="1801">
                  <c:v>0.78539816339744828</c:v>
                </c:pt>
                <c:pt idx="1802">
                  <c:v>0.78539816339744828</c:v>
                </c:pt>
                <c:pt idx="1803">
                  <c:v>0.78539816339744828</c:v>
                </c:pt>
                <c:pt idx="1804">
                  <c:v>0.78539816339744828</c:v>
                </c:pt>
                <c:pt idx="1805">
                  <c:v>0.78539816339744828</c:v>
                </c:pt>
                <c:pt idx="1806">
                  <c:v>0.78539816339744828</c:v>
                </c:pt>
                <c:pt idx="1807">
                  <c:v>0.78539816339744828</c:v>
                </c:pt>
                <c:pt idx="1808">
                  <c:v>0.78539816339744828</c:v>
                </c:pt>
                <c:pt idx="1809">
                  <c:v>0.78539816339744828</c:v>
                </c:pt>
                <c:pt idx="1810">
                  <c:v>0.78539816339744828</c:v>
                </c:pt>
                <c:pt idx="1811">
                  <c:v>0.78539816339744828</c:v>
                </c:pt>
                <c:pt idx="1812">
                  <c:v>0.78539816339744828</c:v>
                </c:pt>
                <c:pt idx="1813">
                  <c:v>0.78539816339744828</c:v>
                </c:pt>
                <c:pt idx="1814">
                  <c:v>0.78539816339744828</c:v>
                </c:pt>
                <c:pt idx="1815">
                  <c:v>0.78539816339744828</c:v>
                </c:pt>
                <c:pt idx="1816">
                  <c:v>0.78539816339744828</c:v>
                </c:pt>
                <c:pt idx="1817">
                  <c:v>0.78539816339744828</c:v>
                </c:pt>
                <c:pt idx="1818">
                  <c:v>0.78539816339744828</c:v>
                </c:pt>
                <c:pt idx="1819">
                  <c:v>0.78539816339744828</c:v>
                </c:pt>
                <c:pt idx="1820">
                  <c:v>0.78539816339744828</c:v>
                </c:pt>
                <c:pt idx="1821">
                  <c:v>0.78539816339744828</c:v>
                </c:pt>
                <c:pt idx="1822">
                  <c:v>0.78539816339744828</c:v>
                </c:pt>
                <c:pt idx="1823">
                  <c:v>0.78539816339744828</c:v>
                </c:pt>
                <c:pt idx="1824">
                  <c:v>0.78539816339744828</c:v>
                </c:pt>
                <c:pt idx="1825">
                  <c:v>0.78539816339744828</c:v>
                </c:pt>
                <c:pt idx="1826">
                  <c:v>0.78539816339744828</c:v>
                </c:pt>
                <c:pt idx="1827">
                  <c:v>0.78539816339744828</c:v>
                </c:pt>
                <c:pt idx="1828">
                  <c:v>0.78539816339744828</c:v>
                </c:pt>
                <c:pt idx="1829">
                  <c:v>0.78539816339744828</c:v>
                </c:pt>
                <c:pt idx="1830">
                  <c:v>0.78539816339744828</c:v>
                </c:pt>
                <c:pt idx="1831">
                  <c:v>0.78539816339744828</c:v>
                </c:pt>
                <c:pt idx="1832">
                  <c:v>0.78539816339744828</c:v>
                </c:pt>
                <c:pt idx="1833">
                  <c:v>0.78539816339744828</c:v>
                </c:pt>
                <c:pt idx="1834">
                  <c:v>0.78539816339744828</c:v>
                </c:pt>
                <c:pt idx="1835">
                  <c:v>0.78539816339744828</c:v>
                </c:pt>
                <c:pt idx="1836">
                  <c:v>0.78539816339744828</c:v>
                </c:pt>
                <c:pt idx="1837">
                  <c:v>0.78539816339744828</c:v>
                </c:pt>
                <c:pt idx="1838">
                  <c:v>0.78539816339744828</c:v>
                </c:pt>
                <c:pt idx="1839">
                  <c:v>0.78539816339744828</c:v>
                </c:pt>
                <c:pt idx="1840">
                  <c:v>0.78539816339744828</c:v>
                </c:pt>
                <c:pt idx="1841">
                  <c:v>0.78539816339744828</c:v>
                </c:pt>
                <c:pt idx="1842">
                  <c:v>0.78539816339744828</c:v>
                </c:pt>
                <c:pt idx="1843">
                  <c:v>0.78539816339744828</c:v>
                </c:pt>
                <c:pt idx="1844">
                  <c:v>0.78539816339744828</c:v>
                </c:pt>
                <c:pt idx="1845">
                  <c:v>0.78539816339744828</c:v>
                </c:pt>
                <c:pt idx="1846">
                  <c:v>0.78539816339744828</c:v>
                </c:pt>
                <c:pt idx="1847">
                  <c:v>0.78539816339744828</c:v>
                </c:pt>
                <c:pt idx="1848">
                  <c:v>0.78539816339744828</c:v>
                </c:pt>
                <c:pt idx="1849">
                  <c:v>0.78539816339744828</c:v>
                </c:pt>
                <c:pt idx="1850">
                  <c:v>0.78539816339744828</c:v>
                </c:pt>
                <c:pt idx="1851">
                  <c:v>0.78539816339744828</c:v>
                </c:pt>
                <c:pt idx="1852">
                  <c:v>0.78539816339744828</c:v>
                </c:pt>
                <c:pt idx="1853">
                  <c:v>0.78539816339744828</c:v>
                </c:pt>
                <c:pt idx="1854">
                  <c:v>0.78539816339744828</c:v>
                </c:pt>
                <c:pt idx="1855">
                  <c:v>0.78539816339744828</c:v>
                </c:pt>
                <c:pt idx="1856">
                  <c:v>0.78539816339744828</c:v>
                </c:pt>
                <c:pt idx="1857">
                  <c:v>0.78539816339744828</c:v>
                </c:pt>
                <c:pt idx="1858">
                  <c:v>0.78539816339744828</c:v>
                </c:pt>
                <c:pt idx="1859">
                  <c:v>0.78539816339744828</c:v>
                </c:pt>
                <c:pt idx="1860">
                  <c:v>0.78539816339744828</c:v>
                </c:pt>
                <c:pt idx="1861">
                  <c:v>0.78539816339744828</c:v>
                </c:pt>
                <c:pt idx="1862">
                  <c:v>0.78539816339744828</c:v>
                </c:pt>
                <c:pt idx="1863">
                  <c:v>0.78539816339744828</c:v>
                </c:pt>
                <c:pt idx="1864">
                  <c:v>0.78539816339744828</c:v>
                </c:pt>
                <c:pt idx="1865">
                  <c:v>0.78539816339744828</c:v>
                </c:pt>
                <c:pt idx="1866">
                  <c:v>0.78539816339744828</c:v>
                </c:pt>
                <c:pt idx="1867">
                  <c:v>0.78539816339744828</c:v>
                </c:pt>
                <c:pt idx="1868">
                  <c:v>0.78539816339744828</c:v>
                </c:pt>
                <c:pt idx="1869">
                  <c:v>0.78539816339744828</c:v>
                </c:pt>
                <c:pt idx="1870">
                  <c:v>0.78539816339744828</c:v>
                </c:pt>
                <c:pt idx="1871">
                  <c:v>0.78539816339744828</c:v>
                </c:pt>
                <c:pt idx="1872">
                  <c:v>0.78539816339744828</c:v>
                </c:pt>
                <c:pt idx="1873">
                  <c:v>0.78539816339744828</c:v>
                </c:pt>
                <c:pt idx="1874">
                  <c:v>0.78539816339744828</c:v>
                </c:pt>
                <c:pt idx="1875">
                  <c:v>0.78539816339744828</c:v>
                </c:pt>
                <c:pt idx="1876">
                  <c:v>0.78539816339744828</c:v>
                </c:pt>
                <c:pt idx="1877">
                  <c:v>0.78539816339744828</c:v>
                </c:pt>
                <c:pt idx="1878">
                  <c:v>0.78539816339744828</c:v>
                </c:pt>
                <c:pt idx="1879">
                  <c:v>0.78539816339744828</c:v>
                </c:pt>
                <c:pt idx="1880">
                  <c:v>0.78539816339744828</c:v>
                </c:pt>
                <c:pt idx="1881">
                  <c:v>0.78539816339744828</c:v>
                </c:pt>
                <c:pt idx="1882">
                  <c:v>0.78539816339744828</c:v>
                </c:pt>
                <c:pt idx="1883">
                  <c:v>0.78539816339744828</c:v>
                </c:pt>
                <c:pt idx="1884">
                  <c:v>0.78539816339744828</c:v>
                </c:pt>
                <c:pt idx="1885">
                  <c:v>0.78539816339744828</c:v>
                </c:pt>
                <c:pt idx="1886">
                  <c:v>0.78539816339744828</c:v>
                </c:pt>
                <c:pt idx="1887">
                  <c:v>0.78539816339744828</c:v>
                </c:pt>
                <c:pt idx="1888">
                  <c:v>0.78539816339744828</c:v>
                </c:pt>
                <c:pt idx="1889">
                  <c:v>0.78539816339744828</c:v>
                </c:pt>
                <c:pt idx="1890">
                  <c:v>0.78539816339744828</c:v>
                </c:pt>
                <c:pt idx="1891">
                  <c:v>0.78539816339744828</c:v>
                </c:pt>
                <c:pt idx="1892">
                  <c:v>0.78539816339744828</c:v>
                </c:pt>
                <c:pt idx="1893">
                  <c:v>0.78539816339744828</c:v>
                </c:pt>
                <c:pt idx="1894">
                  <c:v>0.78539816339744828</c:v>
                </c:pt>
                <c:pt idx="1895">
                  <c:v>0.78539816339744828</c:v>
                </c:pt>
                <c:pt idx="1896">
                  <c:v>0.78539816339744828</c:v>
                </c:pt>
                <c:pt idx="1897">
                  <c:v>0.78539816339744828</c:v>
                </c:pt>
                <c:pt idx="1898">
                  <c:v>0.78539816339744828</c:v>
                </c:pt>
                <c:pt idx="1899">
                  <c:v>0.78539816339744828</c:v>
                </c:pt>
                <c:pt idx="1900">
                  <c:v>0.78539816339744828</c:v>
                </c:pt>
                <c:pt idx="1901">
                  <c:v>0.78539816339744828</c:v>
                </c:pt>
                <c:pt idx="1902">
                  <c:v>0.78539816339744828</c:v>
                </c:pt>
                <c:pt idx="1903">
                  <c:v>0.78539816339744828</c:v>
                </c:pt>
                <c:pt idx="1904">
                  <c:v>0.78539816339744828</c:v>
                </c:pt>
                <c:pt idx="1905">
                  <c:v>0.78539816339744828</c:v>
                </c:pt>
                <c:pt idx="1906">
                  <c:v>0.78539816339744828</c:v>
                </c:pt>
                <c:pt idx="1907">
                  <c:v>0.78539816339744828</c:v>
                </c:pt>
                <c:pt idx="1908">
                  <c:v>0.78539816339744828</c:v>
                </c:pt>
                <c:pt idx="1909">
                  <c:v>0.78539816339744828</c:v>
                </c:pt>
                <c:pt idx="1910">
                  <c:v>0.78539816339744828</c:v>
                </c:pt>
                <c:pt idx="1911">
                  <c:v>0.78539816339744828</c:v>
                </c:pt>
                <c:pt idx="1912">
                  <c:v>0.78539816339744828</c:v>
                </c:pt>
                <c:pt idx="1913">
                  <c:v>0.78539816339744828</c:v>
                </c:pt>
                <c:pt idx="1914">
                  <c:v>0.78539816339744828</c:v>
                </c:pt>
                <c:pt idx="1915">
                  <c:v>0.78539816339744828</c:v>
                </c:pt>
                <c:pt idx="1916">
                  <c:v>0.78539816339744828</c:v>
                </c:pt>
                <c:pt idx="1917">
                  <c:v>0.78539816339744828</c:v>
                </c:pt>
                <c:pt idx="1918">
                  <c:v>0.78539816339744828</c:v>
                </c:pt>
                <c:pt idx="1919">
                  <c:v>0.78539816339744828</c:v>
                </c:pt>
                <c:pt idx="1920">
                  <c:v>0.78539816339744828</c:v>
                </c:pt>
                <c:pt idx="1921">
                  <c:v>0.78539816339744828</c:v>
                </c:pt>
                <c:pt idx="1922">
                  <c:v>0.78539816339744828</c:v>
                </c:pt>
                <c:pt idx="1923">
                  <c:v>0.78539816339744828</c:v>
                </c:pt>
                <c:pt idx="1924">
                  <c:v>0.78539816339744828</c:v>
                </c:pt>
                <c:pt idx="1925">
                  <c:v>0.78539816339744828</c:v>
                </c:pt>
                <c:pt idx="1926">
                  <c:v>0.78539816339744828</c:v>
                </c:pt>
                <c:pt idx="1927">
                  <c:v>0.78539816339744828</c:v>
                </c:pt>
                <c:pt idx="1928">
                  <c:v>0.78539816339744828</c:v>
                </c:pt>
                <c:pt idx="1929">
                  <c:v>0.78539816339744828</c:v>
                </c:pt>
                <c:pt idx="1930">
                  <c:v>0.78539816339744828</c:v>
                </c:pt>
                <c:pt idx="1931">
                  <c:v>0.78539816339744828</c:v>
                </c:pt>
                <c:pt idx="1932">
                  <c:v>0.78539816339744828</c:v>
                </c:pt>
                <c:pt idx="1933">
                  <c:v>0.78539816339744828</c:v>
                </c:pt>
                <c:pt idx="1934">
                  <c:v>0.78539816339744828</c:v>
                </c:pt>
                <c:pt idx="1935">
                  <c:v>0.78539816339744828</c:v>
                </c:pt>
                <c:pt idx="1936">
                  <c:v>0.78539816339744828</c:v>
                </c:pt>
                <c:pt idx="1937">
                  <c:v>0.78539816339744828</c:v>
                </c:pt>
                <c:pt idx="1938">
                  <c:v>0.78539816339744828</c:v>
                </c:pt>
                <c:pt idx="1939">
                  <c:v>0.78539816339744828</c:v>
                </c:pt>
                <c:pt idx="1940">
                  <c:v>0.78539816339744828</c:v>
                </c:pt>
                <c:pt idx="1941">
                  <c:v>0.78539816339744828</c:v>
                </c:pt>
                <c:pt idx="1942">
                  <c:v>0.78539816339744828</c:v>
                </c:pt>
                <c:pt idx="1943">
                  <c:v>0.78539816339744828</c:v>
                </c:pt>
                <c:pt idx="1944">
                  <c:v>0.78539816339744828</c:v>
                </c:pt>
                <c:pt idx="1945">
                  <c:v>0.78539816339744828</c:v>
                </c:pt>
                <c:pt idx="1946">
                  <c:v>0.78539816339744828</c:v>
                </c:pt>
                <c:pt idx="1947">
                  <c:v>0.78539816339744828</c:v>
                </c:pt>
                <c:pt idx="1948">
                  <c:v>0.78539816339744828</c:v>
                </c:pt>
                <c:pt idx="1949">
                  <c:v>0.78539816339744828</c:v>
                </c:pt>
                <c:pt idx="1950">
                  <c:v>0.78539816339744828</c:v>
                </c:pt>
                <c:pt idx="1951">
                  <c:v>0.78539816339744828</c:v>
                </c:pt>
                <c:pt idx="1952">
                  <c:v>0.78539816339744828</c:v>
                </c:pt>
                <c:pt idx="1953">
                  <c:v>0.78539816339744828</c:v>
                </c:pt>
                <c:pt idx="1954">
                  <c:v>0.78539816339744828</c:v>
                </c:pt>
                <c:pt idx="1955">
                  <c:v>0.78539816339744828</c:v>
                </c:pt>
                <c:pt idx="1956">
                  <c:v>0.78539816339744828</c:v>
                </c:pt>
                <c:pt idx="1957">
                  <c:v>0.78539816339744828</c:v>
                </c:pt>
                <c:pt idx="1958">
                  <c:v>0.78539816339744828</c:v>
                </c:pt>
                <c:pt idx="1959">
                  <c:v>0.78539816339744828</c:v>
                </c:pt>
                <c:pt idx="1960">
                  <c:v>0.78539816339744828</c:v>
                </c:pt>
                <c:pt idx="1961">
                  <c:v>0.78539816339744828</c:v>
                </c:pt>
                <c:pt idx="1962">
                  <c:v>0.78539816339744828</c:v>
                </c:pt>
                <c:pt idx="1963">
                  <c:v>0.78539816339744828</c:v>
                </c:pt>
                <c:pt idx="1964">
                  <c:v>0.78539816339744828</c:v>
                </c:pt>
                <c:pt idx="1965">
                  <c:v>0.78539816339744828</c:v>
                </c:pt>
                <c:pt idx="1966">
                  <c:v>0.78539816339744828</c:v>
                </c:pt>
                <c:pt idx="1967">
                  <c:v>0.78539816339744828</c:v>
                </c:pt>
                <c:pt idx="1968">
                  <c:v>0.78539816339744828</c:v>
                </c:pt>
                <c:pt idx="1969">
                  <c:v>0.78539816339744828</c:v>
                </c:pt>
                <c:pt idx="1970">
                  <c:v>0.78539816339744828</c:v>
                </c:pt>
                <c:pt idx="1971">
                  <c:v>0.78539816339744828</c:v>
                </c:pt>
                <c:pt idx="1972">
                  <c:v>0.78539816339744828</c:v>
                </c:pt>
                <c:pt idx="1973">
                  <c:v>0.78539816339744828</c:v>
                </c:pt>
                <c:pt idx="1974">
                  <c:v>0.78539816339744828</c:v>
                </c:pt>
                <c:pt idx="1975">
                  <c:v>0.78539816339744828</c:v>
                </c:pt>
                <c:pt idx="1976">
                  <c:v>0.78539816339744828</c:v>
                </c:pt>
                <c:pt idx="1977">
                  <c:v>0.78539816339744828</c:v>
                </c:pt>
                <c:pt idx="1978">
                  <c:v>0.78539816339744828</c:v>
                </c:pt>
                <c:pt idx="1979">
                  <c:v>0.78539816339744828</c:v>
                </c:pt>
                <c:pt idx="1980">
                  <c:v>0.78539816339744828</c:v>
                </c:pt>
                <c:pt idx="1981">
                  <c:v>0.78539816339744828</c:v>
                </c:pt>
                <c:pt idx="1982">
                  <c:v>0.78539816339744828</c:v>
                </c:pt>
                <c:pt idx="1983">
                  <c:v>0.78539816339744828</c:v>
                </c:pt>
                <c:pt idx="1984">
                  <c:v>0.78539816339744828</c:v>
                </c:pt>
                <c:pt idx="1985">
                  <c:v>0.78539816339744828</c:v>
                </c:pt>
                <c:pt idx="1986">
                  <c:v>0.78539816339744828</c:v>
                </c:pt>
                <c:pt idx="1987">
                  <c:v>0.78539816339744828</c:v>
                </c:pt>
                <c:pt idx="1988">
                  <c:v>0.78539816339744828</c:v>
                </c:pt>
                <c:pt idx="1989">
                  <c:v>0.78539816339744828</c:v>
                </c:pt>
                <c:pt idx="1990">
                  <c:v>0.78539816339744828</c:v>
                </c:pt>
                <c:pt idx="1991">
                  <c:v>0.78539816339744828</c:v>
                </c:pt>
                <c:pt idx="1992">
                  <c:v>0.78539816339744828</c:v>
                </c:pt>
                <c:pt idx="1993">
                  <c:v>0.78539816339744828</c:v>
                </c:pt>
                <c:pt idx="1994">
                  <c:v>0.78539816339744828</c:v>
                </c:pt>
                <c:pt idx="1995">
                  <c:v>0.78539816339744828</c:v>
                </c:pt>
                <c:pt idx="1996">
                  <c:v>0.78539816339744828</c:v>
                </c:pt>
                <c:pt idx="1997">
                  <c:v>0.78539816339744828</c:v>
                </c:pt>
                <c:pt idx="1998">
                  <c:v>0.78539816339744828</c:v>
                </c:pt>
                <c:pt idx="1999">
                  <c:v>0.78539816339744828</c:v>
                </c:pt>
                <c:pt idx="2000">
                  <c:v>0.78539816339744828</c:v>
                </c:pt>
                <c:pt idx="2001">
                  <c:v>0.78539816339744828</c:v>
                </c:pt>
                <c:pt idx="2002">
                  <c:v>0.78539816339744828</c:v>
                </c:pt>
                <c:pt idx="2003">
                  <c:v>0.78539816339744828</c:v>
                </c:pt>
                <c:pt idx="2004">
                  <c:v>0.78539816339744828</c:v>
                </c:pt>
                <c:pt idx="2005">
                  <c:v>0.78539816339744828</c:v>
                </c:pt>
                <c:pt idx="2006">
                  <c:v>0.78539816339744828</c:v>
                </c:pt>
                <c:pt idx="2007">
                  <c:v>0.78539816339744828</c:v>
                </c:pt>
                <c:pt idx="2008">
                  <c:v>0.78539816339744828</c:v>
                </c:pt>
                <c:pt idx="2009">
                  <c:v>0.78539816339744828</c:v>
                </c:pt>
                <c:pt idx="2010">
                  <c:v>0.78539816339744828</c:v>
                </c:pt>
                <c:pt idx="2011">
                  <c:v>0.78539816339744828</c:v>
                </c:pt>
                <c:pt idx="2012">
                  <c:v>0.78539816339744828</c:v>
                </c:pt>
                <c:pt idx="2013">
                  <c:v>0.78539816339744828</c:v>
                </c:pt>
                <c:pt idx="2014">
                  <c:v>0.78539816339744828</c:v>
                </c:pt>
                <c:pt idx="2015">
                  <c:v>0.78539816339744828</c:v>
                </c:pt>
                <c:pt idx="2016">
                  <c:v>0.78539816339744828</c:v>
                </c:pt>
                <c:pt idx="2017">
                  <c:v>0.78539816339744828</c:v>
                </c:pt>
                <c:pt idx="2018">
                  <c:v>0.78539816339744828</c:v>
                </c:pt>
                <c:pt idx="2019">
                  <c:v>0.78539816339744828</c:v>
                </c:pt>
                <c:pt idx="2020">
                  <c:v>0.78539816339744828</c:v>
                </c:pt>
                <c:pt idx="2021">
                  <c:v>0.78539816339744828</c:v>
                </c:pt>
                <c:pt idx="2022">
                  <c:v>0.78539816339744828</c:v>
                </c:pt>
                <c:pt idx="2023">
                  <c:v>0.78539816339744828</c:v>
                </c:pt>
                <c:pt idx="2024">
                  <c:v>0.78539816339744828</c:v>
                </c:pt>
                <c:pt idx="2025">
                  <c:v>0.78539816339744828</c:v>
                </c:pt>
                <c:pt idx="2026">
                  <c:v>0.78539816339744828</c:v>
                </c:pt>
                <c:pt idx="2027">
                  <c:v>0.78539816339744828</c:v>
                </c:pt>
                <c:pt idx="2028">
                  <c:v>0.78539816339744828</c:v>
                </c:pt>
                <c:pt idx="2029">
                  <c:v>0.78539816339744828</c:v>
                </c:pt>
                <c:pt idx="2030">
                  <c:v>0.78539816339744828</c:v>
                </c:pt>
                <c:pt idx="2031">
                  <c:v>0.78539816339744828</c:v>
                </c:pt>
                <c:pt idx="2032">
                  <c:v>0.78539816339744828</c:v>
                </c:pt>
                <c:pt idx="2033">
                  <c:v>0.78539816339744828</c:v>
                </c:pt>
                <c:pt idx="2034">
                  <c:v>0.78539816339744828</c:v>
                </c:pt>
                <c:pt idx="2035">
                  <c:v>0.78539816339744828</c:v>
                </c:pt>
                <c:pt idx="2036">
                  <c:v>0.78539816339744828</c:v>
                </c:pt>
                <c:pt idx="2037">
                  <c:v>0.78539816339744828</c:v>
                </c:pt>
                <c:pt idx="2038">
                  <c:v>0.78539816339744828</c:v>
                </c:pt>
                <c:pt idx="2039">
                  <c:v>0.78539816339744828</c:v>
                </c:pt>
                <c:pt idx="2040">
                  <c:v>0.78539816339744828</c:v>
                </c:pt>
                <c:pt idx="2041">
                  <c:v>0.78539816339744828</c:v>
                </c:pt>
                <c:pt idx="2042">
                  <c:v>0.78539816339744828</c:v>
                </c:pt>
                <c:pt idx="2043">
                  <c:v>0.78539816339744828</c:v>
                </c:pt>
                <c:pt idx="2044">
                  <c:v>0.78539816339744828</c:v>
                </c:pt>
                <c:pt idx="2045">
                  <c:v>0.78539816339744828</c:v>
                </c:pt>
                <c:pt idx="2046">
                  <c:v>0.78539816339744828</c:v>
                </c:pt>
                <c:pt idx="2047">
                  <c:v>0.78539816339744828</c:v>
                </c:pt>
                <c:pt idx="2048">
                  <c:v>0.78539816339744828</c:v>
                </c:pt>
                <c:pt idx="2049">
                  <c:v>0.78539816339744828</c:v>
                </c:pt>
                <c:pt idx="2050">
                  <c:v>0.78539816339744828</c:v>
                </c:pt>
                <c:pt idx="2051">
                  <c:v>0.78539816339744828</c:v>
                </c:pt>
                <c:pt idx="2052">
                  <c:v>0.78539816339744828</c:v>
                </c:pt>
                <c:pt idx="2053">
                  <c:v>0.78539816339744828</c:v>
                </c:pt>
                <c:pt idx="2054">
                  <c:v>0.78539816339744828</c:v>
                </c:pt>
                <c:pt idx="2055">
                  <c:v>0.78539816339744828</c:v>
                </c:pt>
                <c:pt idx="2056">
                  <c:v>0.78539816339744828</c:v>
                </c:pt>
                <c:pt idx="2057">
                  <c:v>0.78539816339744828</c:v>
                </c:pt>
                <c:pt idx="2058">
                  <c:v>0.78539816339744828</c:v>
                </c:pt>
                <c:pt idx="2059">
                  <c:v>0.78539816339744828</c:v>
                </c:pt>
                <c:pt idx="2060">
                  <c:v>0.78539816339744828</c:v>
                </c:pt>
                <c:pt idx="2061">
                  <c:v>0.78539816339744828</c:v>
                </c:pt>
                <c:pt idx="2062">
                  <c:v>0.78539816339744828</c:v>
                </c:pt>
                <c:pt idx="2063">
                  <c:v>0.78539816339744828</c:v>
                </c:pt>
                <c:pt idx="2064">
                  <c:v>0.78539816339744828</c:v>
                </c:pt>
                <c:pt idx="2065">
                  <c:v>0.78539816339744828</c:v>
                </c:pt>
                <c:pt idx="2066">
                  <c:v>0.78539816339744828</c:v>
                </c:pt>
                <c:pt idx="2067">
                  <c:v>0.78539816339744828</c:v>
                </c:pt>
                <c:pt idx="2068">
                  <c:v>0.78539816339744828</c:v>
                </c:pt>
                <c:pt idx="2069">
                  <c:v>0.78539816339744828</c:v>
                </c:pt>
                <c:pt idx="2070">
                  <c:v>0.78539816339744828</c:v>
                </c:pt>
                <c:pt idx="2071">
                  <c:v>0.78539816339744828</c:v>
                </c:pt>
                <c:pt idx="2072">
                  <c:v>0.78539816339744828</c:v>
                </c:pt>
                <c:pt idx="2073">
                  <c:v>0.78539816339744828</c:v>
                </c:pt>
                <c:pt idx="2074">
                  <c:v>0.78539816339744828</c:v>
                </c:pt>
                <c:pt idx="2075">
                  <c:v>0.78539816339744828</c:v>
                </c:pt>
                <c:pt idx="2076">
                  <c:v>0.78539816339744828</c:v>
                </c:pt>
                <c:pt idx="2077">
                  <c:v>0.78539816339744828</c:v>
                </c:pt>
                <c:pt idx="2078">
                  <c:v>0.78539816339744828</c:v>
                </c:pt>
                <c:pt idx="2079">
                  <c:v>0.78539816339744828</c:v>
                </c:pt>
                <c:pt idx="2080">
                  <c:v>0.78539816339744828</c:v>
                </c:pt>
                <c:pt idx="2081">
                  <c:v>0.78539816339744828</c:v>
                </c:pt>
                <c:pt idx="2082">
                  <c:v>0.78539816339744828</c:v>
                </c:pt>
                <c:pt idx="2083">
                  <c:v>0.78539816339744828</c:v>
                </c:pt>
                <c:pt idx="2084">
                  <c:v>0.78539816339744828</c:v>
                </c:pt>
                <c:pt idx="2085">
                  <c:v>0.78539816339744828</c:v>
                </c:pt>
                <c:pt idx="2086">
                  <c:v>0.78539816339744828</c:v>
                </c:pt>
                <c:pt idx="2087">
                  <c:v>0.78539816339744828</c:v>
                </c:pt>
                <c:pt idx="2088">
                  <c:v>0.78539816339744828</c:v>
                </c:pt>
                <c:pt idx="2089">
                  <c:v>0.78539816339744828</c:v>
                </c:pt>
                <c:pt idx="2090">
                  <c:v>0.78539816339744828</c:v>
                </c:pt>
                <c:pt idx="2091">
                  <c:v>0.78539816339744828</c:v>
                </c:pt>
                <c:pt idx="2092">
                  <c:v>0.78539816339744828</c:v>
                </c:pt>
                <c:pt idx="2093">
                  <c:v>0.78539816339744828</c:v>
                </c:pt>
                <c:pt idx="2094">
                  <c:v>0.78539816339744828</c:v>
                </c:pt>
                <c:pt idx="2095">
                  <c:v>0.78539816339744828</c:v>
                </c:pt>
                <c:pt idx="2096">
                  <c:v>0.78539816339744828</c:v>
                </c:pt>
                <c:pt idx="2097">
                  <c:v>0.78539816339744828</c:v>
                </c:pt>
                <c:pt idx="2098">
                  <c:v>0.78539816339744828</c:v>
                </c:pt>
                <c:pt idx="2099">
                  <c:v>0.78539816339744828</c:v>
                </c:pt>
                <c:pt idx="2100">
                  <c:v>0.78539816339744828</c:v>
                </c:pt>
                <c:pt idx="2101">
                  <c:v>0.78539816339744828</c:v>
                </c:pt>
                <c:pt idx="2102">
                  <c:v>0.78539816339744828</c:v>
                </c:pt>
                <c:pt idx="2103">
                  <c:v>0.78539816339744828</c:v>
                </c:pt>
                <c:pt idx="2104">
                  <c:v>0.78539816339744828</c:v>
                </c:pt>
                <c:pt idx="2105">
                  <c:v>0.78539816339744828</c:v>
                </c:pt>
                <c:pt idx="2106">
                  <c:v>0.78539816339744828</c:v>
                </c:pt>
                <c:pt idx="2107">
                  <c:v>0.78539816339744828</c:v>
                </c:pt>
                <c:pt idx="2108">
                  <c:v>0.78539816339744828</c:v>
                </c:pt>
                <c:pt idx="2109">
                  <c:v>0.78539816339744828</c:v>
                </c:pt>
                <c:pt idx="2110">
                  <c:v>0.78539816339744828</c:v>
                </c:pt>
                <c:pt idx="2111">
                  <c:v>0.78539816339744828</c:v>
                </c:pt>
                <c:pt idx="2112">
                  <c:v>0.78539816339744828</c:v>
                </c:pt>
                <c:pt idx="2113">
                  <c:v>0.78539816339744828</c:v>
                </c:pt>
                <c:pt idx="2114">
                  <c:v>0.78539816339744828</c:v>
                </c:pt>
                <c:pt idx="2115">
                  <c:v>0.78539816339744828</c:v>
                </c:pt>
                <c:pt idx="2116">
                  <c:v>0.78539816339744828</c:v>
                </c:pt>
                <c:pt idx="2117">
                  <c:v>0.78539816339744828</c:v>
                </c:pt>
                <c:pt idx="2118">
                  <c:v>0.78539816339744828</c:v>
                </c:pt>
                <c:pt idx="2119">
                  <c:v>0.78539816339744828</c:v>
                </c:pt>
                <c:pt idx="2120">
                  <c:v>0.78539816339744828</c:v>
                </c:pt>
                <c:pt idx="2121">
                  <c:v>0.78539816339744828</c:v>
                </c:pt>
                <c:pt idx="2122">
                  <c:v>0.78539816339744828</c:v>
                </c:pt>
                <c:pt idx="2123">
                  <c:v>0.78539816339744828</c:v>
                </c:pt>
                <c:pt idx="2124">
                  <c:v>0.78539816339744828</c:v>
                </c:pt>
                <c:pt idx="2125">
                  <c:v>0.78539816339744828</c:v>
                </c:pt>
                <c:pt idx="2126">
                  <c:v>0.78539816339744828</c:v>
                </c:pt>
                <c:pt idx="2127">
                  <c:v>0.78539816339744828</c:v>
                </c:pt>
                <c:pt idx="2128">
                  <c:v>0.78539816339744828</c:v>
                </c:pt>
                <c:pt idx="2129">
                  <c:v>0.78539816339744828</c:v>
                </c:pt>
                <c:pt idx="2130">
                  <c:v>0.78539816339744828</c:v>
                </c:pt>
                <c:pt idx="2131">
                  <c:v>0.78539816339744828</c:v>
                </c:pt>
                <c:pt idx="2132">
                  <c:v>0.78539816339744828</c:v>
                </c:pt>
                <c:pt idx="2133">
                  <c:v>0.78539816339744828</c:v>
                </c:pt>
                <c:pt idx="2134">
                  <c:v>0.78539816339744828</c:v>
                </c:pt>
                <c:pt idx="2135">
                  <c:v>0.78539816339744828</c:v>
                </c:pt>
                <c:pt idx="2136">
                  <c:v>0.78539816339744828</c:v>
                </c:pt>
                <c:pt idx="2137">
                  <c:v>0.78539816339744828</c:v>
                </c:pt>
                <c:pt idx="2138">
                  <c:v>0.78539816339744828</c:v>
                </c:pt>
                <c:pt idx="2139">
                  <c:v>0.78539816339744828</c:v>
                </c:pt>
                <c:pt idx="2140">
                  <c:v>0.78539816339744828</c:v>
                </c:pt>
                <c:pt idx="2141">
                  <c:v>0.78539816339744828</c:v>
                </c:pt>
                <c:pt idx="2142">
                  <c:v>0.78539816339744828</c:v>
                </c:pt>
                <c:pt idx="2143">
                  <c:v>0.78539816339744828</c:v>
                </c:pt>
                <c:pt idx="2144">
                  <c:v>0.78539816339744828</c:v>
                </c:pt>
                <c:pt idx="2145">
                  <c:v>0.78539816339744828</c:v>
                </c:pt>
                <c:pt idx="2146">
                  <c:v>0.78539816339744828</c:v>
                </c:pt>
                <c:pt idx="2147">
                  <c:v>0.78539816339744828</c:v>
                </c:pt>
                <c:pt idx="2148">
                  <c:v>0.78539816339744828</c:v>
                </c:pt>
                <c:pt idx="2149">
                  <c:v>0.78539816339744828</c:v>
                </c:pt>
                <c:pt idx="2150">
                  <c:v>0.78539816339744828</c:v>
                </c:pt>
                <c:pt idx="2151">
                  <c:v>0.78539816339744828</c:v>
                </c:pt>
                <c:pt idx="2152">
                  <c:v>0.78539816339744828</c:v>
                </c:pt>
                <c:pt idx="2153">
                  <c:v>0.78539816339744828</c:v>
                </c:pt>
                <c:pt idx="2154">
                  <c:v>0.78539816339744828</c:v>
                </c:pt>
                <c:pt idx="2155">
                  <c:v>0.78539816339744828</c:v>
                </c:pt>
                <c:pt idx="2156">
                  <c:v>0.78539816339744828</c:v>
                </c:pt>
                <c:pt idx="2157">
                  <c:v>0.78539816339744828</c:v>
                </c:pt>
                <c:pt idx="2158">
                  <c:v>0.78539816339744828</c:v>
                </c:pt>
                <c:pt idx="2159">
                  <c:v>0.78539816339744828</c:v>
                </c:pt>
                <c:pt idx="2160">
                  <c:v>0.78539816339744828</c:v>
                </c:pt>
                <c:pt idx="2161">
                  <c:v>0.78539816339744828</c:v>
                </c:pt>
                <c:pt idx="2162">
                  <c:v>0.78539816339744828</c:v>
                </c:pt>
                <c:pt idx="2163">
                  <c:v>0.78539816339744828</c:v>
                </c:pt>
                <c:pt idx="2164">
                  <c:v>0.78539816339744828</c:v>
                </c:pt>
                <c:pt idx="2165">
                  <c:v>0.78539816339744828</c:v>
                </c:pt>
                <c:pt idx="2166">
                  <c:v>0.78539816339744828</c:v>
                </c:pt>
                <c:pt idx="2167">
                  <c:v>0.78539816339744828</c:v>
                </c:pt>
                <c:pt idx="2168">
                  <c:v>0.78539816339744828</c:v>
                </c:pt>
                <c:pt idx="2169">
                  <c:v>0.78539816339744828</c:v>
                </c:pt>
                <c:pt idx="2170">
                  <c:v>0.78539816339744828</c:v>
                </c:pt>
                <c:pt idx="2171">
                  <c:v>0.78539816339744828</c:v>
                </c:pt>
                <c:pt idx="2172">
                  <c:v>0.78539816339744828</c:v>
                </c:pt>
                <c:pt idx="2173">
                  <c:v>0.78539816339744828</c:v>
                </c:pt>
                <c:pt idx="2174">
                  <c:v>0.78539816339744828</c:v>
                </c:pt>
                <c:pt idx="2175">
                  <c:v>0.78539816339744828</c:v>
                </c:pt>
                <c:pt idx="2176">
                  <c:v>0.78539816339744828</c:v>
                </c:pt>
                <c:pt idx="2177">
                  <c:v>0.78539816339744828</c:v>
                </c:pt>
                <c:pt idx="2178">
                  <c:v>0.78539816339744828</c:v>
                </c:pt>
                <c:pt idx="2179">
                  <c:v>0.78539816339744828</c:v>
                </c:pt>
                <c:pt idx="2180">
                  <c:v>0.78539816339744828</c:v>
                </c:pt>
                <c:pt idx="2181">
                  <c:v>0.78539816339744828</c:v>
                </c:pt>
                <c:pt idx="2182">
                  <c:v>0.78539816339744828</c:v>
                </c:pt>
                <c:pt idx="2183">
                  <c:v>0.78539816339744828</c:v>
                </c:pt>
                <c:pt idx="2184">
                  <c:v>0.78539816339744828</c:v>
                </c:pt>
                <c:pt idx="2185">
                  <c:v>0.78539816339744828</c:v>
                </c:pt>
                <c:pt idx="2186">
                  <c:v>0.78539816339744828</c:v>
                </c:pt>
                <c:pt idx="2187">
                  <c:v>0.78539816339744828</c:v>
                </c:pt>
                <c:pt idx="2188">
                  <c:v>0.78539816339744828</c:v>
                </c:pt>
                <c:pt idx="2189">
                  <c:v>0.78539816339744828</c:v>
                </c:pt>
                <c:pt idx="2190">
                  <c:v>0.78539816339744828</c:v>
                </c:pt>
                <c:pt idx="2191">
                  <c:v>0.78539816339744828</c:v>
                </c:pt>
                <c:pt idx="2192">
                  <c:v>0.78539816339744828</c:v>
                </c:pt>
                <c:pt idx="2193">
                  <c:v>0.78539816339744828</c:v>
                </c:pt>
                <c:pt idx="2194">
                  <c:v>0.78539816339744828</c:v>
                </c:pt>
                <c:pt idx="2195">
                  <c:v>0.78539816339744828</c:v>
                </c:pt>
                <c:pt idx="2196">
                  <c:v>0.78539816339744828</c:v>
                </c:pt>
                <c:pt idx="2197">
                  <c:v>0.78539816339744828</c:v>
                </c:pt>
                <c:pt idx="2198">
                  <c:v>0.78539816339744828</c:v>
                </c:pt>
                <c:pt idx="2199">
                  <c:v>0.78539816339744828</c:v>
                </c:pt>
                <c:pt idx="2200">
                  <c:v>0.78539816339744828</c:v>
                </c:pt>
                <c:pt idx="2201">
                  <c:v>0.78539816339744828</c:v>
                </c:pt>
                <c:pt idx="2202">
                  <c:v>0.78539816339744828</c:v>
                </c:pt>
                <c:pt idx="2203">
                  <c:v>0.78539816339744828</c:v>
                </c:pt>
                <c:pt idx="2204">
                  <c:v>0.78539816339744828</c:v>
                </c:pt>
                <c:pt idx="2205">
                  <c:v>0.78539816339744828</c:v>
                </c:pt>
                <c:pt idx="2206">
                  <c:v>0.78539816339744828</c:v>
                </c:pt>
                <c:pt idx="2207">
                  <c:v>0.78539816339744828</c:v>
                </c:pt>
                <c:pt idx="2208">
                  <c:v>0.78539816339744828</c:v>
                </c:pt>
                <c:pt idx="2209">
                  <c:v>0.78539816339744828</c:v>
                </c:pt>
                <c:pt idx="2210">
                  <c:v>0.78539816339744828</c:v>
                </c:pt>
                <c:pt idx="2211">
                  <c:v>0.78539816339744828</c:v>
                </c:pt>
                <c:pt idx="2212">
                  <c:v>0.78539816339744828</c:v>
                </c:pt>
                <c:pt idx="2213">
                  <c:v>0.78539816339744828</c:v>
                </c:pt>
                <c:pt idx="2214">
                  <c:v>0.78539816339744828</c:v>
                </c:pt>
                <c:pt idx="2215">
                  <c:v>0.78539816339744828</c:v>
                </c:pt>
                <c:pt idx="2216">
                  <c:v>0.78539816339744828</c:v>
                </c:pt>
                <c:pt idx="2217">
                  <c:v>0.78539816339744828</c:v>
                </c:pt>
                <c:pt idx="2218">
                  <c:v>0.78539816339744828</c:v>
                </c:pt>
                <c:pt idx="2219">
                  <c:v>0.78539816339744828</c:v>
                </c:pt>
                <c:pt idx="2220">
                  <c:v>0.78539816339744828</c:v>
                </c:pt>
                <c:pt idx="2221">
                  <c:v>0.78539816339744828</c:v>
                </c:pt>
                <c:pt idx="2222">
                  <c:v>0.78539816339744828</c:v>
                </c:pt>
                <c:pt idx="2223">
                  <c:v>0.78539816339744828</c:v>
                </c:pt>
                <c:pt idx="2224">
                  <c:v>0.78539816339744828</c:v>
                </c:pt>
                <c:pt idx="2225">
                  <c:v>0.78539816339744828</c:v>
                </c:pt>
                <c:pt idx="2226">
                  <c:v>0.78539816339744828</c:v>
                </c:pt>
                <c:pt idx="2227">
                  <c:v>0.78539816339744828</c:v>
                </c:pt>
                <c:pt idx="2228">
                  <c:v>0.78539816339744828</c:v>
                </c:pt>
                <c:pt idx="2229">
                  <c:v>0.78539816339744828</c:v>
                </c:pt>
                <c:pt idx="2230">
                  <c:v>0.78539816339744828</c:v>
                </c:pt>
                <c:pt idx="2231">
                  <c:v>0.78539816339744828</c:v>
                </c:pt>
                <c:pt idx="2232">
                  <c:v>0.78539816339744828</c:v>
                </c:pt>
                <c:pt idx="2233">
                  <c:v>0.78539816339744828</c:v>
                </c:pt>
                <c:pt idx="2234">
                  <c:v>0.78539816339744828</c:v>
                </c:pt>
                <c:pt idx="2235">
                  <c:v>0.78539816339744828</c:v>
                </c:pt>
                <c:pt idx="2236">
                  <c:v>0.78539816339744828</c:v>
                </c:pt>
                <c:pt idx="2237">
                  <c:v>0.78539816339744828</c:v>
                </c:pt>
                <c:pt idx="2238">
                  <c:v>0.78539816339744828</c:v>
                </c:pt>
                <c:pt idx="2239">
                  <c:v>0.78539816339744828</c:v>
                </c:pt>
                <c:pt idx="2240">
                  <c:v>0.78539816339744828</c:v>
                </c:pt>
                <c:pt idx="2241">
                  <c:v>0.78539816339744828</c:v>
                </c:pt>
                <c:pt idx="2242">
                  <c:v>0.78539816339744828</c:v>
                </c:pt>
                <c:pt idx="2243">
                  <c:v>0.78539816339744828</c:v>
                </c:pt>
                <c:pt idx="2244">
                  <c:v>0.78539816339744828</c:v>
                </c:pt>
                <c:pt idx="2245">
                  <c:v>0.78539816339744828</c:v>
                </c:pt>
                <c:pt idx="2246">
                  <c:v>0.78539816339744828</c:v>
                </c:pt>
                <c:pt idx="2247">
                  <c:v>0.78539816339744828</c:v>
                </c:pt>
                <c:pt idx="2248">
                  <c:v>0.78539816339744828</c:v>
                </c:pt>
                <c:pt idx="2249">
                  <c:v>0.78539816339744828</c:v>
                </c:pt>
                <c:pt idx="2250">
                  <c:v>0.78539816339744828</c:v>
                </c:pt>
                <c:pt idx="2251">
                  <c:v>0.78539816339744828</c:v>
                </c:pt>
                <c:pt idx="2252">
                  <c:v>0.78539816339744828</c:v>
                </c:pt>
                <c:pt idx="2253">
                  <c:v>0.78539816339744828</c:v>
                </c:pt>
                <c:pt idx="2254">
                  <c:v>0.78539816339744828</c:v>
                </c:pt>
                <c:pt idx="2255">
                  <c:v>0.78539816339744828</c:v>
                </c:pt>
                <c:pt idx="2256">
                  <c:v>0.78539816339744828</c:v>
                </c:pt>
                <c:pt idx="2257">
                  <c:v>0.78539816339744828</c:v>
                </c:pt>
                <c:pt idx="2258">
                  <c:v>0.78539816339744828</c:v>
                </c:pt>
                <c:pt idx="2259">
                  <c:v>0.78539816339744828</c:v>
                </c:pt>
                <c:pt idx="2260">
                  <c:v>0.78539816339744828</c:v>
                </c:pt>
                <c:pt idx="2261">
                  <c:v>0.78539816339744828</c:v>
                </c:pt>
                <c:pt idx="2262">
                  <c:v>0.78539816339744828</c:v>
                </c:pt>
                <c:pt idx="2263">
                  <c:v>0.78539816339744828</c:v>
                </c:pt>
                <c:pt idx="2264">
                  <c:v>0.78539816339744828</c:v>
                </c:pt>
                <c:pt idx="2265">
                  <c:v>0.78539816339744828</c:v>
                </c:pt>
                <c:pt idx="2266">
                  <c:v>0.78539816339744828</c:v>
                </c:pt>
                <c:pt idx="2267">
                  <c:v>0.78539816339744828</c:v>
                </c:pt>
                <c:pt idx="2268">
                  <c:v>0.78539816339744828</c:v>
                </c:pt>
                <c:pt idx="2269">
                  <c:v>0.78539816339744828</c:v>
                </c:pt>
                <c:pt idx="2270">
                  <c:v>0.78539816339744828</c:v>
                </c:pt>
                <c:pt idx="2271">
                  <c:v>0.78539816339744828</c:v>
                </c:pt>
                <c:pt idx="2272">
                  <c:v>0.78539816339744828</c:v>
                </c:pt>
                <c:pt idx="2273">
                  <c:v>0.78539816339744828</c:v>
                </c:pt>
                <c:pt idx="2274">
                  <c:v>0.78539816339744828</c:v>
                </c:pt>
                <c:pt idx="2275">
                  <c:v>0.78539816339744828</c:v>
                </c:pt>
                <c:pt idx="2276">
                  <c:v>0.78539816339744828</c:v>
                </c:pt>
                <c:pt idx="2277">
                  <c:v>0.78539816339744828</c:v>
                </c:pt>
                <c:pt idx="2278">
                  <c:v>0.78539816339744828</c:v>
                </c:pt>
                <c:pt idx="2279">
                  <c:v>0.78539816339744828</c:v>
                </c:pt>
                <c:pt idx="2280">
                  <c:v>0.78539816339744828</c:v>
                </c:pt>
                <c:pt idx="2281">
                  <c:v>0.78539816339744828</c:v>
                </c:pt>
                <c:pt idx="2282">
                  <c:v>0.78539816339744828</c:v>
                </c:pt>
                <c:pt idx="2283">
                  <c:v>0.78539816339744828</c:v>
                </c:pt>
                <c:pt idx="2284">
                  <c:v>0.78539816339744828</c:v>
                </c:pt>
                <c:pt idx="2285">
                  <c:v>0.78539816339744828</c:v>
                </c:pt>
                <c:pt idx="2286">
                  <c:v>0.78539816339744828</c:v>
                </c:pt>
                <c:pt idx="2287">
                  <c:v>0.78539816339744828</c:v>
                </c:pt>
                <c:pt idx="2288">
                  <c:v>0.78539816339744828</c:v>
                </c:pt>
                <c:pt idx="2289">
                  <c:v>0.78539816339744828</c:v>
                </c:pt>
                <c:pt idx="2290">
                  <c:v>0.78539816339744828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7A-0F46-86F8-FBBE41F731E7}"/>
            </c:ext>
          </c:extLst>
        </c:ser>
        <c:ser>
          <c:idx val="2"/>
          <c:order val="2"/>
          <c:tx>
            <c:strRef>
              <c:f>Euler!$BA$8</c:f>
              <c:strCache>
                <c:ptCount val="1"/>
                <c:pt idx="0">
                  <c:v>-alpha_0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Euler!$B$9:$B$2299</c:f>
              <c:numCache>
                <c:formatCode>General</c:formatCode>
                <c:ptCount val="22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</c:numCache>
            </c:numRef>
          </c:xVal>
          <c:yVal>
            <c:numRef>
              <c:f>Euler!$BA$9:$BA$2299</c:f>
              <c:numCache>
                <c:formatCode>General</c:formatCode>
                <c:ptCount val="2291"/>
                <c:pt idx="0">
                  <c:v>-0.78539816339744828</c:v>
                </c:pt>
                <c:pt idx="1">
                  <c:v>-0.78539816339744828</c:v>
                </c:pt>
                <c:pt idx="2">
                  <c:v>-0.78539816339744828</c:v>
                </c:pt>
                <c:pt idx="3">
                  <c:v>-0.78539816339744828</c:v>
                </c:pt>
                <c:pt idx="4">
                  <c:v>-0.78539816339744828</c:v>
                </c:pt>
                <c:pt idx="5">
                  <c:v>-0.78539816339744828</c:v>
                </c:pt>
                <c:pt idx="6">
                  <c:v>-0.78539816339744828</c:v>
                </c:pt>
                <c:pt idx="7">
                  <c:v>-0.78539816339744828</c:v>
                </c:pt>
                <c:pt idx="8">
                  <c:v>-0.78539816339744828</c:v>
                </c:pt>
                <c:pt idx="9">
                  <c:v>-0.78539816339744828</c:v>
                </c:pt>
                <c:pt idx="10">
                  <c:v>-0.78539816339744828</c:v>
                </c:pt>
                <c:pt idx="11">
                  <c:v>-0.78539816339744828</c:v>
                </c:pt>
                <c:pt idx="12">
                  <c:v>-0.78539816339744828</c:v>
                </c:pt>
                <c:pt idx="13">
                  <c:v>-0.78539816339744828</c:v>
                </c:pt>
                <c:pt idx="14">
                  <c:v>-0.78539816339744828</c:v>
                </c:pt>
                <c:pt idx="15">
                  <c:v>-0.78539816339744828</c:v>
                </c:pt>
                <c:pt idx="16">
                  <c:v>-0.78539816339744828</c:v>
                </c:pt>
                <c:pt idx="17">
                  <c:v>-0.78539816339744828</c:v>
                </c:pt>
                <c:pt idx="18">
                  <c:v>-0.78539816339744828</c:v>
                </c:pt>
                <c:pt idx="19">
                  <c:v>-0.78539816339744828</c:v>
                </c:pt>
                <c:pt idx="20">
                  <c:v>-0.78539816339744828</c:v>
                </c:pt>
                <c:pt idx="21">
                  <c:v>-0.78539816339744828</c:v>
                </c:pt>
                <c:pt idx="22">
                  <c:v>-0.78539816339744828</c:v>
                </c:pt>
                <c:pt idx="23">
                  <c:v>-0.78539816339744828</c:v>
                </c:pt>
                <c:pt idx="24">
                  <c:v>-0.78539816339744828</c:v>
                </c:pt>
                <c:pt idx="25">
                  <c:v>-0.78539816339744828</c:v>
                </c:pt>
                <c:pt idx="26">
                  <c:v>-0.78539816339744828</c:v>
                </c:pt>
                <c:pt idx="27">
                  <c:v>-0.78539816339744828</c:v>
                </c:pt>
                <c:pt idx="28">
                  <c:v>-0.78539816339744828</c:v>
                </c:pt>
                <c:pt idx="29">
                  <c:v>-0.78539816339744828</c:v>
                </c:pt>
                <c:pt idx="30">
                  <c:v>-0.78539816339744828</c:v>
                </c:pt>
                <c:pt idx="31">
                  <c:v>-0.78539816339744828</c:v>
                </c:pt>
                <c:pt idx="32">
                  <c:v>-0.78539816339744828</c:v>
                </c:pt>
                <c:pt idx="33">
                  <c:v>-0.78539816339744828</c:v>
                </c:pt>
                <c:pt idx="34">
                  <c:v>-0.78539816339744828</c:v>
                </c:pt>
                <c:pt idx="35">
                  <c:v>-0.78539816339744828</c:v>
                </c:pt>
                <c:pt idx="36">
                  <c:v>-0.78539816339744828</c:v>
                </c:pt>
                <c:pt idx="37">
                  <c:v>-0.78539816339744828</c:v>
                </c:pt>
                <c:pt idx="38">
                  <c:v>-0.78539816339744828</c:v>
                </c:pt>
                <c:pt idx="39">
                  <c:v>-0.78539816339744828</c:v>
                </c:pt>
                <c:pt idx="40">
                  <c:v>-0.78539816339744828</c:v>
                </c:pt>
                <c:pt idx="41">
                  <c:v>-0.78539816339744828</c:v>
                </c:pt>
                <c:pt idx="42">
                  <c:v>-0.78539816339744828</c:v>
                </c:pt>
                <c:pt idx="43">
                  <c:v>-0.78539816339744828</c:v>
                </c:pt>
                <c:pt idx="44">
                  <c:v>-0.78539816339744828</c:v>
                </c:pt>
                <c:pt idx="45">
                  <c:v>-0.78539816339744828</c:v>
                </c:pt>
                <c:pt idx="46">
                  <c:v>-0.78539816339744828</c:v>
                </c:pt>
                <c:pt idx="47">
                  <c:v>-0.78539816339744828</c:v>
                </c:pt>
                <c:pt idx="48">
                  <c:v>-0.78539816339744828</c:v>
                </c:pt>
                <c:pt idx="49">
                  <c:v>-0.78539816339744828</c:v>
                </c:pt>
                <c:pt idx="50">
                  <c:v>-0.78539816339744828</c:v>
                </c:pt>
                <c:pt idx="51">
                  <c:v>-0.78539816339744828</c:v>
                </c:pt>
                <c:pt idx="52">
                  <c:v>-0.78539816339744828</c:v>
                </c:pt>
                <c:pt idx="53">
                  <c:v>-0.78539816339744828</c:v>
                </c:pt>
                <c:pt idx="54">
                  <c:v>-0.78539816339744828</c:v>
                </c:pt>
                <c:pt idx="55">
                  <c:v>-0.78539816339744828</c:v>
                </c:pt>
                <c:pt idx="56">
                  <c:v>-0.78539816339744828</c:v>
                </c:pt>
                <c:pt idx="57">
                  <c:v>-0.78539816339744828</c:v>
                </c:pt>
                <c:pt idx="58">
                  <c:v>-0.78539816339744828</c:v>
                </c:pt>
                <c:pt idx="59">
                  <c:v>-0.78539816339744828</c:v>
                </c:pt>
                <c:pt idx="60">
                  <c:v>-0.78539816339744828</c:v>
                </c:pt>
                <c:pt idx="61">
                  <c:v>-0.78539816339744828</c:v>
                </c:pt>
                <c:pt idx="62">
                  <c:v>-0.78539816339744828</c:v>
                </c:pt>
                <c:pt idx="63">
                  <c:v>-0.78539816339744828</c:v>
                </c:pt>
                <c:pt idx="64">
                  <c:v>-0.78539816339744828</c:v>
                </c:pt>
                <c:pt idx="65">
                  <c:v>-0.78539816339744828</c:v>
                </c:pt>
                <c:pt idx="66">
                  <c:v>-0.78539816339744828</c:v>
                </c:pt>
                <c:pt idx="67">
                  <c:v>-0.78539816339744828</c:v>
                </c:pt>
                <c:pt idx="68">
                  <c:v>-0.78539816339744828</c:v>
                </c:pt>
                <c:pt idx="69">
                  <c:v>-0.78539816339744828</c:v>
                </c:pt>
                <c:pt idx="70">
                  <c:v>-0.78539816339744828</c:v>
                </c:pt>
                <c:pt idx="71">
                  <c:v>-0.78539816339744828</c:v>
                </c:pt>
                <c:pt idx="72">
                  <c:v>-0.78539816339744828</c:v>
                </c:pt>
                <c:pt idx="73">
                  <c:v>-0.78539816339744828</c:v>
                </c:pt>
                <c:pt idx="74">
                  <c:v>-0.78539816339744828</c:v>
                </c:pt>
                <c:pt idx="75">
                  <c:v>-0.78539816339744828</c:v>
                </c:pt>
                <c:pt idx="76">
                  <c:v>-0.78539816339744828</c:v>
                </c:pt>
                <c:pt idx="77">
                  <c:v>-0.78539816339744828</c:v>
                </c:pt>
                <c:pt idx="78">
                  <c:v>-0.78539816339744828</c:v>
                </c:pt>
                <c:pt idx="79">
                  <c:v>-0.78539816339744828</c:v>
                </c:pt>
                <c:pt idx="80">
                  <c:v>-0.78539816339744828</c:v>
                </c:pt>
                <c:pt idx="81">
                  <c:v>-0.78539816339744828</c:v>
                </c:pt>
                <c:pt idx="82">
                  <c:v>-0.78539816339744828</c:v>
                </c:pt>
                <c:pt idx="83">
                  <c:v>-0.78539816339744828</c:v>
                </c:pt>
                <c:pt idx="84">
                  <c:v>-0.78539816339744828</c:v>
                </c:pt>
                <c:pt idx="85">
                  <c:v>-0.78539816339744828</c:v>
                </c:pt>
                <c:pt idx="86">
                  <c:v>-0.78539816339744828</c:v>
                </c:pt>
                <c:pt idx="87">
                  <c:v>-0.78539816339744828</c:v>
                </c:pt>
                <c:pt idx="88">
                  <c:v>-0.78539816339744828</c:v>
                </c:pt>
                <c:pt idx="89">
                  <c:v>-0.78539816339744828</c:v>
                </c:pt>
                <c:pt idx="90">
                  <c:v>-0.78539816339744828</c:v>
                </c:pt>
                <c:pt idx="91">
                  <c:v>-0.78539816339744828</c:v>
                </c:pt>
                <c:pt idx="92">
                  <c:v>-0.78539816339744828</c:v>
                </c:pt>
                <c:pt idx="93">
                  <c:v>-0.78539816339744828</c:v>
                </c:pt>
                <c:pt idx="94">
                  <c:v>-0.78539816339744828</c:v>
                </c:pt>
                <c:pt idx="95">
                  <c:v>-0.78539816339744828</c:v>
                </c:pt>
                <c:pt idx="96">
                  <c:v>-0.78539816339744828</c:v>
                </c:pt>
                <c:pt idx="97">
                  <c:v>-0.78539816339744828</c:v>
                </c:pt>
                <c:pt idx="98">
                  <c:v>-0.78539816339744828</c:v>
                </c:pt>
                <c:pt idx="99">
                  <c:v>-0.78539816339744828</c:v>
                </c:pt>
                <c:pt idx="100">
                  <c:v>-0.78539816339744828</c:v>
                </c:pt>
                <c:pt idx="101">
                  <c:v>-0.78539816339744828</c:v>
                </c:pt>
                <c:pt idx="102">
                  <c:v>-0.78539816339744828</c:v>
                </c:pt>
                <c:pt idx="103">
                  <c:v>-0.78539816339744828</c:v>
                </c:pt>
                <c:pt idx="104">
                  <c:v>-0.78539816339744828</c:v>
                </c:pt>
                <c:pt idx="105">
                  <c:v>-0.78539816339744828</c:v>
                </c:pt>
                <c:pt idx="106">
                  <c:v>-0.78539816339744828</c:v>
                </c:pt>
                <c:pt idx="107">
                  <c:v>-0.78539816339744828</c:v>
                </c:pt>
                <c:pt idx="108">
                  <c:v>-0.78539816339744828</c:v>
                </c:pt>
                <c:pt idx="109">
                  <c:v>-0.78539816339744828</c:v>
                </c:pt>
                <c:pt idx="110">
                  <c:v>-0.78539816339744828</c:v>
                </c:pt>
                <c:pt idx="111">
                  <c:v>-0.78539816339744828</c:v>
                </c:pt>
                <c:pt idx="112">
                  <c:v>-0.78539816339744828</c:v>
                </c:pt>
                <c:pt idx="113">
                  <c:v>-0.78539816339744828</c:v>
                </c:pt>
                <c:pt idx="114">
                  <c:v>-0.78539816339744828</c:v>
                </c:pt>
                <c:pt idx="115">
                  <c:v>-0.78539816339744828</c:v>
                </c:pt>
                <c:pt idx="116">
                  <c:v>-0.78539816339744828</c:v>
                </c:pt>
                <c:pt idx="117">
                  <c:v>-0.78539816339744828</c:v>
                </c:pt>
                <c:pt idx="118">
                  <c:v>-0.78539816339744828</c:v>
                </c:pt>
                <c:pt idx="119">
                  <c:v>-0.78539816339744828</c:v>
                </c:pt>
                <c:pt idx="120">
                  <c:v>-0.78539816339744828</c:v>
                </c:pt>
                <c:pt idx="121">
                  <c:v>-0.78539816339744828</c:v>
                </c:pt>
                <c:pt idx="122">
                  <c:v>-0.78539816339744828</c:v>
                </c:pt>
                <c:pt idx="123">
                  <c:v>-0.78539816339744828</c:v>
                </c:pt>
                <c:pt idx="124">
                  <c:v>-0.78539816339744828</c:v>
                </c:pt>
                <c:pt idx="125">
                  <c:v>-0.78539816339744828</c:v>
                </c:pt>
                <c:pt idx="126">
                  <c:v>-0.78539816339744828</c:v>
                </c:pt>
                <c:pt idx="127">
                  <c:v>-0.78539816339744828</c:v>
                </c:pt>
                <c:pt idx="128">
                  <c:v>-0.78539816339744828</c:v>
                </c:pt>
                <c:pt idx="129">
                  <c:v>-0.78539816339744828</c:v>
                </c:pt>
                <c:pt idx="130">
                  <c:v>-0.78539816339744828</c:v>
                </c:pt>
                <c:pt idx="131">
                  <c:v>-0.78539816339744828</c:v>
                </c:pt>
                <c:pt idx="132">
                  <c:v>-0.78539816339744828</c:v>
                </c:pt>
                <c:pt idx="133">
                  <c:v>-0.78539816339744828</c:v>
                </c:pt>
                <c:pt idx="134">
                  <c:v>-0.78539816339744828</c:v>
                </c:pt>
                <c:pt idx="135">
                  <c:v>-0.78539816339744828</c:v>
                </c:pt>
                <c:pt idx="136">
                  <c:v>-0.78539816339744828</c:v>
                </c:pt>
                <c:pt idx="137">
                  <c:v>-0.78539816339744828</c:v>
                </c:pt>
                <c:pt idx="138">
                  <c:v>-0.78539816339744828</c:v>
                </c:pt>
                <c:pt idx="139">
                  <c:v>-0.78539816339744828</c:v>
                </c:pt>
                <c:pt idx="140">
                  <c:v>-0.78539816339744828</c:v>
                </c:pt>
                <c:pt idx="141">
                  <c:v>-0.78539816339744828</c:v>
                </c:pt>
                <c:pt idx="142">
                  <c:v>-0.78539816339744828</c:v>
                </c:pt>
                <c:pt idx="143">
                  <c:v>-0.78539816339744828</c:v>
                </c:pt>
                <c:pt idx="144">
                  <c:v>-0.78539816339744828</c:v>
                </c:pt>
                <c:pt idx="145">
                  <c:v>-0.78539816339744828</c:v>
                </c:pt>
                <c:pt idx="146">
                  <c:v>-0.78539816339744828</c:v>
                </c:pt>
                <c:pt idx="147">
                  <c:v>-0.78539816339744828</c:v>
                </c:pt>
                <c:pt idx="148">
                  <c:v>-0.78539816339744828</c:v>
                </c:pt>
                <c:pt idx="149">
                  <c:v>-0.78539816339744828</c:v>
                </c:pt>
                <c:pt idx="150">
                  <c:v>-0.78539816339744828</c:v>
                </c:pt>
                <c:pt idx="151">
                  <c:v>-0.78539816339744828</c:v>
                </c:pt>
                <c:pt idx="152">
                  <c:v>-0.78539816339744828</c:v>
                </c:pt>
                <c:pt idx="153">
                  <c:v>-0.78539816339744828</c:v>
                </c:pt>
                <c:pt idx="154">
                  <c:v>-0.78539816339744828</c:v>
                </c:pt>
                <c:pt idx="155">
                  <c:v>-0.78539816339744828</c:v>
                </c:pt>
                <c:pt idx="156">
                  <c:v>-0.78539816339744828</c:v>
                </c:pt>
                <c:pt idx="157">
                  <c:v>-0.78539816339744828</c:v>
                </c:pt>
                <c:pt idx="158">
                  <c:v>-0.78539816339744828</c:v>
                </c:pt>
                <c:pt idx="159">
                  <c:v>-0.78539816339744828</c:v>
                </c:pt>
                <c:pt idx="160">
                  <c:v>-0.78539816339744828</c:v>
                </c:pt>
                <c:pt idx="161">
                  <c:v>-0.78539816339744828</c:v>
                </c:pt>
                <c:pt idx="162">
                  <c:v>-0.78539816339744828</c:v>
                </c:pt>
                <c:pt idx="163">
                  <c:v>-0.78539816339744828</c:v>
                </c:pt>
                <c:pt idx="164">
                  <c:v>-0.78539816339744828</c:v>
                </c:pt>
                <c:pt idx="165">
                  <c:v>-0.78539816339744828</c:v>
                </c:pt>
                <c:pt idx="166">
                  <c:v>-0.78539816339744828</c:v>
                </c:pt>
                <c:pt idx="167">
                  <c:v>-0.78539816339744828</c:v>
                </c:pt>
                <c:pt idx="168">
                  <c:v>-0.78539816339744828</c:v>
                </c:pt>
                <c:pt idx="169">
                  <c:v>-0.78539816339744828</c:v>
                </c:pt>
                <c:pt idx="170">
                  <c:v>-0.78539816339744828</c:v>
                </c:pt>
                <c:pt idx="171">
                  <c:v>-0.78539816339744828</c:v>
                </c:pt>
                <c:pt idx="172">
                  <c:v>-0.78539816339744828</c:v>
                </c:pt>
                <c:pt idx="173">
                  <c:v>-0.78539816339744828</c:v>
                </c:pt>
                <c:pt idx="174">
                  <c:v>-0.78539816339744828</c:v>
                </c:pt>
                <c:pt idx="175">
                  <c:v>-0.78539816339744828</c:v>
                </c:pt>
                <c:pt idx="176">
                  <c:v>-0.78539816339744828</c:v>
                </c:pt>
                <c:pt idx="177">
                  <c:v>-0.78539816339744828</c:v>
                </c:pt>
                <c:pt idx="178">
                  <c:v>-0.78539816339744828</c:v>
                </c:pt>
                <c:pt idx="179">
                  <c:v>-0.78539816339744828</c:v>
                </c:pt>
                <c:pt idx="180">
                  <c:v>-0.78539816339744828</c:v>
                </c:pt>
                <c:pt idx="181">
                  <c:v>-0.78539816339744828</c:v>
                </c:pt>
                <c:pt idx="182">
                  <c:v>-0.78539816339744828</c:v>
                </c:pt>
                <c:pt idx="183">
                  <c:v>-0.78539816339744828</c:v>
                </c:pt>
                <c:pt idx="184">
                  <c:v>-0.78539816339744828</c:v>
                </c:pt>
                <c:pt idx="185">
                  <c:v>-0.78539816339744828</c:v>
                </c:pt>
                <c:pt idx="186">
                  <c:v>-0.78539816339744828</c:v>
                </c:pt>
                <c:pt idx="187">
                  <c:v>-0.78539816339744828</c:v>
                </c:pt>
                <c:pt idx="188">
                  <c:v>-0.78539816339744828</c:v>
                </c:pt>
                <c:pt idx="189">
                  <c:v>-0.78539816339744828</c:v>
                </c:pt>
                <c:pt idx="190">
                  <c:v>-0.78539816339744828</c:v>
                </c:pt>
                <c:pt idx="191">
                  <c:v>-0.78539816339744828</c:v>
                </c:pt>
                <c:pt idx="192">
                  <c:v>-0.78539816339744828</c:v>
                </c:pt>
                <c:pt idx="193">
                  <c:v>-0.78539816339744828</c:v>
                </c:pt>
                <c:pt idx="194">
                  <c:v>-0.78539816339744828</c:v>
                </c:pt>
                <c:pt idx="195">
                  <c:v>-0.78539816339744828</c:v>
                </c:pt>
                <c:pt idx="196">
                  <c:v>-0.78539816339744828</c:v>
                </c:pt>
                <c:pt idx="197">
                  <c:v>-0.78539816339744828</c:v>
                </c:pt>
                <c:pt idx="198">
                  <c:v>-0.78539816339744828</c:v>
                </c:pt>
                <c:pt idx="199">
                  <c:v>-0.78539816339744828</c:v>
                </c:pt>
                <c:pt idx="200">
                  <c:v>-0.78539816339744828</c:v>
                </c:pt>
                <c:pt idx="201">
                  <c:v>-0.78539816339744828</c:v>
                </c:pt>
                <c:pt idx="202">
                  <c:v>-0.78539816339744828</c:v>
                </c:pt>
                <c:pt idx="203">
                  <c:v>-0.78539816339744828</c:v>
                </c:pt>
                <c:pt idx="204">
                  <c:v>-0.78539816339744828</c:v>
                </c:pt>
                <c:pt idx="205">
                  <c:v>-0.78539816339744828</c:v>
                </c:pt>
                <c:pt idx="206">
                  <c:v>-0.78539816339744828</c:v>
                </c:pt>
                <c:pt idx="207">
                  <c:v>-0.78539816339744828</c:v>
                </c:pt>
                <c:pt idx="208">
                  <c:v>-0.78539816339744828</c:v>
                </c:pt>
                <c:pt idx="209">
                  <c:v>-0.78539816339744828</c:v>
                </c:pt>
                <c:pt idx="210">
                  <c:v>-0.78539816339744828</c:v>
                </c:pt>
                <c:pt idx="211">
                  <c:v>-0.78539816339744828</c:v>
                </c:pt>
                <c:pt idx="212">
                  <c:v>-0.78539816339744828</c:v>
                </c:pt>
                <c:pt idx="213">
                  <c:v>-0.78539816339744828</c:v>
                </c:pt>
                <c:pt idx="214">
                  <c:v>-0.78539816339744828</c:v>
                </c:pt>
                <c:pt idx="215">
                  <c:v>-0.78539816339744828</c:v>
                </c:pt>
                <c:pt idx="216">
                  <c:v>-0.78539816339744828</c:v>
                </c:pt>
                <c:pt idx="217">
                  <c:v>-0.78539816339744828</c:v>
                </c:pt>
                <c:pt idx="218">
                  <c:v>-0.78539816339744828</c:v>
                </c:pt>
                <c:pt idx="219">
                  <c:v>-0.78539816339744828</c:v>
                </c:pt>
                <c:pt idx="220">
                  <c:v>-0.78539816339744828</c:v>
                </c:pt>
                <c:pt idx="221">
                  <c:v>-0.78539816339744828</c:v>
                </c:pt>
                <c:pt idx="222">
                  <c:v>-0.78539816339744828</c:v>
                </c:pt>
                <c:pt idx="223">
                  <c:v>-0.78539816339744828</c:v>
                </c:pt>
                <c:pt idx="224">
                  <c:v>-0.78539816339744828</c:v>
                </c:pt>
                <c:pt idx="225">
                  <c:v>-0.78539816339744828</c:v>
                </c:pt>
                <c:pt idx="226">
                  <c:v>-0.78539816339744828</c:v>
                </c:pt>
                <c:pt idx="227">
                  <c:v>-0.78539816339744828</c:v>
                </c:pt>
                <c:pt idx="228">
                  <c:v>-0.78539816339744828</c:v>
                </c:pt>
                <c:pt idx="229">
                  <c:v>-0.78539816339744828</c:v>
                </c:pt>
                <c:pt idx="230">
                  <c:v>-0.78539816339744828</c:v>
                </c:pt>
                <c:pt idx="231">
                  <c:v>-0.78539816339744828</c:v>
                </c:pt>
                <c:pt idx="232">
                  <c:v>-0.78539816339744828</c:v>
                </c:pt>
                <c:pt idx="233">
                  <c:v>-0.78539816339744828</c:v>
                </c:pt>
                <c:pt idx="234">
                  <c:v>-0.78539816339744828</c:v>
                </c:pt>
                <c:pt idx="235">
                  <c:v>-0.78539816339744828</c:v>
                </c:pt>
                <c:pt idx="236">
                  <c:v>-0.78539816339744828</c:v>
                </c:pt>
                <c:pt idx="237">
                  <c:v>-0.78539816339744828</c:v>
                </c:pt>
                <c:pt idx="238">
                  <c:v>-0.78539816339744828</c:v>
                </c:pt>
                <c:pt idx="239">
                  <c:v>-0.78539816339744828</c:v>
                </c:pt>
                <c:pt idx="240">
                  <c:v>-0.78539816339744828</c:v>
                </c:pt>
                <c:pt idx="241">
                  <c:v>-0.78539816339744828</c:v>
                </c:pt>
                <c:pt idx="242">
                  <c:v>-0.78539816339744828</c:v>
                </c:pt>
                <c:pt idx="243">
                  <c:v>-0.78539816339744828</c:v>
                </c:pt>
                <c:pt idx="244">
                  <c:v>-0.78539816339744828</c:v>
                </c:pt>
                <c:pt idx="245">
                  <c:v>-0.78539816339744828</c:v>
                </c:pt>
                <c:pt idx="246">
                  <c:v>-0.78539816339744828</c:v>
                </c:pt>
                <c:pt idx="247">
                  <c:v>-0.78539816339744828</c:v>
                </c:pt>
                <c:pt idx="248">
                  <c:v>-0.78539816339744828</c:v>
                </c:pt>
                <c:pt idx="249">
                  <c:v>-0.78539816339744828</c:v>
                </c:pt>
                <c:pt idx="250">
                  <c:v>-0.78539816339744828</c:v>
                </c:pt>
                <c:pt idx="251">
                  <c:v>-0.78539816339744828</c:v>
                </c:pt>
                <c:pt idx="252">
                  <c:v>-0.78539816339744828</c:v>
                </c:pt>
                <c:pt idx="253">
                  <c:v>-0.78539816339744828</c:v>
                </c:pt>
                <c:pt idx="254">
                  <c:v>-0.78539816339744828</c:v>
                </c:pt>
                <c:pt idx="255">
                  <c:v>-0.78539816339744828</c:v>
                </c:pt>
                <c:pt idx="256">
                  <c:v>-0.78539816339744828</c:v>
                </c:pt>
                <c:pt idx="257">
                  <c:v>-0.78539816339744828</c:v>
                </c:pt>
                <c:pt idx="258">
                  <c:v>-0.78539816339744828</c:v>
                </c:pt>
                <c:pt idx="259">
                  <c:v>-0.78539816339744828</c:v>
                </c:pt>
                <c:pt idx="260">
                  <c:v>-0.78539816339744828</c:v>
                </c:pt>
                <c:pt idx="261">
                  <c:v>-0.78539816339744828</c:v>
                </c:pt>
                <c:pt idx="262">
                  <c:v>-0.78539816339744828</c:v>
                </c:pt>
                <c:pt idx="263">
                  <c:v>-0.78539816339744828</c:v>
                </c:pt>
                <c:pt idx="264">
                  <c:v>-0.78539816339744828</c:v>
                </c:pt>
                <c:pt idx="265">
                  <c:v>-0.78539816339744828</c:v>
                </c:pt>
                <c:pt idx="266">
                  <c:v>-0.78539816339744828</c:v>
                </c:pt>
                <c:pt idx="267">
                  <c:v>-0.78539816339744828</c:v>
                </c:pt>
                <c:pt idx="268">
                  <c:v>-0.78539816339744828</c:v>
                </c:pt>
                <c:pt idx="269">
                  <c:v>-0.78539816339744828</c:v>
                </c:pt>
                <c:pt idx="270">
                  <c:v>-0.78539816339744828</c:v>
                </c:pt>
                <c:pt idx="271">
                  <c:v>-0.78539816339744828</c:v>
                </c:pt>
                <c:pt idx="272">
                  <c:v>-0.78539816339744828</c:v>
                </c:pt>
                <c:pt idx="273">
                  <c:v>-0.78539816339744828</c:v>
                </c:pt>
                <c:pt idx="274">
                  <c:v>-0.78539816339744828</c:v>
                </c:pt>
                <c:pt idx="275">
                  <c:v>-0.78539816339744828</c:v>
                </c:pt>
                <c:pt idx="276">
                  <c:v>-0.78539816339744828</c:v>
                </c:pt>
                <c:pt idx="277">
                  <c:v>-0.78539816339744828</c:v>
                </c:pt>
                <c:pt idx="278">
                  <c:v>-0.78539816339744828</c:v>
                </c:pt>
                <c:pt idx="279">
                  <c:v>-0.78539816339744828</c:v>
                </c:pt>
                <c:pt idx="280">
                  <c:v>-0.78539816339744828</c:v>
                </c:pt>
                <c:pt idx="281">
                  <c:v>-0.78539816339744828</c:v>
                </c:pt>
                <c:pt idx="282">
                  <c:v>-0.78539816339744828</c:v>
                </c:pt>
                <c:pt idx="283">
                  <c:v>-0.78539816339744828</c:v>
                </c:pt>
                <c:pt idx="284">
                  <c:v>-0.78539816339744828</c:v>
                </c:pt>
                <c:pt idx="285">
                  <c:v>-0.78539816339744828</c:v>
                </c:pt>
                <c:pt idx="286">
                  <c:v>-0.78539816339744828</c:v>
                </c:pt>
                <c:pt idx="287">
                  <c:v>-0.78539816339744828</c:v>
                </c:pt>
                <c:pt idx="288">
                  <c:v>-0.78539816339744828</c:v>
                </c:pt>
                <c:pt idx="289">
                  <c:v>-0.78539816339744828</c:v>
                </c:pt>
                <c:pt idx="290">
                  <c:v>-0.78539816339744828</c:v>
                </c:pt>
                <c:pt idx="291">
                  <c:v>-0.78539816339744828</c:v>
                </c:pt>
                <c:pt idx="292">
                  <c:v>-0.78539816339744828</c:v>
                </c:pt>
                <c:pt idx="293">
                  <c:v>-0.78539816339744828</c:v>
                </c:pt>
                <c:pt idx="294">
                  <c:v>-0.78539816339744828</c:v>
                </c:pt>
                <c:pt idx="295">
                  <c:v>-0.78539816339744828</c:v>
                </c:pt>
                <c:pt idx="296">
                  <c:v>-0.78539816339744828</c:v>
                </c:pt>
                <c:pt idx="297">
                  <c:v>-0.78539816339744828</c:v>
                </c:pt>
                <c:pt idx="298">
                  <c:v>-0.78539816339744828</c:v>
                </c:pt>
                <c:pt idx="299">
                  <c:v>-0.78539816339744828</c:v>
                </c:pt>
                <c:pt idx="300">
                  <c:v>-0.78539816339744828</c:v>
                </c:pt>
                <c:pt idx="301">
                  <c:v>-0.78539816339744828</c:v>
                </c:pt>
                <c:pt idx="302">
                  <c:v>-0.78539816339744828</c:v>
                </c:pt>
                <c:pt idx="303">
                  <c:v>-0.78539816339744828</c:v>
                </c:pt>
                <c:pt idx="304">
                  <c:v>-0.78539816339744828</c:v>
                </c:pt>
                <c:pt idx="305">
                  <c:v>-0.78539816339744828</c:v>
                </c:pt>
                <c:pt idx="306">
                  <c:v>-0.78539816339744828</c:v>
                </c:pt>
                <c:pt idx="307">
                  <c:v>-0.78539816339744828</c:v>
                </c:pt>
                <c:pt idx="308">
                  <c:v>-0.78539816339744828</c:v>
                </c:pt>
                <c:pt idx="309">
                  <c:v>-0.78539816339744828</c:v>
                </c:pt>
                <c:pt idx="310">
                  <c:v>-0.78539816339744828</c:v>
                </c:pt>
                <c:pt idx="311">
                  <c:v>-0.78539816339744828</c:v>
                </c:pt>
                <c:pt idx="312">
                  <c:v>-0.78539816339744828</c:v>
                </c:pt>
                <c:pt idx="313">
                  <c:v>-0.78539816339744828</c:v>
                </c:pt>
                <c:pt idx="314">
                  <c:v>-0.78539816339744828</c:v>
                </c:pt>
                <c:pt idx="315">
                  <c:v>-0.78539816339744828</c:v>
                </c:pt>
                <c:pt idx="316">
                  <c:v>-0.78539816339744828</c:v>
                </c:pt>
                <c:pt idx="317">
                  <c:v>-0.78539816339744828</c:v>
                </c:pt>
                <c:pt idx="318">
                  <c:v>-0.78539816339744828</c:v>
                </c:pt>
                <c:pt idx="319">
                  <c:v>-0.78539816339744828</c:v>
                </c:pt>
                <c:pt idx="320">
                  <c:v>-0.78539816339744828</c:v>
                </c:pt>
                <c:pt idx="321">
                  <c:v>-0.78539816339744828</c:v>
                </c:pt>
                <c:pt idx="322">
                  <c:v>-0.78539816339744828</c:v>
                </c:pt>
                <c:pt idx="323">
                  <c:v>-0.78539816339744828</c:v>
                </c:pt>
                <c:pt idx="324">
                  <c:v>-0.78539816339744828</c:v>
                </c:pt>
                <c:pt idx="325">
                  <c:v>-0.78539816339744828</c:v>
                </c:pt>
                <c:pt idx="326">
                  <c:v>-0.78539816339744828</c:v>
                </c:pt>
                <c:pt idx="327">
                  <c:v>-0.78539816339744828</c:v>
                </c:pt>
                <c:pt idx="328">
                  <c:v>-0.78539816339744828</c:v>
                </c:pt>
                <c:pt idx="329">
                  <c:v>-0.78539816339744828</c:v>
                </c:pt>
                <c:pt idx="330">
                  <c:v>-0.78539816339744828</c:v>
                </c:pt>
                <c:pt idx="331">
                  <c:v>-0.78539816339744828</c:v>
                </c:pt>
                <c:pt idx="332">
                  <c:v>-0.78539816339744828</c:v>
                </c:pt>
                <c:pt idx="333">
                  <c:v>-0.78539816339744828</c:v>
                </c:pt>
                <c:pt idx="334">
                  <c:v>-0.78539816339744828</c:v>
                </c:pt>
                <c:pt idx="335">
                  <c:v>-0.78539816339744828</c:v>
                </c:pt>
                <c:pt idx="336">
                  <c:v>-0.78539816339744828</c:v>
                </c:pt>
                <c:pt idx="337">
                  <c:v>-0.78539816339744828</c:v>
                </c:pt>
                <c:pt idx="338">
                  <c:v>-0.78539816339744828</c:v>
                </c:pt>
                <c:pt idx="339">
                  <c:v>-0.78539816339744828</c:v>
                </c:pt>
                <c:pt idx="340">
                  <c:v>-0.78539816339744828</c:v>
                </c:pt>
                <c:pt idx="341">
                  <c:v>-0.78539816339744828</c:v>
                </c:pt>
                <c:pt idx="342">
                  <c:v>-0.78539816339744828</c:v>
                </c:pt>
                <c:pt idx="343">
                  <c:v>-0.78539816339744828</c:v>
                </c:pt>
                <c:pt idx="344">
                  <c:v>-0.78539816339744828</c:v>
                </c:pt>
                <c:pt idx="345">
                  <c:v>-0.78539816339744828</c:v>
                </c:pt>
                <c:pt idx="346">
                  <c:v>-0.78539816339744828</c:v>
                </c:pt>
                <c:pt idx="347">
                  <c:v>-0.78539816339744828</c:v>
                </c:pt>
                <c:pt idx="348">
                  <c:v>-0.78539816339744828</c:v>
                </c:pt>
                <c:pt idx="349">
                  <c:v>-0.78539816339744828</c:v>
                </c:pt>
                <c:pt idx="350">
                  <c:v>-0.78539816339744828</c:v>
                </c:pt>
                <c:pt idx="351">
                  <c:v>-0.78539816339744828</c:v>
                </c:pt>
                <c:pt idx="352">
                  <c:v>-0.78539816339744828</c:v>
                </c:pt>
                <c:pt idx="353">
                  <c:v>-0.78539816339744828</c:v>
                </c:pt>
                <c:pt idx="354">
                  <c:v>-0.78539816339744828</c:v>
                </c:pt>
                <c:pt idx="355">
                  <c:v>-0.78539816339744828</c:v>
                </c:pt>
                <c:pt idx="356">
                  <c:v>-0.78539816339744828</c:v>
                </c:pt>
                <c:pt idx="357">
                  <c:v>-0.78539816339744828</c:v>
                </c:pt>
                <c:pt idx="358">
                  <c:v>-0.78539816339744828</c:v>
                </c:pt>
                <c:pt idx="359">
                  <c:v>-0.78539816339744828</c:v>
                </c:pt>
                <c:pt idx="360">
                  <c:v>-0.78539816339744828</c:v>
                </c:pt>
                <c:pt idx="361">
                  <c:v>-0.78539816339744828</c:v>
                </c:pt>
                <c:pt idx="362">
                  <c:v>-0.78539816339744828</c:v>
                </c:pt>
                <c:pt idx="363">
                  <c:v>-0.78539816339744828</c:v>
                </c:pt>
                <c:pt idx="364">
                  <c:v>-0.78539816339744828</c:v>
                </c:pt>
                <c:pt idx="365">
                  <c:v>-0.78539816339744828</c:v>
                </c:pt>
                <c:pt idx="366">
                  <c:v>-0.78539816339744828</c:v>
                </c:pt>
                <c:pt idx="367">
                  <c:v>-0.78539816339744828</c:v>
                </c:pt>
                <c:pt idx="368">
                  <c:v>-0.78539816339744828</c:v>
                </c:pt>
                <c:pt idx="369">
                  <c:v>-0.78539816339744828</c:v>
                </c:pt>
                <c:pt idx="370">
                  <c:v>-0.78539816339744828</c:v>
                </c:pt>
                <c:pt idx="371">
                  <c:v>-0.78539816339744828</c:v>
                </c:pt>
                <c:pt idx="372">
                  <c:v>-0.78539816339744828</c:v>
                </c:pt>
                <c:pt idx="373">
                  <c:v>-0.78539816339744828</c:v>
                </c:pt>
                <c:pt idx="374">
                  <c:v>-0.78539816339744828</c:v>
                </c:pt>
                <c:pt idx="375">
                  <c:v>-0.78539816339744828</c:v>
                </c:pt>
                <c:pt idx="376">
                  <c:v>-0.78539816339744828</c:v>
                </c:pt>
                <c:pt idx="377">
                  <c:v>-0.78539816339744828</c:v>
                </c:pt>
                <c:pt idx="378">
                  <c:v>-0.78539816339744828</c:v>
                </c:pt>
                <c:pt idx="379">
                  <c:v>-0.78539816339744828</c:v>
                </c:pt>
                <c:pt idx="380">
                  <c:v>-0.78539816339744828</c:v>
                </c:pt>
                <c:pt idx="381">
                  <c:v>-0.78539816339744828</c:v>
                </c:pt>
                <c:pt idx="382">
                  <c:v>-0.78539816339744828</c:v>
                </c:pt>
                <c:pt idx="383">
                  <c:v>-0.78539816339744828</c:v>
                </c:pt>
                <c:pt idx="384">
                  <c:v>-0.78539816339744828</c:v>
                </c:pt>
                <c:pt idx="385">
                  <c:v>-0.78539816339744828</c:v>
                </c:pt>
                <c:pt idx="386">
                  <c:v>-0.78539816339744828</c:v>
                </c:pt>
                <c:pt idx="387">
                  <c:v>-0.78539816339744828</c:v>
                </c:pt>
                <c:pt idx="388">
                  <c:v>-0.78539816339744828</c:v>
                </c:pt>
                <c:pt idx="389">
                  <c:v>-0.78539816339744828</c:v>
                </c:pt>
                <c:pt idx="390">
                  <c:v>-0.78539816339744828</c:v>
                </c:pt>
                <c:pt idx="391">
                  <c:v>-0.78539816339744828</c:v>
                </c:pt>
                <c:pt idx="392">
                  <c:v>-0.78539816339744828</c:v>
                </c:pt>
                <c:pt idx="393">
                  <c:v>-0.78539816339744828</c:v>
                </c:pt>
                <c:pt idx="394">
                  <c:v>-0.78539816339744828</c:v>
                </c:pt>
                <c:pt idx="395">
                  <c:v>-0.78539816339744828</c:v>
                </c:pt>
                <c:pt idx="396">
                  <c:v>-0.78539816339744828</c:v>
                </c:pt>
                <c:pt idx="397">
                  <c:v>-0.78539816339744828</c:v>
                </c:pt>
                <c:pt idx="398">
                  <c:v>-0.78539816339744828</c:v>
                </c:pt>
                <c:pt idx="399">
                  <c:v>-0.78539816339744828</c:v>
                </c:pt>
                <c:pt idx="400">
                  <c:v>-0.78539816339744828</c:v>
                </c:pt>
                <c:pt idx="401">
                  <c:v>-0.78539816339744828</c:v>
                </c:pt>
                <c:pt idx="402">
                  <c:v>-0.78539816339744828</c:v>
                </c:pt>
                <c:pt idx="403">
                  <c:v>-0.78539816339744828</c:v>
                </c:pt>
                <c:pt idx="404">
                  <c:v>-0.78539816339744828</c:v>
                </c:pt>
                <c:pt idx="405">
                  <c:v>-0.78539816339744828</c:v>
                </c:pt>
                <c:pt idx="406">
                  <c:v>-0.78539816339744828</c:v>
                </c:pt>
                <c:pt idx="407">
                  <c:v>-0.78539816339744828</c:v>
                </c:pt>
                <c:pt idx="408">
                  <c:v>-0.78539816339744828</c:v>
                </c:pt>
                <c:pt idx="409">
                  <c:v>-0.78539816339744828</c:v>
                </c:pt>
                <c:pt idx="410">
                  <c:v>-0.78539816339744828</c:v>
                </c:pt>
                <c:pt idx="411">
                  <c:v>-0.78539816339744828</c:v>
                </c:pt>
                <c:pt idx="412">
                  <c:v>-0.78539816339744828</c:v>
                </c:pt>
                <c:pt idx="413">
                  <c:v>-0.78539816339744828</c:v>
                </c:pt>
                <c:pt idx="414">
                  <c:v>-0.78539816339744828</c:v>
                </c:pt>
                <c:pt idx="415">
                  <c:v>-0.78539816339744828</c:v>
                </c:pt>
                <c:pt idx="416">
                  <c:v>-0.78539816339744828</c:v>
                </c:pt>
                <c:pt idx="417">
                  <c:v>-0.78539816339744828</c:v>
                </c:pt>
                <c:pt idx="418">
                  <c:v>-0.78539816339744828</c:v>
                </c:pt>
                <c:pt idx="419">
                  <c:v>-0.78539816339744828</c:v>
                </c:pt>
                <c:pt idx="420">
                  <c:v>-0.78539816339744828</c:v>
                </c:pt>
                <c:pt idx="421">
                  <c:v>-0.78539816339744828</c:v>
                </c:pt>
                <c:pt idx="422">
                  <c:v>-0.78539816339744828</c:v>
                </c:pt>
                <c:pt idx="423">
                  <c:v>-0.78539816339744828</c:v>
                </c:pt>
                <c:pt idx="424">
                  <c:v>-0.78539816339744828</c:v>
                </c:pt>
                <c:pt idx="425">
                  <c:v>-0.78539816339744828</c:v>
                </c:pt>
                <c:pt idx="426">
                  <c:v>-0.78539816339744828</c:v>
                </c:pt>
                <c:pt idx="427">
                  <c:v>-0.78539816339744828</c:v>
                </c:pt>
                <c:pt idx="428">
                  <c:v>-0.78539816339744828</c:v>
                </c:pt>
                <c:pt idx="429">
                  <c:v>-0.78539816339744828</c:v>
                </c:pt>
                <c:pt idx="430">
                  <c:v>-0.78539816339744828</c:v>
                </c:pt>
                <c:pt idx="431">
                  <c:v>-0.78539816339744828</c:v>
                </c:pt>
                <c:pt idx="432">
                  <c:v>-0.78539816339744828</c:v>
                </c:pt>
                <c:pt idx="433">
                  <c:v>-0.78539816339744828</c:v>
                </c:pt>
                <c:pt idx="434">
                  <c:v>-0.78539816339744828</c:v>
                </c:pt>
                <c:pt idx="435">
                  <c:v>-0.78539816339744828</c:v>
                </c:pt>
                <c:pt idx="436">
                  <c:v>-0.78539816339744828</c:v>
                </c:pt>
                <c:pt idx="437">
                  <c:v>-0.78539816339744828</c:v>
                </c:pt>
                <c:pt idx="438">
                  <c:v>-0.78539816339744828</c:v>
                </c:pt>
                <c:pt idx="439">
                  <c:v>-0.78539816339744828</c:v>
                </c:pt>
                <c:pt idx="440">
                  <c:v>-0.78539816339744828</c:v>
                </c:pt>
                <c:pt idx="441">
                  <c:v>-0.78539816339744828</c:v>
                </c:pt>
                <c:pt idx="442">
                  <c:v>-0.78539816339744828</c:v>
                </c:pt>
                <c:pt idx="443">
                  <c:v>-0.78539816339744828</c:v>
                </c:pt>
                <c:pt idx="444">
                  <c:v>-0.78539816339744828</c:v>
                </c:pt>
                <c:pt idx="445">
                  <c:v>-0.78539816339744828</c:v>
                </c:pt>
                <c:pt idx="446">
                  <c:v>-0.78539816339744828</c:v>
                </c:pt>
                <c:pt idx="447">
                  <c:v>-0.78539816339744828</c:v>
                </c:pt>
                <c:pt idx="448">
                  <c:v>-0.78539816339744828</c:v>
                </c:pt>
                <c:pt idx="449">
                  <c:v>-0.78539816339744828</c:v>
                </c:pt>
                <c:pt idx="450">
                  <c:v>-0.78539816339744828</c:v>
                </c:pt>
                <c:pt idx="451">
                  <c:v>-0.78539816339744828</c:v>
                </c:pt>
                <c:pt idx="452">
                  <c:v>-0.78539816339744828</c:v>
                </c:pt>
                <c:pt idx="453">
                  <c:v>-0.78539816339744828</c:v>
                </c:pt>
                <c:pt idx="454">
                  <c:v>-0.78539816339744828</c:v>
                </c:pt>
                <c:pt idx="455">
                  <c:v>-0.78539816339744828</c:v>
                </c:pt>
                <c:pt idx="456">
                  <c:v>-0.78539816339744828</c:v>
                </c:pt>
                <c:pt idx="457">
                  <c:v>-0.78539816339744828</c:v>
                </c:pt>
                <c:pt idx="458">
                  <c:v>-0.78539816339744828</c:v>
                </c:pt>
                <c:pt idx="459">
                  <c:v>-0.78539816339744828</c:v>
                </c:pt>
                <c:pt idx="460">
                  <c:v>-0.78539816339744828</c:v>
                </c:pt>
                <c:pt idx="461">
                  <c:v>-0.78539816339744828</c:v>
                </c:pt>
                <c:pt idx="462">
                  <c:v>-0.78539816339744828</c:v>
                </c:pt>
                <c:pt idx="463">
                  <c:v>-0.78539816339744828</c:v>
                </c:pt>
                <c:pt idx="464">
                  <c:v>-0.78539816339744828</c:v>
                </c:pt>
                <c:pt idx="465">
                  <c:v>-0.78539816339744828</c:v>
                </c:pt>
                <c:pt idx="466">
                  <c:v>-0.78539816339744828</c:v>
                </c:pt>
                <c:pt idx="467">
                  <c:v>-0.78539816339744828</c:v>
                </c:pt>
                <c:pt idx="468">
                  <c:v>-0.78539816339744828</c:v>
                </c:pt>
                <c:pt idx="469">
                  <c:v>-0.78539816339744828</c:v>
                </c:pt>
                <c:pt idx="470">
                  <c:v>-0.78539816339744828</c:v>
                </c:pt>
                <c:pt idx="471">
                  <c:v>-0.78539816339744828</c:v>
                </c:pt>
                <c:pt idx="472">
                  <c:v>-0.78539816339744828</c:v>
                </c:pt>
                <c:pt idx="473">
                  <c:v>-0.78539816339744828</c:v>
                </c:pt>
                <c:pt idx="474">
                  <c:v>-0.78539816339744828</c:v>
                </c:pt>
                <c:pt idx="475">
                  <c:v>-0.78539816339744828</c:v>
                </c:pt>
                <c:pt idx="476">
                  <c:v>-0.78539816339744828</c:v>
                </c:pt>
                <c:pt idx="477">
                  <c:v>-0.78539816339744828</c:v>
                </c:pt>
                <c:pt idx="478">
                  <c:v>-0.78539816339744828</c:v>
                </c:pt>
                <c:pt idx="479">
                  <c:v>-0.78539816339744828</c:v>
                </c:pt>
                <c:pt idx="480">
                  <c:v>-0.78539816339744828</c:v>
                </c:pt>
                <c:pt idx="481">
                  <c:v>-0.78539816339744828</c:v>
                </c:pt>
                <c:pt idx="482">
                  <c:v>-0.78539816339744828</c:v>
                </c:pt>
                <c:pt idx="483">
                  <c:v>-0.78539816339744828</c:v>
                </c:pt>
                <c:pt idx="484">
                  <c:v>-0.78539816339744828</c:v>
                </c:pt>
                <c:pt idx="485">
                  <c:v>-0.78539816339744828</c:v>
                </c:pt>
                <c:pt idx="486">
                  <c:v>-0.78539816339744828</c:v>
                </c:pt>
                <c:pt idx="487">
                  <c:v>-0.78539816339744828</c:v>
                </c:pt>
                <c:pt idx="488">
                  <c:v>-0.78539816339744828</c:v>
                </c:pt>
                <c:pt idx="489">
                  <c:v>-0.78539816339744828</c:v>
                </c:pt>
                <c:pt idx="490">
                  <c:v>-0.78539816339744828</c:v>
                </c:pt>
                <c:pt idx="491">
                  <c:v>-0.78539816339744828</c:v>
                </c:pt>
                <c:pt idx="492">
                  <c:v>-0.78539816339744828</c:v>
                </c:pt>
                <c:pt idx="493">
                  <c:v>-0.78539816339744828</c:v>
                </c:pt>
                <c:pt idx="494">
                  <c:v>-0.78539816339744828</c:v>
                </c:pt>
                <c:pt idx="495">
                  <c:v>-0.78539816339744828</c:v>
                </c:pt>
                <c:pt idx="496">
                  <c:v>-0.78539816339744828</c:v>
                </c:pt>
                <c:pt idx="497">
                  <c:v>-0.78539816339744828</c:v>
                </c:pt>
                <c:pt idx="498">
                  <c:v>-0.78539816339744828</c:v>
                </c:pt>
                <c:pt idx="499">
                  <c:v>-0.78539816339744828</c:v>
                </c:pt>
                <c:pt idx="500">
                  <c:v>-0.78539816339744828</c:v>
                </c:pt>
                <c:pt idx="501">
                  <c:v>-0.78539816339744828</c:v>
                </c:pt>
                <c:pt idx="502">
                  <c:v>-0.78539816339744828</c:v>
                </c:pt>
                <c:pt idx="503">
                  <c:v>-0.78539816339744828</c:v>
                </c:pt>
                <c:pt idx="504">
                  <c:v>-0.78539816339744828</c:v>
                </c:pt>
                <c:pt idx="505">
                  <c:v>-0.78539816339744828</c:v>
                </c:pt>
                <c:pt idx="506">
                  <c:v>-0.78539816339744828</c:v>
                </c:pt>
                <c:pt idx="507">
                  <c:v>-0.78539816339744828</c:v>
                </c:pt>
                <c:pt idx="508">
                  <c:v>-0.78539816339744828</c:v>
                </c:pt>
                <c:pt idx="509">
                  <c:v>-0.78539816339744828</c:v>
                </c:pt>
                <c:pt idx="510">
                  <c:v>-0.78539816339744828</c:v>
                </c:pt>
                <c:pt idx="511">
                  <c:v>-0.78539816339744828</c:v>
                </c:pt>
                <c:pt idx="512">
                  <c:v>-0.78539816339744828</c:v>
                </c:pt>
                <c:pt idx="513">
                  <c:v>-0.78539816339744828</c:v>
                </c:pt>
                <c:pt idx="514">
                  <c:v>-0.78539816339744828</c:v>
                </c:pt>
                <c:pt idx="515">
                  <c:v>-0.78539816339744828</c:v>
                </c:pt>
                <c:pt idx="516">
                  <c:v>-0.78539816339744828</c:v>
                </c:pt>
                <c:pt idx="517">
                  <c:v>-0.78539816339744828</c:v>
                </c:pt>
                <c:pt idx="518">
                  <c:v>-0.78539816339744828</c:v>
                </c:pt>
                <c:pt idx="519">
                  <c:v>-0.78539816339744828</c:v>
                </c:pt>
                <c:pt idx="520">
                  <c:v>-0.78539816339744828</c:v>
                </c:pt>
                <c:pt idx="521">
                  <c:v>-0.78539816339744828</c:v>
                </c:pt>
                <c:pt idx="522">
                  <c:v>-0.78539816339744828</c:v>
                </c:pt>
                <c:pt idx="523">
                  <c:v>-0.78539816339744828</c:v>
                </c:pt>
                <c:pt idx="524">
                  <c:v>-0.78539816339744828</c:v>
                </c:pt>
                <c:pt idx="525">
                  <c:v>-0.78539816339744828</c:v>
                </c:pt>
                <c:pt idx="526">
                  <c:v>-0.78539816339744828</c:v>
                </c:pt>
                <c:pt idx="527">
                  <c:v>-0.78539816339744828</c:v>
                </c:pt>
                <c:pt idx="528">
                  <c:v>-0.78539816339744828</c:v>
                </c:pt>
                <c:pt idx="529">
                  <c:v>-0.78539816339744828</c:v>
                </c:pt>
                <c:pt idx="530">
                  <c:v>-0.78539816339744828</c:v>
                </c:pt>
                <c:pt idx="531">
                  <c:v>-0.78539816339744828</c:v>
                </c:pt>
                <c:pt idx="532">
                  <c:v>-0.78539816339744828</c:v>
                </c:pt>
                <c:pt idx="533">
                  <c:v>-0.78539816339744828</c:v>
                </c:pt>
                <c:pt idx="534">
                  <c:v>-0.78539816339744828</c:v>
                </c:pt>
                <c:pt idx="535">
                  <c:v>-0.78539816339744828</c:v>
                </c:pt>
                <c:pt idx="536">
                  <c:v>-0.78539816339744828</c:v>
                </c:pt>
                <c:pt idx="537">
                  <c:v>-0.78539816339744828</c:v>
                </c:pt>
                <c:pt idx="538">
                  <c:v>-0.78539816339744828</c:v>
                </c:pt>
                <c:pt idx="539">
                  <c:v>-0.78539816339744828</c:v>
                </c:pt>
                <c:pt idx="540">
                  <c:v>-0.78539816339744828</c:v>
                </c:pt>
                <c:pt idx="541">
                  <c:v>-0.78539816339744828</c:v>
                </c:pt>
                <c:pt idx="542">
                  <c:v>-0.78539816339744828</c:v>
                </c:pt>
                <c:pt idx="543">
                  <c:v>-0.78539816339744828</c:v>
                </c:pt>
                <c:pt idx="544">
                  <c:v>-0.78539816339744828</c:v>
                </c:pt>
                <c:pt idx="545">
                  <c:v>-0.78539816339744828</c:v>
                </c:pt>
                <c:pt idx="546">
                  <c:v>-0.78539816339744828</c:v>
                </c:pt>
                <c:pt idx="547">
                  <c:v>-0.78539816339744828</c:v>
                </c:pt>
                <c:pt idx="548">
                  <c:v>-0.78539816339744828</c:v>
                </c:pt>
                <c:pt idx="549">
                  <c:v>-0.78539816339744828</c:v>
                </c:pt>
                <c:pt idx="550">
                  <c:v>-0.78539816339744828</c:v>
                </c:pt>
                <c:pt idx="551">
                  <c:v>-0.78539816339744828</c:v>
                </c:pt>
                <c:pt idx="552">
                  <c:v>-0.78539816339744828</c:v>
                </c:pt>
                <c:pt idx="553">
                  <c:v>-0.78539816339744828</c:v>
                </c:pt>
                <c:pt idx="554">
                  <c:v>-0.78539816339744828</c:v>
                </c:pt>
                <c:pt idx="555">
                  <c:v>-0.78539816339744828</c:v>
                </c:pt>
                <c:pt idx="556">
                  <c:v>-0.78539816339744828</c:v>
                </c:pt>
                <c:pt idx="557">
                  <c:v>-0.78539816339744828</c:v>
                </c:pt>
                <c:pt idx="558">
                  <c:v>-0.78539816339744828</c:v>
                </c:pt>
                <c:pt idx="559">
                  <c:v>-0.78539816339744828</c:v>
                </c:pt>
                <c:pt idx="560">
                  <c:v>-0.78539816339744828</c:v>
                </c:pt>
                <c:pt idx="561">
                  <c:v>-0.78539816339744828</c:v>
                </c:pt>
                <c:pt idx="562">
                  <c:v>-0.78539816339744828</c:v>
                </c:pt>
                <c:pt idx="563">
                  <c:v>-0.78539816339744828</c:v>
                </c:pt>
                <c:pt idx="564">
                  <c:v>-0.78539816339744828</c:v>
                </c:pt>
                <c:pt idx="565">
                  <c:v>-0.78539816339744828</c:v>
                </c:pt>
                <c:pt idx="566">
                  <c:v>-0.78539816339744828</c:v>
                </c:pt>
                <c:pt idx="567">
                  <c:v>-0.78539816339744828</c:v>
                </c:pt>
                <c:pt idx="568">
                  <c:v>-0.78539816339744828</c:v>
                </c:pt>
                <c:pt idx="569">
                  <c:v>-0.78539816339744828</c:v>
                </c:pt>
                <c:pt idx="570">
                  <c:v>-0.78539816339744828</c:v>
                </c:pt>
                <c:pt idx="571">
                  <c:v>-0.78539816339744828</c:v>
                </c:pt>
                <c:pt idx="572">
                  <c:v>-0.78539816339744828</c:v>
                </c:pt>
                <c:pt idx="573">
                  <c:v>-0.78539816339744828</c:v>
                </c:pt>
                <c:pt idx="574">
                  <c:v>-0.78539816339744828</c:v>
                </c:pt>
                <c:pt idx="575">
                  <c:v>-0.78539816339744828</c:v>
                </c:pt>
                <c:pt idx="576">
                  <c:v>-0.78539816339744828</c:v>
                </c:pt>
                <c:pt idx="577">
                  <c:v>-0.78539816339744828</c:v>
                </c:pt>
                <c:pt idx="578">
                  <c:v>-0.78539816339744828</c:v>
                </c:pt>
                <c:pt idx="579">
                  <c:v>-0.78539816339744828</c:v>
                </c:pt>
                <c:pt idx="580">
                  <c:v>-0.78539816339744828</c:v>
                </c:pt>
                <c:pt idx="581">
                  <c:v>-0.78539816339744828</c:v>
                </c:pt>
                <c:pt idx="582">
                  <c:v>-0.78539816339744828</c:v>
                </c:pt>
                <c:pt idx="583">
                  <c:v>-0.78539816339744828</c:v>
                </c:pt>
                <c:pt idx="584">
                  <c:v>-0.78539816339744828</c:v>
                </c:pt>
                <c:pt idx="585">
                  <c:v>-0.78539816339744828</c:v>
                </c:pt>
                <c:pt idx="586">
                  <c:v>-0.78539816339744828</c:v>
                </c:pt>
                <c:pt idx="587">
                  <c:v>-0.78539816339744828</c:v>
                </c:pt>
                <c:pt idx="588">
                  <c:v>-0.78539816339744828</c:v>
                </c:pt>
                <c:pt idx="589">
                  <c:v>-0.78539816339744828</c:v>
                </c:pt>
                <c:pt idx="590">
                  <c:v>-0.78539816339744828</c:v>
                </c:pt>
                <c:pt idx="591">
                  <c:v>-0.78539816339744828</c:v>
                </c:pt>
                <c:pt idx="592">
                  <c:v>-0.78539816339744828</c:v>
                </c:pt>
                <c:pt idx="593">
                  <c:v>-0.78539816339744828</c:v>
                </c:pt>
                <c:pt idx="594">
                  <c:v>-0.78539816339744828</c:v>
                </c:pt>
                <c:pt idx="595">
                  <c:v>-0.78539816339744828</c:v>
                </c:pt>
                <c:pt idx="596">
                  <c:v>-0.78539816339744828</c:v>
                </c:pt>
                <c:pt idx="597">
                  <c:v>-0.78539816339744828</c:v>
                </c:pt>
                <c:pt idx="598">
                  <c:v>-0.78539816339744828</c:v>
                </c:pt>
                <c:pt idx="599">
                  <c:v>-0.78539816339744828</c:v>
                </c:pt>
                <c:pt idx="600">
                  <c:v>-0.78539816339744828</c:v>
                </c:pt>
                <c:pt idx="601">
                  <c:v>-0.78539816339744828</c:v>
                </c:pt>
                <c:pt idx="602">
                  <c:v>-0.78539816339744828</c:v>
                </c:pt>
                <c:pt idx="603">
                  <c:v>-0.78539816339744828</c:v>
                </c:pt>
                <c:pt idx="604">
                  <c:v>-0.78539816339744828</c:v>
                </c:pt>
                <c:pt idx="605">
                  <c:v>-0.78539816339744828</c:v>
                </c:pt>
                <c:pt idx="606">
                  <c:v>-0.78539816339744828</c:v>
                </c:pt>
                <c:pt idx="607">
                  <c:v>-0.78539816339744828</c:v>
                </c:pt>
                <c:pt idx="608">
                  <c:v>-0.78539816339744828</c:v>
                </c:pt>
                <c:pt idx="609">
                  <c:v>-0.78539816339744828</c:v>
                </c:pt>
                <c:pt idx="610">
                  <c:v>-0.78539816339744828</c:v>
                </c:pt>
                <c:pt idx="611">
                  <c:v>-0.78539816339744828</c:v>
                </c:pt>
                <c:pt idx="612">
                  <c:v>-0.78539816339744828</c:v>
                </c:pt>
                <c:pt idx="613">
                  <c:v>-0.78539816339744828</c:v>
                </c:pt>
                <c:pt idx="614">
                  <c:v>-0.78539816339744828</c:v>
                </c:pt>
                <c:pt idx="615">
                  <c:v>-0.78539816339744828</c:v>
                </c:pt>
                <c:pt idx="616">
                  <c:v>-0.78539816339744828</c:v>
                </c:pt>
                <c:pt idx="617">
                  <c:v>-0.78539816339744828</c:v>
                </c:pt>
                <c:pt idx="618">
                  <c:v>-0.78539816339744828</c:v>
                </c:pt>
                <c:pt idx="619">
                  <c:v>-0.78539816339744828</c:v>
                </c:pt>
                <c:pt idx="620">
                  <c:v>-0.78539816339744828</c:v>
                </c:pt>
                <c:pt idx="621">
                  <c:v>-0.78539816339744828</c:v>
                </c:pt>
                <c:pt idx="622">
                  <c:v>-0.78539816339744828</c:v>
                </c:pt>
                <c:pt idx="623">
                  <c:v>-0.78539816339744828</c:v>
                </c:pt>
                <c:pt idx="624">
                  <c:v>-0.78539816339744828</c:v>
                </c:pt>
                <c:pt idx="625">
                  <c:v>-0.78539816339744828</c:v>
                </c:pt>
                <c:pt idx="626">
                  <c:v>-0.78539816339744828</c:v>
                </c:pt>
                <c:pt idx="627">
                  <c:v>-0.78539816339744828</c:v>
                </c:pt>
                <c:pt idx="628">
                  <c:v>-0.78539816339744828</c:v>
                </c:pt>
                <c:pt idx="629">
                  <c:v>-0.78539816339744828</c:v>
                </c:pt>
                <c:pt idx="630">
                  <c:v>-0.78539816339744828</c:v>
                </c:pt>
                <c:pt idx="631">
                  <c:v>-0.78539816339744828</c:v>
                </c:pt>
                <c:pt idx="632">
                  <c:v>-0.78539816339744828</c:v>
                </c:pt>
                <c:pt idx="633">
                  <c:v>-0.78539816339744828</c:v>
                </c:pt>
                <c:pt idx="634">
                  <c:v>-0.78539816339744828</c:v>
                </c:pt>
                <c:pt idx="635">
                  <c:v>-0.78539816339744828</c:v>
                </c:pt>
                <c:pt idx="636">
                  <c:v>-0.78539816339744828</c:v>
                </c:pt>
                <c:pt idx="637">
                  <c:v>-0.78539816339744828</c:v>
                </c:pt>
                <c:pt idx="638">
                  <c:v>-0.78539816339744828</c:v>
                </c:pt>
                <c:pt idx="639">
                  <c:v>-0.78539816339744828</c:v>
                </c:pt>
                <c:pt idx="640">
                  <c:v>-0.78539816339744828</c:v>
                </c:pt>
                <c:pt idx="641">
                  <c:v>-0.78539816339744828</c:v>
                </c:pt>
                <c:pt idx="642">
                  <c:v>-0.78539816339744828</c:v>
                </c:pt>
                <c:pt idx="643">
                  <c:v>-0.78539816339744828</c:v>
                </c:pt>
                <c:pt idx="644">
                  <c:v>-0.78539816339744828</c:v>
                </c:pt>
                <c:pt idx="645">
                  <c:v>-0.78539816339744828</c:v>
                </c:pt>
                <c:pt idx="646">
                  <c:v>-0.78539816339744828</c:v>
                </c:pt>
                <c:pt idx="647">
                  <c:v>-0.78539816339744828</c:v>
                </c:pt>
                <c:pt idx="648">
                  <c:v>-0.78539816339744828</c:v>
                </c:pt>
                <c:pt idx="649">
                  <c:v>-0.78539816339744828</c:v>
                </c:pt>
                <c:pt idx="650">
                  <c:v>-0.78539816339744828</c:v>
                </c:pt>
                <c:pt idx="651">
                  <c:v>-0.78539816339744828</c:v>
                </c:pt>
                <c:pt idx="652">
                  <c:v>-0.78539816339744828</c:v>
                </c:pt>
                <c:pt idx="653">
                  <c:v>-0.78539816339744828</c:v>
                </c:pt>
                <c:pt idx="654">
                  <c:v>-0.78539816339744828</c:v>
                </c:pt>
                <c:pt idx="655">
                  <c:v>-0.78539816339744828</c:v>
                </c:pt>
                <c:pt idx="656">
                  <c:v>-0.78539816339744828</c:v>
                </c:pt>
                <c:pt idx="657">
                  <c:v>-0.78539816339744828</c:v>
                </c:pt>
                <c:pt idx="658">
                  <c:v>-0.78539816339744828</c:v>
                </c:pt>
                <c:pt idx="659">
                  <c:v>-0.78539816339744828</c:v>
                </c:pt>
                <c:pt idx="660">
                  <c:v>-0.78539816339744828</c:v>
                </c:pt>
                <c:pt idx="661">
                  <c:v>-0.78539816339744828</c:v>
                </c:pt>
                <c:pt idx="662">
                  <c:v>-0.78539816339744828</c:v>
                </c:pt>
                <c:pt idx="663">
                  <c:v>-0.78539816339744828</c:v>
                </c:pt>
                <c:pt idx="664">
                  <c:v>-0.78539816339744828</c:v>
                </c:pt>
                <c:pt idx="665">
                  <c:v>-0.78539816339744828</c:v>
                </c:pt>
                <c:pt idx="666">
                  <c:v>-0.78539816339744828</c:v>
                </c:pt>
                <c:pt idx="667">
                  <c:v>-0.78539816339744828</c:v>
                </c:pt>
                <c:pt idx="668">
                  <c:v>-0.78539816339744828</c:v>
                </c:pt>
                <c:pt idx="669">
                  <c:v>-0.78539816339744828</c:v>
                </c:pt>
                <c:pt idx="670">
                  <c:v>-0.78539816339744828</c:v>
                </c:pt>
                <c:pt idx="671">
                  <c:v>-0.78539816339744828</c:v>
                </c:pt>
                <c:pt idx="672">
                  <c:v>-0.78539816339744828</c:v>
                </c:pt>
                <c:pt idx="673">
                  <c:v>-0.78539816339744828</c:v>
                </c:pt>
                <c:pt idx="674">
                  <c:v>-0.78539816339744828</c:v>
                </c:pt>
                <c:pt idx="675">
                  <c:v>-0.78539816339744828</c:v>
                </c:pt>
                <c:pt idx="676">
                  <c:v>-0.78539816339744828</c:v>
                </c:pt>
                <c:pt idx="677">
                  <c:v>-0.78539816339744828</c:v>
                </c:pt>
                <c:pt idx="678">
                  <c:v>-0.78539816339744828</c:v>
                </c:pt>
                <c:pt idx="679">
                  <c:v>-0.78539816339744828</c:v>
                </c:pt>
                <c:pt idx="680">
                  <c:v>-0.78539816339744828</c:v>
                </c:pt>
                <c:pt idx="681">
                  <c:v>-0.78539816339744828</c:v>
                </c:pt>
                <c:pt idx="682">
                  <c:v>-0.78539816339744828</c:v>
                </c:pt>
                <c:pt idx="683">
                  <c:v>-0.78539816339744828</c:v>
                </c:pt>
                <c:pt idx="684">
                  <c:v>-0.78539816339744828</c:v>
                </c:pt>
                <c:pt idx="685">
                  <c:v>-0.78539816339744828</c:v>
                </c:pt>
                <c:pt idx="686">
                  <c:v>-0.78539816339744828</c:v>
                </c:pt>
                <c:pt idx="687">
                  <c:v>-0.78539816339744828</c:v>
                </c:pt>
                <c:pt idx="688">
                  <c:v>-0.78539816339744828</c:v>
                </c:pt>
                <c:pt idx="689">
                  <c:v>-0.78539816339744828</c:v>
                </c:pt>
                <c:pt idx="690">
                  <c:v>-0.78539816339744828</c:v>
                </c:pt>
                <c:pt idx="691">
                  <c:v>-0.78539816339744828</c:v>
                </c:pt>
                <c:pt idx="692">
                  <c:v>-0.78539816339744828</c:v>
                </c:pt>
                <c:pt idx="693">
                  <c:v>-0.78539816339744828</c:v>
                </c:pt>
                <c:pt idx="694">
                  <c:v>-0.78539816339744828</c:v>
                </c:pt>
                <c:pt idx="695">
                  <c:v>-0.78539816339744828</c:v>
                </c:pt>
                <c:pt idx="696">
                  <c:v>-0.78539816339744828</c:v>
                </c:pt>
                <c:pt idx="697">
                  <c:v>-0.78539816339744828</c:v>
                </c:pt>
                <c:pt idx="698">
                  <c:v>-0.78539816339744828</c:v>
                </c:pt>
                <c:pt idx="699">
                  <c:v>-0.78539816339744828</c:v>
                </c:pt>
                <c:pt idx="700">
                  <c:v>-0.78539816339744828</c:v>
                </c:pt>
                <c:pt idx="701">
                  <c:v>-0.78539816339744828</c:v>
                </c:pt>
                <c:pt idx="702">
                  <c:v>-0.78539816339744828</c:v>
                </c:pt>
                <c:pt idx="703">
                  <c:v>-0.78539816339744828</c:v>
                </c:pt>
                <c:pt idx="704">
                  <c:v>-0.78539816339744828</c:v>
                </c:pt>
                <c:pt idx="705">
                  <c:v>-0.78539816339744828</c:v>
                </c:pt>
                <c:pt idx="706">
                  <c:v>-0.78539816339744828</c:v>
                </c:pt>
                <c:pt idx="707">
                  <c:v>-0.78539816339744828</c:v>
                </c:pt>
                <c:pt idx="708">
                  <c:v>-0.78539816339744828</c:v>
                </c:pt>
                <c:pt idx="709">
                  <c:v>-0.78539816339744828</c:v>
                </c:pt>
                <c:pt idx="710">
                  <c:v>-0.78539816339744828</c:v>
                </c:pt>
                <c:pt idx="711">
                  <c:v>-0.78539816339744828</c:v>
                </c:pt>
                <c:pt idx="712">
                  <c:v>-0.78539816339744828</c:v>
                </c:pt>
                <c:pt idx="713">
                  <c:v>-0.78539816339744828</c:v>
                </c:pt>
                <c:pt idx="714">
                  <c:v>-0.78539816339744828</c:v>
                </c:pt>
                <c:pt idx="715">
                  <c:v>-0.78539816339744828</c:v>
                </c:pt>
                <c:pt idx="716">
                  <c:v>-0.78539816339744828</c:v>
                </c:pt>
                <c:pt idx="717">
                  <c:v>-0.78539816339744828</c:v>
                </c:pt>
                <c:pt idx="718">
                  <c:v>-0.78539816339744828</c:v>
                </c:pt>
                <c:pt idx="719">
                  <c:v>-0.78539816339744828</c:v>
                </c:pt>
                <c:pt idx="720">
                  <c:v>-0.78539816339744828</c:v>
                </c:pt>
                <c:pt idx="721">
                  <c:v>-0.78539816339744828</c:v>
                </c:pt>
                <c:pt idx="722">
                  <c:v>-0.78539816339744828</c:v>
                </c:pt>
                <c:pt idx="723">
                  <c:v>-0.78539816339744828</c:v>
                </c:pt>
                <c:pt idx="724">
                  <c:v>-0.78539816339744828</c:v>
                </c:pt>
                <c:pt idx="725">
                  <c:v>-0.78539816339744828</c:v>
                </c:pt>
                <c:pt idx="726">
                  <c:v>-0.78539816339744828</c:v>
                </c:pt>
                <c:pt idx="727">
                  <c:v>-0.78539816339744828</c:v>
                </c:pt>
                <c:pt idx="728">
                  <c:v>-0.78539816339744828</c:v>
                </c:pt>
                <c:pt idx="729">
                  <c:v>-0.78539816339744828</c:v>
                </c:pt>
                <c:pt idx="730">
                  <c:v>-0.78539816339744828</c:v>
                </c:pt>
                <c:pt idx="731">
                  <c:v>-0.78539816339744828</c:v>
                </c:pt>
                <c:pt idx="732">
                  <c:v>-0.78539816339744828</c:v>
                </c:pt>
                <c:pt idx="733">
                  <c:v>-0.78539816339744828</c:v>
                </c:pt>
                <c:pt idx="734">
                  <c:v>-0.78539816339744828</c:v>
                </c:pt>
                <c:pt idx="735">
                  <c:v>-0.78539816339744828</c:v>
                </c:pt>
                <c:pt idx="736">
                  <c:v>-0.78539816339744828</c:v>
                </c:pt>
                <c:pt idx="737">
                  <c:v>-0.78539816339744828</c:v>
                </c:pt>
                <c:pt idx="738">
                  <c:v>-0.78539816339744828</c:v>
                </c:pt>
                <c:pt idx="739">
                  <c:v>-0.78539816339744828</c:v>
                </c:pt>
                <c:pt idx="740">
                  <c:v>-0.78539816339744828</c:v>
                </c:pt>
                <c:pt idx="741">
                  <c:v>-0.78539816339744828</c:v>
                </c:pt>
                <c:pt idx="742">
                  <c:v>-0.78539816339744828</c:v>
                </c:pt>
                <c:pt idx="743">
                  <c:v>-0.78539816339744828</c:v>
                </c:pt>
                <c:pt idx="744">
                  <c:v>-0.78539816339744828</c:v>
                </c:pt>
                <c:pt idx="745">
                  <c:v>-0.78539816339744828</c:v>
                </c:pt>
                <c:pt idx="746">
                  <c:v>-0.78539816339744828</c:v>
                </c:pt>
                <c:pt idx="747">
                  <c:v>-0.78539816339744828</c:v>
                </c:pt>
                <c:pt idx="748">
                  <c:v>-0.78539816339744828</c:v>
                </c:pt>
                <c:pt idx="749">
                  <c:v>-0.78539816339744828</c:v>
                </c:pt>
                <c:pt idx="750">
                  <c:v>-0.78539816339744828</c:v>
                </c:pt>
                <c:pt idx="751">
                  <c:v>-0.78539816339744828</c:v>
                </c:pt>
                <c:pt idx="752">
                  <c:v>-0.78539816339744828</c:v>
                </c:pt>
                <c:pt idx="753">
                  <c:v>-0.78539816339744828</c:v>
                </c:pt>
                <c:pt idx="754">
                  <c:v>-0.78539816339744828</c:v>
                </c:pt>
                <c:pt idx="755">
                  <c:v>-0.78539816339744828</c:v>
                </c:pt>
                <c:pt idx="756">
                  <c:v>-0.78539816339744828</c:v>
                </c:pt>
                <c:pt idx="757">
                  <c:v>-0.78539816339744828</c:v>
                </c:pt>
                <c:pt idx="758">
                  <c:v>-0.78539816339744828</c:v>
                </c:pt>
                <c:pt idx="759">
                  <c:v>-0.78539816339744828</c:v>
                </c:pt>
                <c:pt idx="760">
                  <c:v>-0.78539816339744828</c:v>
                </c:pt>
                <c:pt idx="761">
                  <c:v>-0.78539816339744828</c:v>
                </c:pt>
                <c:pt idx="762">
                  <c:v>-0.78539816339744828</c:v>
                </c:pt>
                <c:pt idx="763">
                  <c:v>-0.78539816339744828</c:v>
                </c:pt>
                <c:pt idx="764">
                  <c:v>-0.78539816339744828</c:v>
                </c:pt>
                <c:pt idx="765">
                  <c:v>-0.78539816339744828</c:v>
                </c:pt>
                <c:pt idx="766">
                  <c:v>-0.78539816339744828</c:v>
                </c:pt>
                <c:pt idx="767">
                  <c:v>-0.78539816339744828</c:v>
                </c:pt>
                <c:pt idx="768">
                  <c:v>-0.78539816339744828</c:v>
                </c:pt>
                <c:pt idx="769">
                  <c:v>-0.78539816339744828</c:v>
                </c:pt>
                <c:pt idx="770">
                  <c:v>-0.78539816339744828</c:v>
                </c:pt>
                <c:pt idx="771">
                  <c:v>-0.78539816339744828</c:v>
                </c:pt>
                <c:pt idx="772">
                  <c:v>-0.78539816339744828</c:v>
                </c:pt>
                <c:pt idx="773">
                  <c:v>-0.78539816339744828</c:v>
                </c:pt>
                <c:pt idx="774">
                  <c:v>-0.78539816339744828</c:v>
                </c:pt>
                <c:pt idx="775">
                  <c:v>-0.78539816339744828</c:v>
                </c:pt>
                <c:pt idx="776">
                  <c:v>-0.78539816339744828</c:v>
                </c:pt>
                <c:pt idx="777">
                  <c:v>-0.78539816339744828</c:v>
                </c:pt>
                <c:pt idx="778">
                  <c:v>-0.78539816339744828</c:v>
                </c:pt>
                <c:pt idx="779">
                  <c:v>-0.78539816339744828</c:v>
                </c:pt>
                <c:pt idx="780">
                  <c:v>-0.78539816339744828</c:v>
                </c:pt>
                <c:pt idx="781">
                  <c:v>-0.78539816339744828</c:v>
                </c:pt>
                <c:pt idx="782">
                  <c:v>-0.78539816339744828</c:v>
                </c:pt>
                <c:pt idx="783">
                  <c:v>-0.78539816339744828</c:v>
                </c:pt>
                <c:pt idx="784">
                  <c:v>-0.78539816339744828</c:v>
                </c:pt>
                <c:pt idx="785">
                  <c:v>-0.78539816339744828</c:v>
                </c:pt>
                <c:pt idx="786">
                  <c:v>-0.78539816339744828</c:v>
                </c:pt>
                <c:pt idx="787">
                  <c:v>-0.78539816339744828</c:v>
                </c:pt>
                <c:pt idx="788">
                  <c:v>-0.78539816339744828</c:v>
                </c:pt>
                <c:pt idx="789">
                  <c:v>-0.78539816339744828</c:v>
                </c:pt>
                <c:pt idx="790">
                  <c:v>-0.78539816339744828</c:v>
                </c:pt>
                <c:pt idx="791">
                  <c:v>-0.78539816339744828</c:v>
                </c:pt>
                <c:pt idx="792">
                  <c:v>-0.78539816339744828</c:v>
                </c:pt>
                <c:pt idx="793">
                  <c:v>-0.78539816339744828</c:v>
                </c:pt>
                <c:pt idx="794">
                  <c:v>-0.78539816339744828</c:v>
                </c:pt>
                <c:pt idx="795">
                  <c:v>-0.78539816339744828</c:v>
                </c:pt>
                <c:pt idx="796">
                  <c:v>-0.78539816339744828</c:v>
                </c:pt>
                <c:pt idx="797">
                  <c:v>-0.78539816339744828</c:v>
                </c:pt>
                <c:pt idx="798">
                  <c:v>-0.78539816339744828</c:v>
                </c:pt>
                <c:pt idx="799">
                  <c:v>-0.78539816339744828</c:v>
                </c:pt>
                <c:pt idx="800">
                  <c:v>-0.78539816339744828</c:v>
                </c:pt>
                <c:pt idx="801">
                  <c:v>-0.78539816339744828</c:v>
                </c:pt>
                <c:pt idx="802">
                  <c:v>-0.78539816339744828</c:v>
                </c:pt>
                <c:pt idx="803">
                  <c:v>-0.78539816339744828</c:v>
                </c:pt>
                <c:pt idx="804">
                  <c:v>-0.78539816339744828</c:v>
                </c:pt>
                <c:pt idx="805">
                  <c:v>-0.78539816339744828</c:v>
                </c:pt>
                <c:pt idx="806">
                  <c:v>-0.78539816339744828</c:v>
                </c:pt>
                <c:pt idx="807">
                  <c:v>-0.78539816339744828</c:v>
                </c:pt>
                <c:pt idx="808">
                  <c:v>-0.78539816339744828</c:v>
                </c:pt>
                <c:pt idx="809">
                  <c:v>-0.78539816339744828</c:v>
                </c:pt>
                <c:pt idx="810">
                  <c:v>-0.78539816339744828</c:v>
                </c:pt>
                <c:pt idx="811">
                  <c:v>-0.78539816339744828</c:v>
                </c:pt>
                <c:pt idx="812">
                  <c:v>-0.78539816339744828</c:v>
                </c:pt>
                <c:pt idx="813">
                  <c:v>-0.78539816339744828</c:v>
                </c:pt>
                <c:pt idx="814">
                  <c:v>-0.78539816339744828</c:v>
                </c:pt>
                <c:pt idx="815">
                  <c:v>-0.78539816339744828</c:v>
                </c:pt>
                <c:pt idx="816">
                  <c:v>-0.78539816339744828</c:v>
                </c:pt>
                <c:pt idx="817">
                  <c:v>-0.78539816339744828</c:v>
                </c:pt>
                <c:pt idx="818">
                  <c:v>-0.78539816339744828</c:v>
                </c:pt>
                <c:pt idx="819">
                  <c:v>-0.78539816339744828</c:v>
                </c:pt>
                <c:pt idx="820">
                  <c:v>-0.78539816339744828</c:v>
                </c:pt>
                <c:pt idx="821">
                  <c:v>-0.78539816339744828</c:v>
                </c:pt>
                <c:pt idx="822">
                  <c:v>-0.78539816339744828</c:v>
                </c:pt>
                <c:pt idx="823">
                  <c:v>-0.78539816339744828</c:v>
                </c:pt>
                <c:pt idx="824">
                  <c:v>-0.78539816339744828</c:v>
                </c:pt>
                <c:pt idx="825">
                  <c:v>-0.78539816339744828</c:v>
                </c:pt>
                <c:pt idx="826">
                  <c:v>-0.78539816339744828</c:v>
                </c:pt>
                <c:pt idx="827">
                  <c:v>-0.78539816339744828</c:v>
                </c:pt>
                <c:pt idx="828">
                  <c:v>-0.78539816339744828</c:v>
                </c:pt>
                <c:pt idx="829">
                  <c:v>-0.78539816339744828</c:v>
                </c:pt>
                <c:pt idx="830">
                  <c:v>-0.78539816339744828</c:v>
                </c:pt>
                <c:pt idx="831">
                  <c:v>-0.78539816339744828</c:v>
                </c:pt>
                <c:pt idx="832">
                  <c:v>-0.78539816339744828</c:v>
                </c:pt>
                <c:pt idx="833">
                  <c:v>-0.78539816339744828</c:v>
                </c:pt>
                <c:pt idx="834">
                  <c:v>-0.78539816339744828</c:v>
                </c:pt>
                <c:pt idx="835">
                  <c:v>-0.78539816339744828</c:v>
                </c:pt>
                <c:pt idx="836">
                  <c:v>-0.78539816339744828</c:v>
                </c:pt>
                <c:pt idx="837">
                  <c:v>-0.78539816339744828</c:v>
                </c:pt>
                <c:pt idx="838">
                  <c:v>-0.78539816339744828</c:v>
                </c:pt>
                <c:pt idx="839">
                  <c:v>-0.78539816339744828</c:v>
                </c:pt>
                <c:pt idx="840">
                  <c:v>-0.78539816339744828</c:v>
                </c:pt>
                <c:pt idx="841">
                  <c:v>-0.78539816339744828</c:v>
                </c:pt>
                <c:pt idx="842">
                  <c:v>-0.78539816339744828</c:v>
                </c:pt>
                <c:pt idx="843">
                  <c:v>-0.78539816339744828</c:v>
                </c:pt>
                <c:pt idx="844">
                  <c:v>-0.78539816339744828</c:v>
                </c:pt>
                <c:pt idx="845">
                  <c:v>-0.78539816339744828</c:v>
                </c:pt>
                <c:pt idx="846">
                  <c:v>-0.78539816339744828</c:v>
                </c:pt>
                <c:pt idx="847">
                  <c:v>-0.78539816339744828</c:v>
                </c:pt>
                <c:pt idx="848">
                  <c:v>-0.78539816339744828</c:v>
                </c:pt>
                <c:pt idx="849">
                  <c:v>-0.78539816339744828</c:v>
                </c:pt>
                <c:pt idx="850">
                  <c:v>-0.78539816339744828</c:v>
                </c:pt>
                <c:pt idx="851">
                  <c:v>-0.78539816339744828</c:v>
                </c:pt>
                <c:pt idx="852">
                  <c:v>-0.78539816339744828</c:v>
                </c:pt>
                <c:pt idx="853">
                  <c:v>-0.78539816339744828</c:v>
                </c:pt>
                <c:pt idx="854">
                  <c:v>-0.78539816339744828</c:v>
                </c:pt>
                <c:pt idx="855">
                  <c:v>-0.78539816339744828</c:v>
                </c:pt>
                <c:pt idx="856">
                  <c:v>-0.78539816339744828</c:v>
                </c:pt>
                <c:pt idx="857">
                  <c:v>-0.78539816339744828</c:v>
                </c:pt>
                <c:pt idx="858">
                  <c:v>-0.78539816339744828</c:v>
                </c:pt>
                <c:pt idx="859">
                  <c:v>-0.78539816339744828</c:v>
                </c:pt>
                <c:pt idx="860">
                  <c:v>-0.78539816339744828</c:v>
                </c:pt>
                <c:pt idx="861">
                  <c:v>-0.78539816339744828</c:v>
                </c:pt>
                <c:pt idx="862">
                  <c:v>-0.78539816339744828</c:v>
                </c:pt>
                <c:pt idx="863">
                  <c:v>-0.78539816339744828</c:v>
                </c:pt>
                <c:pt idx="864">
                  <c:v>-0.78539816339744828</c:v>
                </c:pt>
                <c:pt idx="865">
                  <c:v>-0.78539816339744828</c:v>
                </c:pt>
                <c:pt idx="866">
                  <c:v>-0.78539816339744828</c:v>
                </c:pt>
                <c:pt idx="867">
                  <c:v>-0.78539816339744828</c:v>
                </c:pt>
                <c:pt idx="868">
                  <c:v>-0.78539816339744828</c:v>
                </c:pt>
                <c:pt idx="869">
                  <c:v>-0.78539816339744828</c:v>
                </c:pt>
                <c:pt idx="870">
                  <c:v>-0.78539816339744828</c:v>
                </c:pt>
                <c:pt idx="871">
                  <c:v>-0.78539816339744828</c:v>
                </c:pt>
                <c:pt idx="872">
                  <c:v>-0.78539816339744828</c:v>
                </c:pt>
                <c:pt idx="873">
                  <c:v>-0.78539816339744828</c:v>
                </c:pt>
                <c:pt idx="874">
                  <c:v>-0.78539816339744828</c:v>
                </c:pt>
                <c:pt idx="875">
                  <c:v>-0.78539816339744828</c:v>
                </c:pt>
                <c:pt idx="876">
                  <c:v>-0.78539816339744828</c:v>
                </c:pt>
                <c:pt idx="877">
                  <c:v>-0.78539816339744828</c:v>
                </c:pt>
                <c:pt idx="878">
                  <c:v>-0.78539816339744828</c:v>
                </c:pt>
                <c:pt idx="879">
                  <c:v>-0.78539816339744828</c:v>
                </c:pt>
                <c:pt idx="880">
                  <c:v>-0.78539816339744828</c:v>
                </c:pt>
                <c:pt idx="881">
                  <c:v>-0.78539816339744828</c:v>
                </c:pt>
                <c:pt idx="882">
                  <c:v>-0.78539816339744828</c:v>
                </c:pt>
                <c:pt idx="883">
                  <c:v>-0.78539816339744828</c:v>
                </c:pt>
                <c:pt idx="884">
                  <c:v>-0.78539816339744828</c:v>
                </c:pt>
                <c:pt idx="885">
                  <c:v>-0.78539816339744828</c:v>
                </c:pt>
                <c:pt idx="886">
                  <c:v>-0.78539816339744828</c:v>
                </c:pt>
                <c:pt idx="887">
                  <c:v>-0.78539816339744828</c:v>
                </c:pt>
                <c:pt idx="888">
                  <c:v>-0.78539816339744828</c:v>
                </c:pt>
                <c:pt idx="889">
                  <c:v>-0.78539816339744828</c:v>
                </c:pt>
                <c:pt idx="890">
                  <c:v>-0.78539816339744828</c:v>
                </c:pt>
                <c:pt idx="891">
                  <c:v>-0.78539816339744828</c:v>
                </c:pt>
                <c:pt idx="892">
                  <c:v>-0.78539816339744828</c:v>
                </c:pt>
                <c:pt idx="893">
                  <c:v>-0.78539816339744828</c:v>
                </c:pt>
                <c:pt idx="894">
                  <c:v>-0.78539816339744828</c:v>
                </c:pt>
                <c:pt idx="895">
                  <c:v>-0.78539816339744828</c:v>
                </c:pt>
                <c:pt idx="896">
                  <c:v>-0.78539816339744828</c:v>
                </c:pt>
                <c:pt idx="897">
                  <c:v>-0.78539816339744828</c:v>
                </c:pt>
                <c:pt idx="898">
                  <c:v>-0.78539816339744828</c:v>
                </c:pt>
                <c:pt idx="899">
                  <c:v>-0.78539816339744828</c:v>
                </c:pt>
                <c:pt idx="900">
                  <c:v>-0.78539816339744828</c:v>
                </c:pt>
                <c:pt idx="901">
                  <c:v>-0.78539816339744828</c:v>
                </c:pt>
                <c:pt idx="902">
                  <c:v>-0.78539816339744828</c:v>
                </c:pt>
                <c:pt idx="903">
                  <c:v>-0.78539816339744828</c:v>
                </c:pt>
                <c:pt idx="904">
                  <c:v>-0.78539816339744828</c:v>
                </c:pt>
                <c:pt idx="905">
                  <c:v>-0.78539816339744828</c:v>
                </c:pt>
                <c:pt idx="906">
                  <c:v>-0.78539816339744828</c:v>
                </c:pt>
                <c:pt idx="907">
                  <c:v>-0.78539816339744828</c:v>
                </c:pt>
                <c:pt idx="908">
                  <c:v>-0.78539816339744828</c:v>
                </c:pt>
                <c:pt idx="909">
                  <c:v>-0.78539816339744828</c:v>
                </c:pt>
                <c:pt idx="910">
                  <c:v>-0.78539816339744828</c:v>
                </c:pt>
                <c:pt idx="911">
                  <c:v>-0.78539816339744828</c:v>
                </c:pt>
                <c:pt idx="912">
                  <c:v>-0.78539816339744828</c:v>
                </c:pt>
                <c:pt idx="913">
                  <c:v>-0.78539816339744828</c:v>
                </c:pt>
                <c:pt idx="914">
                  <c:v>-0.78539816339744828</c:v>
                </c:pt>
                <c:pt idx="915">
                  <c:v>-0.78539816339744828</c:v>
                </c:pt>
                <c:pt idx="916">
                  <c:v>-0.78539816339744828</c:v>
                </c:pt>
                <c:pt idx="917">
                  <c:v>-0.78539816339744828</c:v>
                </c:pt>
                <c:pt idx="918">
                  <c:v>-0.78539816339744828</c:v>
                </c:pt>
                <c:pt idx="919">
                  <c:v>-0.78539816339744828</c:v>
                </c:pt>
                <c:pt idx="920">
                  <c:v>-0.78539816339744828</c:v>
                </c:pt>
                <c:pt idx="921">
                  <c:v>-0.78539816339744828</c:v>
                </c:pt>
                <c:pt idx="922">
                  <c:v>-0.78539816339744828</c:v>
                </c:pt>
                <c:pt idx="923">
                  <c:v>-0.78539816339744828</c:v>
                </c:pt>
                <c:pt idx="924">
                  <c:v>-0.78539816339744828</c:v>
                </c:pt>
                <c:pt idx="925">
                  <c:v>-0.78539816339744828</c:v>
                </c:pt>
                <c:pt idx="926">
                  <c:v>-0.78539816339744828</c:v>
                </c:pt>
                <c:pt idx="927">
                  <c:v>-0.78539816339744828</c:v>
                </c:pt>
                <c:pt idx="928">
                  <c:v>-0.78539816339744828</c:v>
                </c:pt>
                <c:pt idx="929">
                  <c:v>-0.78539816339744828</c:v>
                </c:pt>
                <c:pt idx="930">
                  <c:v>-0.78539816339744828</c:v>
                </c:pt>
                <c:pt idx="931">
                  <c:v>-0.78539816339744828</c:v>
                </c:pt>
                <c:pt idx="932">
                  <c:v>-0.78539816339744828</c:v>
                </c:pt>
                <c:pt idx="933">
                  <c:v>-0.78539816339744828</c:v>
                </c:pt>
                <c:pt idx="934">
                  <c:v>-0.78539816339744828</c:v>
                </c:pt>
                <c:pt idx="935">
                  <c:v>-0.78539816339744828</c:v>
                </c:pt>
                <c:pt idx="936">
                  <c:v>-0.78539816339744828</c:v>
                </c:pt>
                <c:pt idx="937">
                  <c:v>-0.78539816339744828</c:v>
                </c:pt>
                <c:pt idx="938">
                  <c:v>-0.78539816339744828</c:v>
                </c:pt>
                <c:pt idx="939">
                  <c:v>-0.78539816339744828</c:v>
                </c:pt>
                <c:pt idx="940">
                  <c:v>-0.78539816339744828</c:v>
                </c:pt>
                <c:pt idx="941">
                  <c:v>-0.78539816339744828</c:v>
                </c:pt>
                <c:pt idx="942">
                  <c:v>-0.78539816339744828</c:v>
                </c:pt>
                <c:pt idx="943">
                  <c:v>-0.78539816339744828</c:v>
                </c:pt>
                <c:pt idx="944">
                  <c:v>-0.78539816339744828</c:v>
                </c:pt>
                <c:pt idx="945">
                  <c:v>-0.78539816339744828</c:v>
                </c:pt>
                <c:pt idx="946">
                  <c:v>-0.78539816339744828</c:v>
                </c:pt>
                <c:pt idx="947">
                  <c:v>-0.78539816339744828</c:v>
                </c:pt>
                <c:pt idx="948">
                  <c:v>-0.78539816339744828</c:v>
                </c:pt>
                <c:pt idx="949">
                  <c:v>-0.78539816339744828</c:v>
                </c:pt>
                <c:pt idx="950">
                  <c:v>-0.78539816339744828</c:v>
                </c:pt>
                <c:pt idx="951">
                  <c:v>-0.78539816339744828</c:v>
                </c:pt>
                <c:pt idx="952">
                  <c:v>-0.78539816339744828</c:v>
                </c:pt>
                <c:pt idx="953">
                  <c:v>-0.78539816339744828</c:v>
                </c:pt>
                <c:pt idx="954">
                  <c:v>-0.78539816339744828</c:v>
                </c:pt>
                <c:pt idx="955">
                  <c:v>-0.78539816339744828</c:v>
                </c:pt>
                <c:pt idx="956">
                  <c:v>-0.78539816339744828</c:v>
                </c:pt>
                <c:pt idx="957">
                  <c:v>-0.78539816339744828</c:v>
                </c:pt>
                <c:pt idx="958">
                  <c:v>-0.78539816339744828</c:v>
                </c:pt>
                <c:pt idx="959">
                  <c:v>-0.78539816339744828</c:v>
                </c:pt>
                <c:pt idx="960">
                  <c:v>-0.78539816339744828</c:v>
                </c:pt>
                <c:pt idx="961">
                  <c:v>-0.78539816339744828</c:v>
                </c:pt>
                <c:pt idx="962">
                  <c:v>-0.78539816339744828</c:v>
                </c:pt>
                <c:pt idx="963">
                  <c:v>-0.78539816339744828</c:v>
                </c:pt>
                <c:pt idx="964">
                  <c:v>-0.78539816339744828</c:v>
                </c:pt>
                <c:pt idx="965">
                  <c:v>-0.78539816339744828</c:v>
                </c:pt>
                <c:pt idx="966">
                  <c:v>-0.78539816339744828</c:v>
                </c:pt>
                <c:pt idx="967">
                  <c:v>-0.78539816339744828</c:v>
                </c:pt>
                <c:pt idx="968">
                  <c:v>-0.78539816339744828</c:v>
                </c:pt>
                <c:pt idx="969">
                  <c:v>-0.78539816339744828</c:v>
                </c:pt>
                <c:pt idx="970">
                  <c:v>-0.78539816339744828</c:v>
                </c:pt>
                <c:pt idx="971">
                  <c:v>-0.78539816339744828</c:v>
                </c:pt>
                <c:pt idx="972">
                  <c:v>-0.78539816339744828</c:v>
                </c:pt>
                <c:pt idx="973">
                  <c:v>-0.78539816339744828</c:v>
                </c:pt>
                <c:pt idx="974">
                  <c:v>-0.78539816339744828</c:v>
                </c:pt>
                <c:pt idx="975">
                  <c:v>-0.78539816339744828</c:v>
                </c:pt>
                <c:pt idx="976">
                  <c:v>-0.78539816339744828</c:v>
                </c:pt>
                <c:pt idx="977">
                  <c:v>-0.78539816339744828</c:v>
                </c:pt>
                <c:pt idx="978">
                  <c:v>-0.78539816339744828</c:v>
                </c:pt>
                <c:pt idx="979">
                  <c:v>-0.78539816339744828</c:v>
                </c:pt>
                <c:pt idx="980">
                  <c:v>-0.78539816339744828</c:v>
                </c:pt>
                <c:pt idx="981">
                  <c:v>-0.78539816339744828</c:v>
                </c:pt>
                <c:pt idx="982">
                  <c:v>-0.78539816339744828</c:v>
                </c:pt>
                <c:pt idx="983">
                  <c:v>-0.78539816339744828</c:v>
                </c:pt>
                <c:pt idx="984">
                  <c:v>-0.78539816339744828</c:v>
                </c:pt>
                <c:pt idx="985">
                  <c:v>-0.78539816339744828</c:v>
                </c:pt>
                <c:pt idx="986">
                  <c:v>-0.78539816339744828</c:v>
                </c:pt>
                <c:pt idx="987">
                  <c:v>-0.78539816339744828</c:v>
                </c:pt>
                <c:pt idx="988">
                  <c:v>-0.78539816339744828</c:v>
                </c:pt>
                <c:pt idx="989">
                  <c:v>-0.78539816339744828</c:v>
                </c:pt>
                <c:pt idx="990">
                  <c:v>-0.78539816339744828</c:v>
                </c:pt>
                <c:pt idx="991">
                  <c:v>-0.78539816339744828</c:v>
                </c:pt>
                <c:pt idx="992">
                  <c:v>-0.78539816339744828</c:v>
                </c:pt>
                <c:pt idx="993">
                  <c:v>-0.78539816339744828</c:v>
                </c:pt>
                <c:pt idx="994">
                  <c:v>-0.78539816339744828</c:v>
                </c:pt>
                <c:pt idx="995">
                  <c:v>-0.78539816339744828</c:v>
                </c:pt>
                <c:pt idx="996">
                  <c:v>-0.78539816339744828</c:v>
                </c:pt>
                <c:pt idx="997">
                  <c:v>-0.78539816339744828</c:v>
                </c:pt>
                <c:pt idx="998">
                  <c:v>-0.78539816339744828</c:v>
                </c:pt>
                <c:pt idx="999">
                  <c:v>-0.78539816339744828</c:v>
                </c:pt>
                <c:pt idx="1000">
                  <c:v>-0.78539816339744828</c:v>
                </c:pt>
                <c:pt idx="1001">
                  <c:v>-0.78539816339744828</c:v>
                </c:pt>
                <c:pt idx="1002">
                  <c:v>-0.78539816339744828</c:v>
                </c:pt>
                <c:pt idx="1003">
                  <c:v>-0.78539816339744828</c:v>
                </c:pt>
                <c:pt idx="1004">
                  <c:v>-0.78539816339744828</c:v>
                </c:pt>
                <c:pt idx="1005">
                  <c:v>-0.78539816339744828</c:v>
                </c:pt>
                <c:pt idx="1006">
                  <c:v>-0.78539816339744828</c:v>
                </c:pt>
                <c:pt idx="1007">
                  <c:v>-0.78539816339744828</c:v>
                </c:pt>
                <c:pt idx="1008">
                  <c:v>-0.78539816339744828</c:v>
                </c:pt>
                <c:pt idx="1009">
                  <c:v>-0.78539816339744828</c:v>
                </c:pt>
                <c:pt idx="1010">
                  <c:v>-0.78539816339744828</c:v>
                </c:pt>
                <c:pt idx="1011">
                  <c:v>-0.78539816339744828</c:v>
                </c:pt>
                <c:pt idx="1012">
                  <c:v>-0.78539816339744828</c:v>
                </c:pt>
                <c:pt idx="1013">
                  <c:v>-0.78539816339744828</c:v>
                </c:pt>
                <c:pt idx="1014">
                  <c:v>-0.78539816339744828</c:v>
                </c:pt>
                <c:pt idx="1015">
                  <c:v>-0.78539816339744828</c:v>
                </c:pt>
                <c:pt idx="1016">
                  <c:v>-0.78539816339744828</c:v>
                </c:pt>
                <c:pt idx="1017">
                  <c:v>-0.78539816339744828</c:v>
                </c:pt>
                <c:pt idx="1018">
                  <c:v>-0.78539816339744828</c:v>
                </c:pt>
                <c:pt idx="1019">
                  <c:v>-0.78539816339744828</c:v>
                </c:pt>
                <c:pt idx="1020">
                  <c:v>-0.78539816339744828</c:v>
                </c:pt>
                <c:pt idx="1021">
                  <c:v>-0.78539816339744828</c:v>
                </c:pt>
                <c:pt idx="1022">
                  <c:v>-0.78539816339744828</c:v>
                </c:pt>
                <c:pt idx="1023">
                  <c:v>-0.78539816339744828</c:v>
                </c:pt>
                <c:pt idx="1024">
                  <c:v>-0.78539816339744828</c:v>
                </c:pt>
                <c:pt idx="1025">
                  <c:v>-0.78539816339744828</c:v>
                </c:pt>
                <c:pt idx="1026">
                  <c:v>-0.78539816339744828</c:v>
                </c:pt>
                <c:pt idx="1027">
                  <c:v>-0.78539816339744828</c:v>
                </c:pt>
                <c:pt idx="1028">
                  <c:v>-0.78539816339744828</c:v>
                </c:pt>
                <c:pt idx="1029">
                  <c:v>-0.78539816339744828</c:v>
                </c:pt>
                <c:pt idx="1030">
                  <c:v>-0.78539816339744828</c:v>
                </c:pt>
                <c:pt idx="1031">
                  <c:v>-0.78539816339744828</c:v>
                </c:pt>
                <c:pt idx="1032">
                  <c:v>-0.78539816339744828</c:v>
                </c:pt>
                <c:pt idx="1033">
                  <c:v>-0.78539816339744828</c:v>
                </c:pt>
                <c:pt idx="1034">
                  <c:v>-0.78539816339744828</c:v>
                </c:pt>
                <c:pt idx="1035">
                  <c:v>-0.78539816339744828</c:v>
                </c:pt>
                <c:pt idx="1036">
                  <c:v>-0.78539816339744828</c:v>
                </c:pt>
                <c:pt idx="1037">
                  <c:v>-0.78539816339744828</c:v>
                </c:pt>
                <c:pt idx="1038">
                  <c:v>-0.78539816339744828</c:v>
                </c:pt>
                <c:pt idx="1039">
                  <c:v>-0.78539816339744828</c:v>
                </c:pt>
                <c:pt idx="1040">
                  <c:v>-0.78539816339744828</c:v>
                </c:pt>
                <c:pt idx="1041">
                  <c:v>-0.78539816339744828</c:v>
                </c:pt>
                <c:pt idx="1042">
                  <c:v>-0.78539816339744828</c:v>
                </c:pt>
                <c:pt idx="1043">
                  <c:v>-0.78539816339744828</c:v>
                </c:pt>
                <c:pt idx="1044">
                  <c:v>-0.78539816339744828</c:v>
                </c:pt>
                <c:pt idx="1045">
                  <c:v>-0.78539816339744828</c:v>
                </c:pt>
                <c:pt idx="1046">
                  <c:v>-0.78539816339744828</c:v>
                </c:pt>
                <c:pt idx="1047">
                  <c:v>-0.78539816339744828</c:v>
                </c:pt>
                <c:pt idx="1048">
                  <c:v>-0.78539816339744828</c:v>
                </c:pt>
                <c:pt idx="1049">
                  <c:v>-0.78539816339744828</c:v>
                </c:pt>
                <c:pt idx="1050">
                  <c:v>-0.78539816339744828</c:v>
                </c:pt>
                <c:pt idx="1051">
                  <c:v>-0.78539816339744828</c:v>
                </c:pt>
                <c:pt idx="1052">
                  <c:v>-0.78539816339744828</c:v>
                </c:pt>
                <c:pt idx="1053">
                  <c:v>-0.78539816339744828</c:v>
                </c:pt>
                <c:pt idx="1054">
                  <c:v>-0.78539816339744828</c:v>
                </c:pt>
                <c:pt idx="1055">
                  <c:v>-0.78539816339744828</c:v>
                </c:pt>
                <c:pt idx="1056">
                  <c:v>-0.78539816339744828</c:v>
                </c:pt>
                <c:pt idx="1057">
                  <c:v>-0.78539816339744828</c:v>
                </c:pt>
                <c:pt idx="1058">
                  <c:v>-0.78539816339744828</c:v>
                </c:pt>
                <c:pt idx="1059">
                  <c:v>-0.78539816339744828</c:v>
                </c:pt>
                <c:pt idx="1060">
                  <c:v>-0.78539816339744828</c:v>
                </c:pt>
                <c:pt idx="1061">
                  <c:v>-0.78539816339744828</c:v>
                </c:pt>
                <c:pt idx="1062">
                  <c:v>-0.78539816339744828</c:v>
                </c:pt>
                <c:pt idx="1063">
                  <c:v>-0.78539816339744828</c:v>
                </c:pt>
                <c:pt idx="1064">
                  <c:v>-0.78539816339744828</c:v>
                </c:pt>
                <c:pt idx="1065">
                  <c:v>-0.78539816339744828</c:v>
                </c:pt>
                <c:pt idx="1066">
                  <c:v>-0.78539816339744828</c:v>
                </c:pt>
                <c:pt idx="1067">
                  <c:v>-0.78539816339744828</c:v>
                </c:pt>
                <c:pt idx="1068">
                  <c:v>-0.78539816339744828</c:v>
                </c:pt>
                <c:pt idx="1069">
                  <c:v>-0.78539816339744828</c:v>
                </c:pt>
                <c:pt idx="1070">
                  <c:v>-0.78539816339744828</c:v>
                </c:pt>
                <c:pt idx="1071">
                  <c:v>-0.78539816339744828</c:v>
                </c:pt>
                <c:pt idx="1072">
                  <c:v>-0.78539816339744828</c:v>
                </c:pt>
                <c:pt idx="1073">
                  <c:v>-0.78539816339744828</c:v>
                </c:pt>
                <c:pt idx="1074">
                  <c:v>-0.78539816339744828</c:v>
                </c:pt>
                <c:pt idx="1075">
                  <c:v>-0.78539816339744828</c:v>
                </c:pt>
                <c:pt idx="1076">
                  <c:v>-0.78539816339744828</c:v>
                </c:pt>
                <c:pt idx="1077">
                  <c:v>-0.78539816339744828</c:v>
                </c:pt>
                <c:pt idx="1078">
                  <c:v>-0.78539816339744828</c:v>
                </c:pt>
                <c:pt idx="1079">
                  <c:v>-0.78539816339744828</c:v>
                </c:pt>
                <c:pt idx="1080">
                  <c:v>-0.78539816339744828</c:v>
                </c:pt>
                <c:pt idx="1081">
                  <c:v>-0.78539816339744828</c:v>
                </c:pt>
                <c:pt idx="1082">
                  <c:v>-0.78539816339744828</c:v>
                </c:pt>
                <c:pt idx="1083">
                  <c:v>-0.78539816339744828</c:v>
                </c:pt>
                <c:pt idx="1084">
                  <c:v>-0.78539816339744828</c:v>
                </c:pt>
                <c:pt idx="1085">
                  <c:v>-0.78539816339744828</c:v>
                </c:pt>
                <c:pt idx="1086">
                  <c:v>-0.78539816339744828</c:v>
                </c:pt>
                <c:pt idx="1087">
                  <c:v>-0.78539816339744828</c:v>
                </c:pt>
                <c:pt idx="1088">
                  <c:v>-0.78539816339744828</c:v>
                </c:pt>
                <c:pt idx="1089">
                  <c:v>-0.78539816339744828</c:v>
                </c:pt>
                <c:pt idx="1090">
                  <c:v>-0.78539816339744828</c:v>
                </c:pt>
                <c:pt idx="1091">
                  <c:v>-0.78539816339744828</c:v>
                </c:pt>
                <c:pt idx="1092">
                  <c:v>-0.78539816339744828</c:v>
                </c:pt>
                <c:pt idx="1093">
                  <c:v>-0.78539816339744828</c:v>
                </c:pt>
                <c:pt idx="1094">
                  <c:v>-0.78539816339744828</c:v>
                </c:pt>
                <c:pt idx="1095">
                  <c:v>-0.78539816339744828</c:v>
                </c:pt>
                <c:pt idx="1096">
                  <c:v>-0.78539816339744828</c:v>
                </c:pt>
                <c:pt idx="1097">
                  <c:v>-0.78539816339744828</c:v>
                </c:pt>
                <c:pt idx="1098">
                  <c:v>-0.78539816339744828</c:v>
                </c:pt>
                <c:pt idx="1099">
                  <c:v>-0.78539816339744828</c:v>
                </c:pt>
                <c:pt idx="1100">
                  <c:v>-0.78539816339744828</c:v>
                </c:pt>
                <c:pt idx="1101">
                  <c:v>-0.78539816339744828</c:v>
                </c:pt>
                <c:pt idx="1102">
                  <c:v>-0.78539816339744828</c:v>
                </c:pt>
                <c:pt idx="1103">
                  <c:v>-0.78539816339744828</c:v>
                </c:pt>
                <c:pt idx="1104">
                  <c:v>-0.78539816339744828</c:v>
                </c:pt>
                <c:pt idx="1105">
                  <c:v>-0.78539816339744828</c:v>
                </c:pt>
                <c:pt idx="1106">
                  <c:v>-0.78539816339744828</c:v>
                </c:pt>
                <c:pt idx="1107">
                  <c:v>-0.78539816339744828</c:v>
                </c:pt>
                <c:pt idx="1108">
                  <c:v>-0.78539816339744828</c:v>
                </c:pt>
                <c:pt idx="1109">
                  <c:v>-0.78539816339744828</c:v>
                </c:pt>
                <c:pt idx="1110">
                  <c:v>-0.78539816339744828</c:v>
                </c:pt>
                <c:pt idx="1111">
                  <c:v>-0.78539816339744828</c:v>
                </c:pt>
                <c:pt idx="1112">
                  <c:v>-0.78539816339744828</c:v>
                </c:pt>
                <c:pt idx="1113">
                  <c:v>-0.78539816339744828</c:v>
                </c:pt>
                <c:pt idx="1114">
                  <c:v>-0.78539816339744828</c:v>
                </c:pt>
                <c:pt idx="1115">
                  <c:v>-0.78539816339744828</c:v>
                </c:pt>
                <c:pt idx="1116">
                  <c:v>-0.78539816339744828</c:v>
                </c:pt>
                <c:pt idx="1117">
                  <c:v>-0.78539816339744828</c:v>
                </c:pt>
                <c:pt idx="1118">
                  <c:v>-0.78539816339744828</c:v>
                </c:pt>
                <c:pt idx="1119">
                  <c:v>-0.78539816339744828</c:v>
                </c:pt>
                <c:pt idx="1120">
                  <c:v>-0.78539816339744828</c:v>
                </c:pt>
                <c:pt idx="1121">
                  <c:v>-0.78539816339744828</c:v>
                </c:pt>
                <c:pt idx="1122">
                  <c:v>-0.78539816339744828</c:v>
                </c:pt>
                <c:pt idx="1123">
                  <c:v>-0.78539816339744828</c:v>
                </c:pt>
                <c:pt idx="1124">
                  <c:v>-0.78539816339744828</c:v>
                </c:pt>
                <c:pt idx="1125">
                  <c:v>-0.78539816339744828</c:v>
                </c:pt>
                <c:pt idx="1126">
                  <c:v>-0.78539816339744828</c:v>
                </c:pt>
                <c:pt idx="1127">
                  <c:v>-0.78539816339744828</c:v>
                </c:pt>
                <c:pt idx="1128">
                  <c:v>-0.78539816339744828</c:v>
                </c:pt>
                <c:pt idx="1129">
                  <c:v>-0.78539816339744828</c:v>
                </c:pt>
                <c:pt idx="1130">
                  <c:v>-0.78539816339744828</c:v>
                </c:pt>
                <c:pt idx="1131">
                  <c:v>-0.78539816339744828</c:v>
                </c:pt>
                <c:pt idx="1132">
                  <c:v>-0.78539816339744828</c:v>
                </c:pt>
                <c:pt idx="1133">
                  <c:v>-0.78539816339744828</c:v>
                </c:pt>
                <c:pt idx="1134">
                  <c:v>-0.78539816339744828</c:v>
                </c:pt>
                <c:pt idx="1135">
                  <c:v>-0.78539816339744828</c:v>
                </c:pt>
                <c:pt idx="1136">
                  <c:v>-0.78539816339744828</c:v>
                </c:pt>
                <c:pt idx="1137">
                  <c:v>-0.78539816339744828</c:v>
                </c:pt>
                <c:pt idx="1138">
                  <c:v>-0.78539816339744828</c:v>
                </c:pt>
                <c:pt idx="1139">
                  <c:v>-0.78539816339744828</c:v>
                </c:pt>
                <c:pt idx="1140">
                  <c:v>-0.78539816339744828</c:v>
                </c:pt>
                <c:pt idx="1141">
                  <c:v>-0.78539816339744828</c:v>
                </c:pt>
                <c:pt idx="1142">
                  <c:v>-0.78539816339744828</c:v>
                </c:pt>
                <c:pt idx="1143">
                  <c:v>-0.78539816339744828</c:v>
                </c:pt>
                <c:pt idx="1144">
                  <c:v>-0.78539816339744828</c:v>
                </c:pt>
                <c:pt idx="1145">
                  <c:v>-0.78539816339744828</c:v>
                </c:pt>
                <c:pt idx="1146">
                  <c:v>-0.78539816339744828</c:v>
                </c:pt>
                <c:pt idx="1147">
                  <c:v>-0.78539816339744828</c:v>
                </c:pt>
                <c:pt idx="1148">
                  <c:v>-0.78539816339744828</c:v>
                </c:pt>
                <c:pt idx="1149">
                  <c:v>-0.78539816339744828</c:v>
                </c:pt>
                <c:pt idx="1150">
                  <c:v>-0.78539816339744828</c:v>
                </c:pt>
                <c:pt idx="1151">
                  <c:v>-0.78539816339744828</c:v>
                </c:pt>
                <c:pt idx="1152">
                  <c:v>-0.78539816339744828</c:v>
                </c:pt>
                <c:pt idx="1153">
                  <c:v>-0.78539816339744828</c:v>
                </c:pt>
                <c:pt idx="1154">
                  <c:v>-0.78539816339744828</c:v>
                </c:pt>
                <c:pt idx="1155">
                  <c:v>-0.78539816339744828</c:v>
                </c:pt>
                <c:pt idx="1156">
                  <c:v>-0.78539816339744828</c:v>
                </c:pt>
                <c:pt idx="1157">
                  <c:v>-0.78539816339744828</c:v>
                </c:pt>
                <c:pt idx="1158">
                  <c:v>-0.78539816339744828</c:v>
                </c:pt>
                <c:pt idx="1159">
                  <c:v>-0.78539816339744828</c:v>
                </c:pt>
                <c:pt idx="1160">
                  <c:v>-0.78539816339744828</c:v>
                </c:pt>
                <c:pt idx="1161">
                  <c:v>-0.78539816339744828</c:v>
                </c:pt>
                <c:pt idx="1162">
                  <c:v>-0.78539816339744828</c:v>
                </c:pt>
                <c:pt idx="1163">
                  <c:v>-0.78539816339744828</c:v>
                </c:pt>
                <c:pt idx="1164">
                  <c:v>-0.78539816339744828</c:v>
                </c:pt>
                <c:pt idx="1165">
                  <c:v>-0.78539816339744828</c:v>
                </c:pt>
                <c:pt idx="1166">
                  <c:v>-0.78539816339744828</c:v>
                </c:pt>
                <c:pt idx="1167">
                  <c:v>-0.78539816339744828</c:v>
                </c:pt>
                <c:pt idx="1168">
                  <c:v>-0.78539816339744828</c:v>
                </c:pt>
                <c:pt idx="1169">
                  <c:v>-0.78539816339744828</c:v>
                </c:pt>
                <c:pt idx="1170">
                  <c:v>-0.78539816339744828</c:v>
                </c:pt>
                <c:pt idx="1171">
                  <c:v>-0.78539816339744828</c:v>
                </c:pt>
                <c:pt idx="1172">
                  <c:v>-0.78539816339744828</c:v>
                </c:pt>
                <c:pt idx="1173">
                  <c:v>-0.78539816339744828</c:v>
                </c:pt>
                <c:pt idx="1174">
                  <c:v>-0.78539816339744828</c:v>
                </c:pt>
                <c:pt idx="1175">
                  <c:v>-0.78539816339744828</c:v>
                </c:pt>
                <c:pt idx="1176">
                  <c:v>-0.78539816339744828</c:v>
                </c:pt>
                <c:pt idx="1177">
                  <c:v>-0.78539816339744828</c:v>
                </c:pt>
                <c:pt idx="1178">
                  <c:v>-0.78539816339744828</c:v>
                </c:pt>
                <c:pt idx="1179">
                  <c:v>-0.78539816339744828</c:v>
                </c:pt>
                <c:pt idx="1180">
                  <c:v>-0.78539816339744828</c:v>
                </c:pt>
                <c:pt idx="1181">
                  <c:v>-0.78539816339744828</c:v>
                </c:pt>
                <c:pt idx="1182">
                  <c:v>-0.78539816339744828</c:v>
                </c:pt>
                <c:pt idx="1183">
                  <c:v>-0.78539816339744828</c:v>
                </c:pt>
                <c:pt idx="1184">
                  <c:v>-0.78539816339744828</c:v>
                </c:pt>
                <c:pt idx="1185">
                  <c:v>-0.78539816339744828</c:v>
                </c:pt>
                <c:pt idx="1186">
                  <c:v>-0.78539816339744828</c:v>
                </c:pt>
                <c:pt idx="1187">
                  <c:v>-0.78539816339744828</c:v>
                </c:pt>
                <c:pt idx="1188">
                  <c:v>-0.78539816339744828</c:v>
                </c:pt>
                <c:pt idx="1189">
                  <c:v>-0.78539816339744828</c:v>
                </c:pt>
                <c:pt idx="1190">
                  <c:v>-0.78539816339744828</c:v>
                </c:pt>
                <c:pt idx="1191">
                  <c:v>-0.78539816339744828</c:v>
                </c:pt>
                <c:pt idx="1192">
                  <c:v>-0.78539816339744828</c:v>
                </c:pt>
                <c:pt idx="1193">
                  <c:v>-0.78539816339744828</c:v>
                </c:pt>
                <c:pt idx="1194">
                  <c:v>-0.78539816339744828</c:v>
                </c:pt>
                <c:pt idx="1195">
                  <c:v>-0.78539816339744828</c:v>
                </c:pt>
                <c:pt idx="1196">
                  <c:v>-0.78539816339744828</c:v>
                </c:pt>
                <c:pt idx="1197">
                  <c:v>-0.78539816339744828</c:v>
                </c:pt>
                <c:pt idx="1198">
                  <c:v>-0.78539816339744828</c:v>
                </c:pt>
                <c:pt idx="1199">
                  <c:v>-0.78539816339744828</c:v>
                </c:pt>
                <c:pt idx="1200">
                  <c:v>-0.78539816339744828</c:v>
                </c:pt>
                <c:pt idx="1201">
                  <c:v>-0.78539816339744828</c:v>
                </c:pt>
                <c:pt idx="1202">
                  <c:v>-0.78539816339744828</c:v>
                </c:pt>
                <c:pt idx="1203">
                  <c:v>-0.78539816339744828</c:v>
                </c:pt>
                <c:pt idx="1204">
                  <c:v>-0.78539816339744828</c:v>
                </c:pt>
                <c:pt idx="1205">
                  <c:v>-0.78539816339744828</c:v>
                </c:pt>
                <c:pt idx="1206">
                  <c:v>-0.78539816339744828</c:v>
                </c:pt>
                <c:pt idx="1207">
                  <c:v>-0.78539816339744828</c:v>
                </c:pt>
                <c:pt idx="1208">
                  <c:v>-0.78539816339744828</c:v>
                </c:pt>
                <c:pt idx="1209">
                  <c:v>-0.78539816339744828</c:v>
                </c:pt>
                <c:pt idx="1210">
                  <c:v>-0.78539816339744828</c:v>
                </c:pt>
                <c:pt idx="1211">
                  <c:v>-0.78539816339744828</c:v>
                </c:pt>
                <c:pt idx="1212">
                  <c:v>-0.78539816339744828</c:v>
                </c:pt>
                <c:pt idx="1213">
                  <c:v>-0.78539816339744828</c:v>
                </c:pt>
                <c:pt idx="1214">
                  <c:v>-0.78539816339744828</c:v>
                </c:pt>
                <c:pt idx="1215">
                  <c:v>-0.78539816339744828</c:v>
                </c:pt>
                <c:pt idx="1216">
                  <c:v>-0.78539816339744828</c:v>
                </c:pt>
                <c:pt idx="1217">
                  <c:v>-0.78539816339744828</c:v>
                </c:pt>
                <c:pt idx="1218">
                  <c:v>-0.78539816339744828</c:v>
                </c:pt>
                <c:pt idx="1219">
                  <c:v>-0.78539816339744828</c:v>
                </c:pt>
                <c:pt idx="1220">
                  <c:v>-0.78539816339744828</c:v>
                </c:pt>
                <c:pt idx="1221">
                  <c:v>-0.78539816339744828</c:v>
                </c:pt>
                <c:pt idx="1222">
                  <c:v>-0.78539816339744828</c:v>
                </c:pt>
                <c:pt idx="1223">
                  <c:v>-0.78539816339744828</c:v>
                </c:pt>
                <c:pt idx="1224">
                  <c:v>-0.78539816339744828</c:v>
                </c:pt>
                <c:pt idx="1225">
                  <c:v>-0.78539816339744828</c:v>
                </c:pt>
                <c:pt idx="1226">
                  <c:v>-0.78539816339744828</c:v>
                </c:pt>
                <c:pt idx="1227">
                  <c:v>-0.78539816339744828</c:v>
                </c:pt>
                <c:pt idx="1228">
                  <c:v>-0.78539816339744828</c:v>
                </c:pt>
                <c:pt idx="1229">
                  <c:v>-0.78539816339744828</c:v>
                </c:pt>
                <c:pt idx="1230">
                  <c:v>-0.78539816339744828</c:v>
                </c:pt>
                <c:pt idx="1231">
                  <c:v>-0.78539816339744828</c:v>
                </c:pt>
                <c:pt idx="1232">
                  <c:v>-0.78539816339744828</c:v>
                </c:pt>
                <c:pt idx="1233">
                  <c:v>-0.78539816339744828</c:v>
                </c:pt>
                <c:pt idx="1234">
                  <c:v>-0.78539816339744828</c:v>
                </c:pt>
                <c:pt idx="1235">
                  <c:v>-0.78539816339744828</c:v>
                </c:pt>
                <c:pt idx="1236">
                  <c:v>-0.78539816339744828</c:v>
                </c:pt>
                <c:pt idx="1237">
                  <c:v>-0.78539816339744828</c:v>
                </c:pt>
                <c:pt idx="1238">
                  <c:v>-0.78539816339744828</c:v>
                </c:pt>
                <c:pt idx="1239">
                  <c:v>-0.78539816339744828</c:v>
                </c:pt>
                <c:pt idx="1240">
                  <c:v>-0.78539816339744828</c:v>
                </c:pt>
                <c:pt idx="1241">
                  <c:v>-0.78539816339744828</c:v>
                </c:pt>
                <c:pt idx="1242">
                  <c:v>-0.78539816339744828</c:v>
                </c:pt>
                <c:pt idx="1243">
                  <c:v>-0.78539816339744828</c:v>
                </c:pt>
                <c:pt idx="1244">
                  <c:v>-0.78539816339744828</c:v>
                </c:pt>
                <c:pt idx="1245">
                  <c:v>-0.78539816339744828</c:v>
                </c:pt>
                <c:pt idx="1246">
                  <c:v>-0.78539816339744828</c:v>
                </c:pt>
                <c:pt idx="1247">
                  <c:v>-0.78539816339744828</c:v>
                </c:pt>
                <c:pt idx="1248">
                  <c:v>-0.78539816339744828</c:v>
                </c:pt>
                <c:pt idx="1249">
                  <c:v>-0.78539816339744828</c:v>
                </c:pt>
                <c:pt idx="1250">
                  <c:v>-0.78539816339744828</c:v>
                </c:pt>
                <c:pt idx="1251">
                  <c:v>-0.78539816339744828</c:v>
                </c:pt>
                <c:pt idx="1252">
                  <c:v>-0.78539816339744828</c:v>
                </c:pt>
                <c:pt idx="1253">
                  <c:v>-0.78539816339744828</c:v>
                </c:pt>
                <c:pt idx="1254">
                  <c:v>-0.78539816339744828</c:v>
                </c:pt>
                <c:pt idx="1255">
                  <c:v>-0.78539816339744828</c:v>
                </c:pt>
                <c:pt idx="1256">
                  <c:v>-0.78539816339744828</c:v>
                </c:pt>
                <c:pt idx="1257">
                  <c:v>-0.78539816339744828</c:v>
                </c:pt>
                <c:pt idx="1258">
                  <c:v>-0.78539816339744828</c:v>
                </c:pt>
                <c:pt idx="1259">
                  <c:v>-0.78539816339744828</c:v>
                </c:pt>
                <c:pt idx="1260">
                  <c:v>-0.78539816339744828</c:v>
                </c:pt>
                <c:pt idx="1261">
                  <c:v>-0.78539816339744828</c:v>
                </c:pt>
                <c:pt idx="1262">
                  <c:v>-0.78539816339744828</c:v>
                </c:pt>
                <c:pt idx="1263">
                  <c:v>-0.78539816339744828</c:v>
                </c:pt>
                <c:pt idx="1264">
                  <c:v>-0.78539816339744828</c:v>
                </c:pt>
                <c:pt idx="1265">
                  <c:v>-0.78539816339744828</c:v>
                </c:pt>
                <c:pt idx="1266">
                  <c:v>-0.78539816339744828</c:v>
                </c:pt>
                <c:pt idx="1267">
                  <c:v>-0.78539816339744828</c:v>
                </c:pt>
                <c:pt idx="1268">
                  <c:v>-0.78539816339744828</c:v>
                </c:pt>
                <c:pt idx="1269">
                  <c:v>-0.78539816339744828</c:v>
                </c:pt>
                <c:pt idx="1270">
                  <c:v>-0.78539816339744828</c:v>
                </c:pt>
                <c:pt idx="1271">
                  <c:v>-0.78539816339744828</c:v>
                </c:pt>
                <c:pt idx="1272">
                  <c:v>-0.78539816339744828</c:v>
                </c:pt>
                <c:pt idx="1273">
                  <c:v>-0.78539816339744828</c:v>
                </c:pt>
                <c:pt idx="1274">
                  <c:v>-0.78539816339744828</c:v>
                </c:pt>
                <c:pt idx="1275">
                  <c:v>-0.78539816339744828</c:v>
                </c:pt>
                <c:pt idx="1276">
                  <c:v>-0.78539816339744828</c:v>
                </c:pt>
                <c:pt idx="1277">
                  <c:v>-0.78539816339744828</c:v>
                </c:pt>
                <c:pt idx="1278">
                  <c:v>-0.78539816339744828</c:v>
                </c:pt>
                <c:pt idx="1279">
                  <c:v>-0.78539816339744828</c:v>
                </c:pt>
                <c:pt idx="1280">
                  <c:v>-0.78539816339744828</c:v>
                </c:pt>
                <c:pt idx="1281">
                  <c:v>-0.78539816339744828</c:v>
                </c:pt>
                <c:pt idx="1282">
                  <c:v>-0.78539816339744828</c:v>
                </c:pt>
                <c:pt idx="1283">
                  <c:v>-0.78539816339744828</c:v>
                </c:pt>
                <c:pt idx="1284">
                  <c:v>-0.78539816339744828</c:v>
                </c:pt>
                <c:pt idx="1285">
                  <c:v>-0.78539816339744828</c:v>
                </c:pt>
                <c:pt idx="1286">
                  <c:v>-0.78539816339744828</c:v>
                </c:pt>
                <c:pt idx="1287">
                  <c:v>-0.78539816339744828</c:v>
                </c:pt>
                <c:pt idx="1288">
                  <c:v>-0.78539816339744828</c:v>
                </c:pt>
                <c:pt idx="1289">
                  <c:v>-0.78539816339744828</c:v>
                </c:pt>
                <c:pt idx="1290">
                  <c:v>-0.78539816339744828</c:v>
                </c:pt>
                <c:pt idx="1291">
                  <c:v>-0.78539816339744828</c:v>
                </c:pt>
                <c:pt idx="1292">
                  <c:v>-0.78539816339744828</c:v>
                </c:pt>
                <c:pt idx="1293">
                  <c:v>-0.78539816339744828</c:v>
                </c:pt>
                <c:pt idx="1294">
                  <c:v>-0.78539816339744828</c:v>
                </c:pt>
                <c:pt idx="1295">
                  <c:v>-0.78539816339744828</c:v>
                </c:pt>
                <c:pt idx="1296">
                  <c:v>-0.78539816339744828</c:v>
                </c:pt>
                <c:pt idx="1297">
                  <c:v>-0.78539816339744828</c:v>
                </c:pt>
                <c:pt idx="1298">
                  <c:v>-0.78539816339744828</c:v>
                </c:pt>
                <c:pt idx="1299">
                  <c:v>-0.78539816339744828</c:v>
                </c:pt>
                <c:pt idx="1300">
                  <c:v>-0.78539816339744828</c:v>
                </c:pt>
                <c:pt idx="1301">
                  <c:v>-0.78539816339744828</c:v>
                </c:pt>
                <c:pt idx="1302">
                  <c:v>-0.78539816339744828</c:v>
                </c:pt>
                <c:pt idx="1303">
                  <c:v>-0.78539816339744828</c:v>
                </c:pt>
                <c:pt idx="1304">
                  <c:v>-0.78539816339744828</c:v>
                </c:pt>
                <c:pt idx="1305">
                  <c:v>-0.78539816339744828</c:v>
                </c:pt>
                <c:pt idx="1306">
                  <c:v>-0.78539816339744828</c:v>
                </c:pt>
                <c:pt idx="1307">
                  <c:v>-0.78539816339744828</c:v>
                </c:pt>
                <c:pt idx="1308">
                  <c:v>-0.78539816339744828</c:v>
                </c:pt>
                <c:pt idx="1309">
                  <c:v>-0.78539816339744828</c:v>
                </c:pt>
                <c:pt idx="1310">
                  <c:v>-0.78539816339744828</c:v>
                </c:pt>
                <c:pt idx="1311">
                  <c:v>-0.78539816339744828</c:v>
                </c:pt>
                <c:pt idx="1312">
                  <c:v>-0.78539816339744828</c:v>
                </c:pt>
                <c:pt idx="1313">
                  <c:v>-0.78539816339744828</c:v>
                </c:pt>
                <c:pt idx="1314">
                  <c:v>-0.78539816339744828</c:v>
                </c:pt>
                <c:pt idx="1315">
                  <c:v>-0.78539816339744828</c:v>
                </c:pt>
                <c:pt idx="1316">
                  <c:v>-0.78539816339744828</c:v>
                </c:pt>
                <c:pt idx="1317">
                  <c:v>-0.78539816339744828</c:v>
                </c:pt>
                <c:pt idx="1318">
                  <c:v>-0.78539816339744828</c:v>
                </c:pt>
                <c:pt idx="1319">
                  <c:v>-0.78539816339744828</c:v>
                </c:pt>
                <c:pt idx="1320">
                  <c:v>-0.78539816339744828</c:v>
                </c:pt>
                <c:pt idx="1321">
                  <c:v>-0.78539816339744828</c:v>
                </c:pt>
                <c:pt idx="1322">
                  <c:v>-0.78539816339744828</c:v>
                </c:pt>
                <c:pt idx="1323">
                  <c:v>-0.78539816339744828</c:v>
                </c:pt>
                <c:pt idx="1324">
                  <c:v>-0.78539816339744828</c:v>
                </c:pt>
                <c:pt idx="1325">
                  <c:v>-0.78539816339744828</c:v>
                </c:pt>
                <c:pt idx="1326">
                  <c:v>-0.78539816339744828</c:v>
                </c:pt>
                <c:pt idx="1327">
                  <c:v>-0.78539816339744828</c:v>
                </c:pt>
                <c:pt idx="1328">
                  <c:v>-0.78539816339744828</c:v>
                </c:pt>
                <c:pt idx="1329">
                  <c:v>-0.78539816339744828</c:v>
                </c:pt>
                <c:pt idx="1330">
                  <c:v>-0.78539816339744828</c:v>
                </c:pt>
                <c:pt idx="1331">
                  <c:v>-0.78539816339744828</c:v>
                </c:pt>
                <c:pt idx="1332">
                  <c:v>-0.78539816339744828</c:v>
                </c:pt>
                <c:pt idx="1333">
                  <c:v>-0.78539816339744828</c:v>
                </c:pt>
                <c:pt idx="1334">
                  <c:v>-0.78539816339744828</c:v>
                </c:pt>
                <c:pt idx="1335">
                  <c:v>-0.78539816339744828</c:v>
                </c:pt>
                <c:pt idx="1336">
                  <c:v>-0.78539816339744828</c:v>
                </c:pt>
                <c:pt idx="1337">
                  <c:v>-0.78539816339744828</c:v>
                </c:pt>
                <c:pt idx="1338">
                  <c:v>-0.78539816339744828</c:v>
                </c:pt>
                <c:pt idx="1339">
                  <c:v>-0.78539816339744828</c:v>
                </c:pt>
                <c:pt idx="1340">
                  <c:v>-0.78539816339744828</c:v>
                </c:pt>
                <c:pt idx="1341">
                  <c:v>-0.78539816339744828</c:v>
                </c:pt>
                <c:pt idx="1342">
                  <c:v>-0.78539816339744828</c:v>
                </c:pt>
                <c:pt idx="1343">
                  <c:v>-0.78539816339744828</c:v>
                </c:pt>
                <c:pt idx="1344">
                  <c:v>-0.78539816339744828</c:v>
                </c:pt>
                <c:pt idx="1345">
                  <c:v>-0.78539816339744828</c:v>
                </c:pt>
                <c:pt idx="1346">
                  <c:v>-0.78539816339744828</c:v>
                </c:pt>
                <c:pt idx="1347">
                  <c:v>-0.78539816339744828</c:v>
                </c:pt>
                <c:pt idx="1348">
                  <c:v>-0.78539816339744828</c:v>
                </c:pt>
                <c:pt idx="1349">
                  <c:v>-0.78539816339744828</c:v>
                </c:pt>
                <c:pt idx="1350">
                  <c:v>-0.78539816339744828</c:v>
                </c:pt>
                <c:pt idx="1351">
                  <c:v>-0.78539816339744828</c:v>
                </c:pt>
                <c:pt idx="1352">
                  <c:v>-0.78539816339744828</c:v>
                </c:pt>
                <c:pt idx="1353">
                  <c:v>-0.78539816339744828</c:v>
                </c:pt>
                <c:pt idx="1354">
                  <c:v>-0.78539816339744828</c:v>
                </c:pt>
                <c:pt idx="1355">
                  <c:v>-0.78539816339744828</c:v>
                </c:pt>
                <c:pt idx="1356">
                  <c:v>-0.78539816339744828</c:v>
                </c:pt>
                <c:pt idx="1357">
                  <c:v>-0.78539816339744828</c:v>
                </c:pt>
                <c:pt idx="1358">
                  <c:v>-0.78539816339744828</c:v>
                </c:pt>
                <c:pt idx="1359">
                  <c:v>-0.78539816339744828</c:v>
                </c:pt>
                <c:pt idx="1360">
                  <c:v>-0.78539816339744828</c:v>
                </c:pt>
                <c:pt idx="1361">
                  <c:v>-0.78539816339744828</c:v>
                </c:pt>
                <c:pt idx="1362">
                  <c:v>-0.78539816339744828</c:v>
                </c:pt>
                <c:pt idx="1363">
                  <c:v>-0.78539816339744828</c:v>
                </c:pt>
                <c:pt idx="1364">
                  <c:v>-0.78539816339744828</c:v>
                </c:pt>
                <c:pt idx="1365">
                  <c:v>-0.78539816339744828</c:v>
                </c:pt>
                <c:pt idx="1366">
                  <c:v>-0.78539816339744828</c:v>
                </c:pt>
                <c:pt idx="1367">
                  <c:v>-0.78539816339744828</c:v>
                </c:pt>
                <c:pt idx="1368">
                  <c:v>-0.78539816339744828</c:v>
                </c:pt>
                <c:pt idx="1369">
                  <c:v>-0.78539816339744828</c:v>
                </c:pt>
                <c:pt idx="1370">
                  <c:v>-0.78539816339744828</c:v>
                </c:pt>
                <c:pt idx="1371">
                  <c:v>-0.78539816339744828</c:v>
                </c:pt>
                <c:pt idx="1372">
                  <c:v>-0.78539816339744828</c:v>
                </c:pt>
                <c:pt idx="1373">
                  <c:v>-0.78539816339744828</c:v>
                </c:pt>
                <c:pt idx="1374">
                  <c:v>-0.78539816339744828</c:v>
                </c:pt>
                <c:pt idx="1375">
                  <c:v>-0.78539816339744828</c:v>
                </c:pt>
                <c:pt idx="1376">
                  <c:v>-0.78539816339744828</c:v>
                </c:pt>
                <c:pt idx="1377">
                  <c:v>-0.78539816339744828</c:v>
                </c:pt>
                <c:pt idx="1378">
                  <c:v>-0.78539816339744828</c:v>
                </c:pt>
                <c:pt idx="1379">
                  <c:v>-0.78539816339744828</c:v>
                </c:pt>
                <c:pt idx="1380">
                  <c:v>-0.78539816339744828</c:v>
                </c:pt>
                <c:pt idx="1381">
                  <c:v>-0.78539816339744828</c:v>
                </c:pt>
                <c:pt idx="1382">
                  <c:v>-0.78539816339744828</c:v>
                </c:pt>
                <c:pt idx="1383">
                  <c:v>-0.78539816339744828</c:v>
                </c:pt>
                <c:pt idx="1384">
                  <c:v>-0.78539816339744828</c:v>
                </c:pt>
                <c:pt idx="1385">
                  <c:v>-0.78539816339744828</c:v>
                </c:pt>
                <c:pt idx="1386">
                  <c:v>-0.78539816339744828</c:v>
                </c:pt>
                <c:pt idx="1387">
                  <c:v>-0.78539816339744828</c:v>
                </c:pt>
                <c:pt idx="1388">
                  <c:v>-0.78539816339744828</c:v>
                </c:pt>
                <c:pt idx="1389">
                  <c:v>-0.78539816339744828</c:v>
                </c:pt>
                <c:pt idx="1390">
                  <c:v>-0.78539816339744828</c:v>
                </c:pt>
                <c:pt idx="1391">
                  <c:v>-0.78539816339744828</c:v>
                </c:pt>
                <c:pt idx="1392">
                  <c:v>-0.78539816339744828</c:v>
                </c:pt>
                <c:pt idx="1393">
                  <c:v>-0.78539816339744828</c:v>
                </c:pt>
                <c:pt idx="1394">
                  <c:v>-0.78539816339744828</c:v>
                </c:pt>
                <c:pt idx="1395">
                  <c:v>-0.78539816339744828</c:v>
                </c:pt>
                <c:pt idx="1396">
                  <c:v>-0.78539816339744828</c:v>
                </c:pt>
                <c:pt idx="1397">
                  <c:v>-0.78539816339744828</c:v>
                </c:pt>
                <c:pt idx="1398">
                  <c:v>-0.78539816339744828</c:v>
                </c:pt>
                <c:pt idx="1399">
                  <c:v>-0.78539816339744828</c:v>
                </c:pt>
                <c:pt idx="1400">
                  <c:v>-0.78539816339744828</c:v>
                </c:pt>
                <c:pt idx="1401">
                  <c:v>-0.78539816339744828</c:v>
                </c:pt>
                <c:pt idx="1402">
                  <c:v>-0.78539816339744828</c:v>
                </c:pt>
                <c:pt idx="1403">
                  <c:v>-0.78539816339744828</c:v>
                </c:pt>
                <c:pt idx="1404">
                  <c:v>-0.78539816339744828</c:v>
                </c:pt>
                <c:pt idx="1405">
                  <c:v>-0.78539816339744828</c:v>
                </c:pt>
                <c:pt idx="1406">
                  <c:v>-0.78539816339744828</c:v>
                </c:pt>
                <c:pt idx="1407">
                  <c:v>-0.78539816339744828</c:v>
                </c:pt>
                <c:pt idx="1408">
                  <c:v>-0.78539816339744828</c:v>
                </c:pt>
                <c:pt idx="1409">
                  <c:v>-0.78539816339744828</c:v>
                </c:pt>
                <c:pt idx="1410">
                  <c:v>-0.78539816339744828</c:v>
                </c:pt>
                <c:pt idx="1411">
                  <c:v>-0.78539816339744828</c:v>
                </c:pt>
                <c:pt idx="1412">
                  <c:v>-0.78539816339744828</c:v>
                </c:pt>
                <c:pt idx="1413">
                  <c:v>-0.78539816339744828</c:v>
                </c:pt>
                <c:pt idx="1414">
                  <c:v>-0.78539816339744828</c:v>
                </c:pt>
                <c:pt idx="1415">
                  <c:v>-0.78539816339744828</c:v>
                </c:pt>
                <c:pt idx="1416">
                  <c:v>-0.78539816339744828</c:v>
                </c:pt>
                <c:pt idx="1417">
                  <c:v>-0.78539816339744828</c:v>
                </c:pt>
                <c:pt idx="1418">
                  <c:v>-0.78539816339744828</c:v>
                </c:pt>
                <c:pt idx="1419">
                  <c:v>-0.78539816339744828</c:v>
                </c:pt>
                <c:pt idx="1420">
                  <c:v>-0.78539816339744828</c:v>
                </c:pt>
                <c:pt idx="1421">
                  <c:v>-0.78539816339744828</c:v>
                </c:pt>
                <c:pt idx="1422">
                  <c:v>-0.78539816339744828</c:v>
                </c:pt>
                <c:pt idx="1423">
                  <c:v>-0.78539816339744828</c:v>
                </c:pt>
                <c:pt idx="1424">
                  <c:v>-0.78539816339744828</c:v>
                </c:pt>
                <c:pt idx="1425">
                  <c:v>-0.78539816339744828</c:v>
                </c:pt>
                <c:pt idx="1426">
                  <c:v>-0.78539816339744828</c:v>
                </c:pt>
                <c:pt idx="1427">
                  <c:v>-0.78539816339744828</c:v>
                </c:pt>
                <c:pt idx="1428">
                  <c:v>-0.78539816339744828</c:v>
                </c:pt>
                <c:pt idx="1429">
                  <c:v>-0.78539816339744828</c:v>
                </c:pt>
                <c:pt idx="1430">
                  <c:v>-0.78539816339744828</c:v>
                </c:pt>
                <c:pt idx="1431">
                  <c:v>-0.78539816339744828</c:v>
                </c:pt>
                <c:pt idx="1432">
                  <c:v>-0.78539816339744828</c:v>
                </c:pt>
                <c:pt idx="1433">
                  <c:v>-0.78539816339744828</c:v>
                </c:pt>
                <c:pt idx="1434">
                  <c:v>-0.78539816339744828</c:v>
                </c:pt>
                <c:pt idx="1435">
                  <c:v>-0.78539816339744828</c:v>
                </c:pt>
                <c:pt idx="1436">
                  <c:v>-0.78539816339744828</c:v>
                </c:pt>
                <c:pt idx="1437">
                  <c:v>-0.78539816339744828</c:v>
                </c:pt>
                <c:pt idx="1438">
                  <c:v>-0.78539816339744828</c:v>
                </c:pt>
                <c:pt idx="1439">
                  <c:v>-0.78539816339744828</c:v>
                </c:pt>
                <c:pt idx="1440">
                  <c:v>-0.78539816339744828</c:v>
                </c:pt>
                <c:pt idx="1441">
                  <c:v>-0.78539816339744828</c:v>
                </c:pt>
                <c:pt idx="1442">
                  <c:v>-0.78539816339744828</c:v>
                </c:pt>
                <c:pt idx="1443">
                  <c:v>-0.78539816339744828</c:v>
                </c:pt>
                <c:pt idx="1444">
                  <c:v>-0.78539816339744828</c:v>
                </c:pt>
                <c:pt idx="1445">
                  <c:v>-0.78539816339744828</c:v>
                </c:pt>
                <c:pt idx="1446">
                  <c:v>-0.78539816339744828</c:v>
                </c:pt>
                <c:pt idx="1447">
                  <c:v>-0.78539816339744828</c:v>
                </c:pt>
                <c:pt idx="1448">
                  <c:v>-0.78539816339744828</c:v>
                </c:pt>
                <c:pt idx="1449">
                  <c:v>-0.78539816339744828</c:v>
                </c:pt>
                <c:pt idx="1450">
                  <c:v>-0.78539816339744828</c:v>
                </c:pt>
                <c:pt idx="1451">
                  <c:v>-0.78539816339744828</c:v>
                </c:pt>
                <c:pt idx="1452">
                  <c:v>-0.78539816339744828</c:v>
                </c:pt>
                <c:pt idx="1453">
                  <c:v>-0.78539816339744828</c:v>
                </c:pt>
                <c:pt idx="1454">
                  <c:v>-0.78539816339744828</c:v>
                </c:pt>
                <c:pt idx="1455">
                  <c:v>-0.78539816339744828</c:v>
                </c:pt>
                <c:pt idx="1456">
                  <c:v>-0.78539816339744828</c:v>
                </c:pt>
                <c:pt idx="1457">
                  <c:v>-0.78539816339744828</c:v>
                </c:pt>
                <c:pt idx="1458">
                  <c:v>-0.78539816339744828</c:v>
                </c:pt>
                <c:pt idx="1459">
                  <c:v>-0.78539816339744828</c:v>
                </c:pt>
                <c:pt idx="1460">
                  <c:v>-0.78539816339744828</c:v>
                </c:pt>
                <c:pt idx="1461">
                  <c:v>-0.78539816339744828</c:v>
                </c:pt>
                <c:pt idx="1462">
                  <c:v>-0.78539816339744828</c:v>
                </c:pt>
                <c:pt idx="1463">
                  <c:v>-0.78539816339744828</c:v>
                </c:pt>
                <c:pt idx="1464">
                  <c:v>-0.78539816339744828</c:v>
                </c:pt>
                <c:pt idx="1465">
                  <c:v>-0.78539816339744828</c:v>
                </c:pt>
                <c:pt idx="1466">
                  <c:v>-0.78539816339744828</c:v>
                </c:pt>
                <c:pt idx="1467">
                  <c:v>-0.78539816339744828</c:v>
                </c:pt>
                <c:pt idx="1468">
                  <c:v>-0.78539816339744828</c:v>
                </c:pt>
                <c:pt idx="1469">
                  <c:v>-0.78539816339744828</c:v>
                </c:pt>
                <c:pt idx="1470">
                  <c:v>-0.78539816339744828</c:v>
                </c:pt>
                <c:pt idx="1471">
                  <c:v>-0.78539816339744828</c:v>
                </c:pt>
                <c:pt idx="1472">
                  <c:v>-0.78539816339744828</c:v>
                </c:pt>
                <c:pt idx="1473">
                  <c:v>-0.78539816339744828</c:v>
                </c:pt>
                <c:pt idx="1474">
                  <c:v>-0.78539816339744828</c:v>
                </c:pt>
                <c:pt idx="1475">
                  <c:v>-0.78539816339744828</c:v>
                </c:pt>
                <c:pt idx="1476">
                  <c:v>-0.78539816339744828</c:v>
                </c:pt>
                <c:pt idx="1477">
                  <c:v>-0.78539816339744828</c:v>
                </c:pt>
                <c:pt idx="1478">
                  <c:v>-0.78539816339744828</c:v>
                </c:pt>
                <c:pt idx="1479">
                  <c:v>-0.78539816339744828</c:v>
                </c:pt>
                <c:pt idx="1480">
                  <c:v>-0.78539816339744828</c:v>
                </c:pt>
                <c:pt idx="1481">
                  <c:v>-0.78539816339744828</c:v>
                </c:pt>
                <c:pt idx="1482">
                  <c:v>-0.78539816339744828</c:v>
                </c:pt>
                <c:pt idx="1483">
                  <c:v>-0.78539816339744828</c:v>
                </c:pt>
                <c:pt idx="1484">
                  <c:v>-0.78539816339744828</c:v>
                </c:pt>
                <c:pt idx="1485">
                  <c:v>-0.78539816339744828</c:v>
                </c:pt>
                <c:pt idx="1486">
                  <c:v>-0.78539816339744828</c:v>
                </c:pt>
                <c:pt idx="1487">
                  <c:v>-0.78539816339744828</c:v>
                </c:pt>
                <c:pt idx="1488">
                  <c:v>-0.78539816339744828</c:v>
                </c:pt>
                <c:pt idx="1489">
                  <c:v>-0.78539816339744828</c:v>
                </c:pt>
                <c:pt idx="1490">
                  <c:v>-0.78539816339744828</c:v>
                </c:pt>
                <c:pt idx="1491">
                  <c:v>-0.78539816339744828</c:v>
                </c:pt>
                <c:pt idx="1492">
                  <c:v>-0.78539816339744828</c:v>
                </c:pt>
                <c:pt idx="1493">
                  <c:v>-0.78539816339744828</c:v>
                </c:pt>
                <c:pt idx="1494">
                  <c:v>-0.78539816339744828</c:v>
                </c:pt>
                <c:pt idx="1495">
                  <c:v>-0.78539816339744828</c:v>
                </c:pt>
                <c:pt idx="1496">
                  <c:v>-0.78539816339744828</c:v>
                </c:pt>
                <c:pt idx="1497">
                  <c:v>-0.78539816339744828</c:v>
                </c:pt>
                <c:pt idx="1498">
                  <c:v>-0.78539816339744828</c:v>
                </c:pt>
                <c:pt idx="1499">
                  <c:v>-0.78539816339744828</c:v>
                </c:pt>
                <c:pt idx="1500">
                  <c:v>-0.78539816339744828</c:v>
                </c:pt>
                <c:pt idx="1501">
                  <c:v>-0.78539816339744828</c:v>
                </c:pt>
                <c:pt idx="1502">
                  <c:v>-0.78539816339744828</c:v>
                </c:pt>
                <c:pt idx="1503">
                  <c:v>-0.78539816339744828</c:v>
                </c:pt>
                <c:pt idx="1504">
                  <c:v>-0.78539816339744828</c:v>
                </c:pt>
                <c:pt idx="1505">
                  <c:v>-0.78539816339744828</c:v>
                </c:pt>
                <c:pt idx="1506">
                  <c:v>-0.78539816339744828</c:v>
                </c:pt>
                <c:pt idx="1507">
                  <c:v>-0.78539816339744828</c:v>
                </c:pt>
                <c:pt idx="1508">
                  <c:v>-0.78539816339744828</c:v>
                </c:pt>
                <c:pt idx="1509">
                  <c:v>-0.78539816339744828</c:v>
                </c:pt>
                <c:pt idx="1510">
                  <c:v>-0.78539816339744828</c:v>
                </c:pt>
                <c:pt idx="1511">
                  <c:v>-0.78539816339744828</c:v>
                </c:pt>
                <c:pt idx="1512">
                  <c:v>-0.78539816339744828</c:v>
                </c:pt>
                <c:pt idx="1513">
                  <c:v>-0.78539816339744828</c:v>
                </c:pt>
                <c:pt idx="1514">
                  <c:v>-0.78539816339744828</c:v>
                </c:pt>
                <c:pt idx="1515">
                  <c:v>-0.78539816339744828</c:v>
                </c:pt>
                <c:pt idx="1516">
                  <c:v>-0.78539816339744828</c:v>
                </c:pt>
                <c:pt idx="1517">
                  <c:v>-0.78539816339744828</c:v>
                </c:pt>
                <c:pt idx="1518">
                  <c:v>-0.78539816339744828</c:v>
                </c:pt>
                <c:pt idx="1519">
                  <c:v>-0.78539816339744828</c:v>
                </c:pt>
                <c:pt idx="1520">
                  <c:v>-0.78539816339744828</c:v>
                </c:pt>
                <c:pt idx="1521">
                  <c:v>-0.78539816339744828</c:v>
                </c:pt>
                <c:pt idx="1522">
                  <c:v>-0.78539816339744828</c:v>
                </c:pt>
                <c:pt idx="1523">
                  <c:v>-0.78539816339744828</c:v>
                </c:pt>
                <c:pt idx="1524">
                  <c:v>-0.78539816339744828</c:v>
                </c:pt>
                <c:pt idx="1525">
                  <c:v>-0.78539816339744828</c:v>
                </c:pt>
                <c:pt idx="1526">
                  <c:v>-0.78539816339744828</c:v>
                </c:pt>
                <c:pt idx="1527">
                  <c:v>-0.78539816339744828</c:v>
                </c:pt>
                <c:pt idx="1528">
                  <c:v>-0.78539816339744828</c:v>
                </c:pt>
                <c:pt idx="1529">
                  <c:v>-0.78539816339744828</c:v>
                </c:pt>
                <c:pt idx="1530">
                  <c:v>-0.78539816339744828</c:v>
                </c:pt>
                <c:pt idx="1531">
                  <c:v>-0.78539816339744828</c:v>
                </c:pt>
                <c:pt idx="1532">
                  <c:v>-0.78539816339744828</c:v>
                </c:pt>
                <c:pt idx="1533">
                  <c:v>-0.78539816339744828</c:v>
                </c:pt>
                <c:pt idx="1534">
                  <c:v>-0.78539816339744828</c:v>
                </c:pt>
                <c:pt idx="1535">
                  <c:v>-0.78539816339744828</c:v>
                </c:pt>
                <c:pt idx="1536">
                  <c:v>-0.78539816339744828</c:v>
                </c:pt>
                <c:pt idx="1537">
                  <c:v>-0.78539816339744828</c:v>
                </c:pt>
                <c:pt idx="1538">
                  <c:v>-0.78539816339744828</c:v>
                </c:pt>
                <c:pt idx="1539">
                  <c:v>-0.78539816339744828</c:v>
                </c:pt>
                <c:pt idx="1540">
                  <c:v>-0.78539816339744828</c:v>
                </c:pt>
                <c:pt idx="1541">
                  <c:v>-0.78539816339744828</c:v>
                </c:pt>
                <c:pt idx="1542">
                  <c:v>-0.78539816339744828</c:v>
                </c:pt>
                <c:pt idx="1543">
                  <c:v>-0.78539816339744828</c:v>
                </c:pt>
                <c:pt idx="1544">
                  <c:v>-0.78539816339744828</c:v>
                </c:pt>
                <c:pt idx="1545">
                  <c:v>-0.78539816339744828</c:v>
                </c:pt>
                <c:pt idx="1546">
                  <c:v>-0.78539816339744828</c:v>
                </c:pt>
                <c:pt idx="1547">
                  <c:v>-0.78539816339744828</c:v>
                </c:pt>
                <c:pt idx="1548">
                  <c:v>-0.78539816339744828</c:v>
                </c:pt>
                <c:pt idx="1549">
                  <c:v>-0.78539816339744828</c:v>
                </c:pt>
                <c:pt idx="1550">
                  <c:v>-0.78539816339744828</c:v>
                </c:pt>
                <c:pt idx="1551">
                  <c:v>-0.78539816339744828</c:v>
                </c:pt>
                <c:pt idx="1552">
                  <c:v>-0.78539816339744828</c:v>
                </c:pt>
                <c:pt idx="1553">
                  <c:v>-0.78539816339744828</c:v>
                </c:pt>
                <c:pt idx="1554">
                  <c:v>-0.78539816339744828</c:v>
                </c:pt>
                <c:pt idx="1555">
                  <c:v>-0.78539816339744828</c:v>
                </c:pt>
                <c:pt idx="1556">
                  <c:v>-0.78539816339744828</c:v>
                </c:pt>
                <c:pt idx="1557">
                  <c:v>-0.78539816339744828</c:v>
                </c:pt>
                <c:pt idx="1558">
                  <c:v>-0.78539816339744828</c:v>
                </c:pt>
                <c:pt idx="1559">
                  <c:v>-0.78539816339744828</c:v>
                </c:pt>
                <c:pt idx="1560">
                  <c:v>-0.78539816339744828</c:v>
                </c:pt>
                <c:pt idx="1561">
                  <c:v>-0.78539816339744828</c:v>
                </c:pt>
                <c:pt idx="1562">
                  <c:v>-0.78539816339744828</c:v>
                </c:pt>
                <c:pt idx="1563">
                  <c:v>-0.78539816339744828</c:v>
                </c:pt>
                <c:pt idx="1564">
                  <c:v>-0.78539816339744828</c:v>
                </c:pt>
                <c:pt idx="1565">
                  <c:v>-0.78539816339744828</c:v>
                </c:pt>
                <c:pt idx="1566">
                  <c:v>-0.78539816339744828</c:v>
                </c:pt>
                <c:pt idx="1567">
                  <c:v>-0.78539816339744828</c:v>
                </c:pt>
                <c:pt idx="1568">
                  <c:v>-0.78539816339744828</c:v>
                </c:pt>
                <c:pt idx="1569">
                  <c:v>-0.78539816339744828</c:v>
                </c:pt>
                <c:pt idx="1570">
                  <c:v>-0.78539816339744828</c:v>
                </c:pt>
                <c:pt idx="1571">
                  <c:v>-0.78539816339744828</c:v>
                </c:pt>
                <c:pt idx="1572">
                  <c:v>-0.78539816339744828</c:v>
                </c:pt>
                <c:pt idx="1573">
                  <c:v>-0.78539816339744828</c:v>
                </c:pt>
                <c:pt idx="1574">
                  <c:v>-0.78539816339744828</c:v>
                </c:pt>
                <c:pt idx="1575">
                  <c:v>-0.78539816339744828</c:v>
                </c:pt>
                <c:pt idx="1576">
                  <c:v>-0.78539816339744828</c:v>
                </c:pt>
                <c:pt idx="1577">
                  <c:v>-0.78539816339744828</c:v>
                </c:pt>
                <c:pt idx="1578">
                  <c:v>-0.78539816339744828</c:v>
                </c:pt>
                <c:pt idx="1579">
                  <c:v>-0.78539816339744828</c:v>
                </c:pt>
                <c:pt idx="1580">
                  <c:v>-0.78539816339744828</c:v>
                </c:pt>
                <c:pt idx="1581">
                  <c:v>-0.78539816339744828</c:v>
                </c:pt>
                <c:pt idx="1582">
                  <c:v>-0.78539816339744828</c:v>
                </c:pt>
                <c:pt idx="1583">
                  <c:v>-0.78539816339744828</c:v>
                </c:pt>
                <c:pt idx="1584">
                  <c:v>-0.78539816339744828</c:v>
                </c:pt>
                <c:pt idx="1585">
                  <c:v>-0.78539816339744828</c:v>
                </c:pt>
                <c:pt idx="1586">
                  <c:v>-0.78539816339744828</c:v>
                </c:pt>
                <c:pt idx="1587">
                  <c:v>-0.78539816339744828</c:v>
                </c:pt>
                <c:pt idx="1588">
                  <c:v>-0.78539816339744828</c:v>
                </c:pt>
                <c:pt idx="1589">
                  <c:v>-0.78539816339744828</c:v>
                </c:pt>
                <c:pt idx="1590">
                  <c:v>-0.78539816339744828</c:v>
                </c:pt>
                <c:pt idx="1591">
                  <c:v>-0.78539816339744828</c:v>
                </c:pt>
                <c:pt idx="1592">
                  <c:v>-0.78539816339744828</c:v>
                </c:pt>
                <c:pt idx="1593">
                  <c:v>-0.78539816339744828</c:v>
                </c:pt>
                <c:pt idx="1594">
                  <c:v>-0.78539816339744828</c:v>
                </c:pt>
                <c:pt idx="1595">
                  <c:v>-0.78539816339744828</c:v>
                </c:pt>
                <c:pt idx="1596">
                  <c:v>-0.78539816339744828</c:v>
                </c:pt>
                <c:pt idx="1597">
                  <c:v>-0.78539816339744828</c:v>
                </c:pt>
                <c:pt idx="1598">
                  <c:v>-0.78539816339744828</c:v>
                </c:pt>
                <c:pt idx="1599">
                  <c:v>-0.78539816339744828</c:v>
                </c:pt>
                <c:pt idx="1600">
                  <c:v>-0.78539816339744828</c:v>
                </c:pt>
                <c:pt idx="1601">
                  <c:v>-0.78539816339744828</c:v>
                </c:pt>
                <c:pt idx="1602">
                  <c:v>-0.78539816339744828</c:v>
                </c:pt>
                <c:pt idx="1603">
                  <c:v>-0.78539816339744828</c:v>
                </c:pt>
                <c:pt idx="1604">
                  <c:v>-0.78539816339744828</c:v>
                </c:pt>
                <c:pt idx="1605">
                  <c:v>-0.78539816339744828</c:v>
                </c:pt>
                <c:pt idx="1606">
                  <c:v>-0.78539816339744828</c:v>
                </c:pt>
                <c:pt idx="1607">
                  <c:v>-0.78539816339744828</c:v>
                </c:pt>
                <c:pt idx="1608">
                  <c:v>-0.78539816339744828</c:v>
                </c:pt>
                <c:pt idx="1609">
                  <c:v>-0.78539816339744828</c:v>
                </c:pt>
                <c:pt idx="1610">
                  <c:v>-0.78539816339744828</c:v>
                </c:pt>
                <c:pt idx="1611">
                  <c:v>-0.78539816339744828</c:v>
                </c:pt>
                <c:pt idx="1612">
                  <c:v>-0.78539816339744828</c:v>
                </c:pt>
                <c:pt idx="1613">
                  <c:v>-0.78539816339744828</c:v>
                </c:pt>
                <c:pt idx="1614">
                  <c:v>-0.78539816339744828</c:v>
                </c:pt>
                <c:pt idx="1615">
                  <c:v>-0.78539816339744828</c:v>
                </c:pt>
                <c:pt idx="1616">
                  <c:v>-0.78539816339744828</c:v>
                </c:pt>
                <c:pt idx="1617">
                  <c:v>-0.78539816339744828</c:v>
                </c:pt>
                <c:pt idx="1618">
                  <c:v>-0.78539816339744828</c:v>
                </c:pt>
                <c:pt idx="1619">
                  <c:v>-0.78539816339744828</c:v>
                </c:pt>
                <c:pt idx="1620">
                  <c:v>-0.78539816339744828</c:v>
                </c:pt>
                <c:pt idx="1621">
                  <c:v>-0.78539816339744828</c:v>
                </c:pt>
                <c:pt idx="1622">
                  <c:v>-0.78539816339744828</c:v>
                </c:pt>
                <c:pt idx="1623">
                  <c:v>-0.78539816339744828</c:v>
                </c:pt>
                <c:pt idx="1624">
                  <c:v>-0.78539816339744828</c:v>
                </c:pt>
                <c:pt idx="1625">
                  <c:v>-0.78539816339744828</c:v>
                </c:pt>
                <c:pt idx="1626">
                  <c:v>-0.78539816339744828</c:v>
                </c:pt>
                <c:pt idx="1627">
                  <c:v>-0.78539816339744828</c:v>
                </c:pt>
                <c:pt idx="1628">
                  <c:v>-0.78539816339744828</c:v>
                </c:pt>
                <c:pt idx="1629">
                  <c:v>-0.78539816339744828</c:v>
                </c:pt>
                <c:pt idx="1630">
                  <c:v>-0.78539816339744828</c:v>
                </c:pt>
                <c:pt idx="1631">
                  <c:v>-0.78539816339744828</c:v>
                </c:pt>
                <c:pt idx="1632">
                  <c:v>-0.78539816339744828</c:v>
                </c:pt>
                <c:pt idx="1633">
                  <c:v>-0.78539816339744828</c:v>
                </c:pt>
                <c:pt idx="1634">
                  <c:v>-0.78539816339744828</c:v>
                </c:pt>
                <c:pt idx="1635">
                  <c:v>-0.78539816339744828</c:v>
                </c:pt>
                <c:pt idx="1636">
                  <c:v>-0.78539816339744828</c:v>
                </c:pt>
                <c:pt idx="1637">
                  <c:v>-0.78539816339744828</c:v>
                </c:pt>
                <c:pt idx="1638">
                  <c:v>-0.78539816339744828</c:v>
                </c:pt>
                <c:pt idx="1639">
                  <c:v>-0.78539816339744828</c:v>
                </c:pt>
                <c:pt idx="1640">
                  <c:v>-0.78539816339744828</c:v>
                </c:pt>
                <c:pt idx="1641">
                  <c:v>-0.78539816339744828</c:v>
                </c:pt>
                <c:pt idx="1642">
                  <c:v>-0.78539816339744828</c:v>
                </c:pt>
                <c:pt idx="1643">
                  <c:v>-0.78539816339744828</c:v>
                </c:pt>
                <c:pt idx="1644">
                  <c:v>-0.78539816339744828</c:v>
                </c:pt>
                <c:pt idx="1645">
                  <c:v>-0.78539816339744828</c:v>
                </c:pt>
                <c:pt idx="1646">
                  <c:v>-0.78539816339744828</c:v>
                </c:pt>
                <c:pt idx="1647">
                  <c:v>-0.78539816339744828</c:v>
                </c:pt>
                <c:pt idx="1648">
                  <c:v>-0.78539816339744828</c:v>
                </c:pt>
                <c:pt idx="1649">
                  <c:v>-0.78539816339744828</c:v>
                </c:pt>
                <c:pt idx="1650">
                  <c:v>-0.78539816339744828</c:v>
                </c:pt>
                <c:pt idx="1651">
                  <c:v>-0.78539816339744828</c:v>
                </c:pt>
                <c:pt idx="1652">
                  <c:v>-0.78539816339744828</c:v>
                </c:pt>
                <c:pt idx="1653">
                  <c:v>-0.78539816339744828</c:v>
                </c:pt>
                <c:pt idx="1654">
                  <c:v>-0.78539816339744828</c:v>
                </c:pt>
                <c:pt idx="1655">
                  <c:v>-0.78539816339744828</c:v>
                </c:pt>
                <c:pt idx="1656">
                  <c:v>-0.78539816339744828</c:v>
                </c:pt>
                <c:pt idx="1657">
                  <c:v>-0.78539816339744828</c:v>
                </c:pt>
                <c:pt idx="1658">
                  <c:v>-0.78539816339744828</c:v>
                </c:pt>
                <c:pt idx="1659">
                  <c:v>-0.78539816339744828</c:v>
                </c:pt>
                <c:pt idx="1660">
                  <c:v>-0.78539816339744828</c:v>
                </c:pt>
                <c:pt idx="1661">
                  <c:v>-0.78539816339744828</c:v>
                </c:pt>
                <c:pt idx="1662">
                  <c:v>-0.78539816339744828</c:v>
                </c:pt>
                <c:pt idx="1663">
                  <c:v>-0.78539816339744828</c:v>
                </c:pt>
                <c:pt idx="1664">
                  <c:v>-0.78539816339744828</c:v>
                </c:pt>
                <c:pt idx="1665">
                  <c:v>-0.78539816339744828</c:v>
                </c:pt>
                <c:pt idx="1666">
                  <c:v>-0.78539816339744828</c:v>
                </c:pt>
                <c:pt idx="1667">
                  <c:v>-0.78539816339744828</c:v>
                </c:pt>
                <c:pt idx="1668">
                  <c:v>-0.78539816339744828</c:v>
                </c:pt>
                <c:pt idx="1669">
                  <c:v>-0.78539816339744828</c:v>
                </c:pt>
                <c:pt idx="1670">
                  <c:v>-0.78539816339744828</c:v>
                </c:pt>
                <c:pt idx="1671">
                  <c:v>-0.78539816339744828</c:v>
                </c:pt>
                <c:pt idx="1672">
                  <c:v>-0.78539816339744828</c:v>
                </c:pt>
                <c:pt idx="1673">
                  <c:v>-0.78539816339744828</c:v>
                </c:pt>
                <c:pt idx="1674">
                  <c:v>-0.78539816339744828</c:v>
                </c:pt>
                <c:pt idx="1675">
                  <c:v>-0.78539816339744828</c:v>
                </c:pt>
                <c:pt idx="1676">
                  <c:v>-0.78539816339744828</c:v>
                </c:pt>
                <c:pt idx="1677">
                  <c:v>-0.78539816339744828</c:v>
                </c:pt>
                <c:pt idx="1678">
                  <c:v>-0.78539816339744828</c:v>
                </c:pt>
                <c:pt idx="1679">
                  <c:v>-0.78539816339744828</c:v>
                </c:pt>
                <c:pt idx="1680">
                  <c:v>-0.78539816339744828</c:v>
                </c:pt>
                <c:pt idx="1681">
                  <c:v>-0.78539816339744828</c:v>
                </c:pt>
                <c:pt idx="1682">
                  <c:v>-0.78539816339744828</c:v>
                </c:pt>
                <c:pt idx="1683">
                  <c:v>-0.78539816339744828</c:v>
                </c:pt>
                <c:pt idx="1684">
                  <c:v>-0.78539816339744828</c:v>
                </c:pt>
                <c:pt idx="1685">
                  <c:v>-0.78539816339744828</c:v>
                </c:pt>
                <c:pt idx="1686">
                  <c:v>-0.78539816339744828</c:v>
                </c:pt>
                <c:pt idx="1687">
                  <c:v>-0.78539816339744828</c:v>
                </c:pt>
                <c:pt idx="1688">
                  <c:v>-0.78539816339744828</c:v>
                </c:pt>
                <c:pt idx="1689">
                  <c:v>-0.78539816339744828</c:v>
                </c:pt>
                <c:pt idx="1690">
                  <c:v>-0.78539816339744828</c:v>
                </c:pt>
                <c:pt idx="1691">
                  <c:v>-0.78539816339744828</c:v>
                </c:pt>
                <c:pt idx="1692">
                  <c:v>-0.78539816339744828</c:v>
                </c:pt>
                <c:pt idx="1693">
                  <c:v>-0.78539816339744828</c:v>
                </c:pt>
                <c:pt idx="1694">
                  <c:v>-0.78539816339744828</c:v>
                </c:pt>
                <c:pt idx="1695">
                  <c:v>-0.78539816339744828</c:v>
                </c:pt>
                <c:pt idx="1696">
                  <c:v>-0.78539816339744828</c:v>
                </c:pt>
                <c:pt idx="1697">
                  <c:v>-0.78539816339744828</c:v>
                </c:pt>
                <c:pt idx="1698">
                  <c:v>-0.78539816339744828</c:v>
                </c:pt>
                <c:pt idx="1699">
                  <c:v>-0.78539816339744828</c:v>
                </c:pt>
                <c:pt idx="1700">
                  <c:v>-0.78539816339744828</c:v>
                </c:pt>
                <c:pt idx="1701">
                  <c:v>-0.78539816339744828</c:v>
                </c:pt>
                <c:pt idx="1702">
                  <c:v>-0.78539816339744828</c:v>
                </c:pt>
                <c:pt idx="1703">
                  <c:v>-0.78539816339744828</c:v>
                </c:pt>
                <c:pt idx="1704">
                  <c:v>-0.78539816339744828</c:v>
                </c:pt>
                <c:pt idx="1705">
                  <c:v>-0.78539816339744828</c:v>
                </c:pt>
                <c:pt idx="1706">
                  <c:v>-0.78539816339744828</c:v>
                </c:pt>
                <c:pt idx="1707">
                  <c:v>-0.78539816339744828</c:v>
                </c:pt>
                <c:pt idx="1708">
                  <c:v>-0.78539816339744828</c:v>
                </c:pt>
                <c:pt idx="1709">
                  <c:v>-0.78539816339744828</c:v>
                </c:pt>
                <c:pt idx="1710">
                  <c:v>-0.78539816339744828</c:v>
                </c:pt>
                <c:pt idx="1711">
                  <c:v>-0.78539816339744828</c:v>
                </c:pt>
                <c:pt idx="1712">
                  <c:v>-0.78539816339744828</c:v>
                </c:pt>
                <c:pt idx="1713">
                  <c:v>-0.78539816339744828</c:v>
                </c:pt>
                <c:pt idx="1714">
                  <c:v>-0.78539816339744828</c:v>
                </c:pt>
                <c:pt idx="1715">
                  <c:v>-0.78539816339744828</c:v>
                </c:pt>
                <c:pt idx="1716">
                  <c:v>-0.78539816339744828</c:v>
                </c:pt>
                <c:pt idx="1717">
                  <c:v>-0.78539816339744828</c:v>
                </c:pt>
                <c:pt idx="1718">
                  <c:v>-0.78539816339744828</c:v>
                </c:pt>
                <c:pt idx="1719">
                  <c:v>-0.78539816339744828</c:v>
                </c:pt>
                <c:pt idx="1720">
                  <c:v>-0.78539816339744828</c:v>
                </c:pt>
                <c:pt idx="1721">
                  <c:v>-0.78539816339744828</c:v>
                </c:pt>
                <c:pt idx="1722">
                  <c:v>-0.78539816339744828</c:v>
                </c:pt>
                <c:pt idx="1723">
                  <c:v>-0.78539816339744828</c:v>
                </c:pt>
                <c:pt idx="1724">
                  <c:v>-0.78539816339744828</c:v>
                </c:pt>
                <c:pt idx="1725">
                  <c:v>-0.78539816339744828</c:v>
                </c:pt>
                <c:pt idx="1726">
                  <c:v>-0.78539816339744828</c:v>
                </c:pt>
                <c:pt idx="1727">
                  <c:v>-0.78539816339744828</c:v>
                </c:pt>
                <c:pt idx="1728">
                  <c:v>-0.78539816339744828</c:v>
                </c:pt>
                <c:pt idx="1729">
                  <c:v>-0.78539816339744828</c:v>
                </c:pt>
                <c:pt idx="1730">
                  <c:v>-0.78539816339744828</c:v>
                </c:pt>
                <c:pt idx="1731">
                  <c:v>-0.78539816339744828</c:v>
                </c:pt>
                <c:pt idx="1732">
                  <c:v>-0.78539816339744828</c:v>
                </c:pt>
                <c:pt idx="1733">
                  <c:v>-0.78539816339744828</c:v>
                </c:pt>
                <c:pt idx="1734">
                  <c:v>-0.78539816339744828</c:v>
                </c:pt>
                <c:pt idx="1735">
                  <c:v>-0.78539816339744828</c:v>
                </c:pt>
                <c:pt idx="1736">
                  <c:v>-0.78539816339744828</c:v>
                </c:pt>
                <c:pt idx="1737">
                  <c:v>-0.78539816339744828</c:v>
                </c:pt>
                <c:pt idx="1738">
                  <c:v>-0.78539816339744828</c:v>
                </c:pt>
                <c:pt idx="1739">
                  <c:v>-0.78539816339744828</c:v>
                </c:pt>
                <c:pt idx="1740">
                  <c:v>-0.78539816339744828</c:v>
                </c:pt>
                <c:pt idx="1741">
                  <c:v>-0.78539816339744828</c:v>
                </c:pt>
                <c:pt idx="1742">
                  <c:v>-0.78539816339744828</c:v>
                </c:pt>
                <c:pt idx="1743">
                  <c:v>-0.78539816339744828</c:v>
                </c:pt>
                <c:pt idx="1744">
                  <c:v>-0.78539816339744828</c:v>
                </c:pt>
                <c:pt idx="1745">
                  <c:v>-0.78539816339744828</c:v>
                </c:pt>
                <c:pt idx="1746">
                  <c:v>-0.78539816339744828</c:v>
                </c:pt>
                <c:pt idx="1747">
                  <c:v>-0.78539816339744828</c:v>
                </c:pt>
                <c:pt idx="1748">
                  <c:v>-0.78539816339744828</c:v>
                </c:pt>
                <c:pt idx="1749">
                  <c:v>-0.78539816339744828</c:v>
                </c:pt>
                <c:pt idx="1750">
                  <c:v>-0.78539816339744828</c:v>
                </c:pt>
                <c:pt idx="1751">
                  <c:v>-0.78539816339744828</c:v>
                </c:pt>
                <c:pt idx="1752">
                  <c:v>-0.78539816339744828</c:v>
                </c:pt>
                <c:pt idx="1753">
                  <c:v>-0.78539816339744828</c:v>
                </c:pt>
                <c:pt idx="1754">
                  <c:v>-0.78539816339744828</c:v>
                </c:pt>
                <c:pt idx="1755">
                  <c:v>-0.78539816339744828</c:v>
                </c:pt>
                <c:pt idx="1756">
                  <c:v>-0.78539816339744828</c:v>
                </c:pt>
                <c:pt idx="1757">
                  <c:v>-0.78539816339744828</c:v>
                </c:pt>
                <c:pt idx="1758">
                  <c:v>-0.78539816339744828</c:v>
                </c:pt>
                <c:pt idx="1759">
                  <c:v>-0.78539816339744828</c:v>
                </c:pt>
                <c:pt idx="1760">
                  <c:v>-0.78539816339744828</c:v>
                </c:pt>
                <c:pt idx="1761">
                  <c:v>-0.78539816339744828</c:v>
                </c:pt>
                <c:pt idx="1762">
                  <c:v>-0.78539816339744828</c:v>
                </c:pt>
                <c:pt idx="1763">
                  <c:v>-0.78539816339744828</c:v>
                </c:pt>
                <c:pt idx="1764">
                  <c:v>-0.78539816339744828</c:v>
                </c:pt>
                <c:pt idx="1765">
                  <c:v>-0.78539816339744828</c:v>
                </c:pt>
                <c:pt idx="1766">
                  <c:v>-0.78539816339744828</c:v>
                </c:pt>
                <c:pt idx="1767">
                  <c:v>-0.78539816339744828</c:v>
                </c:pt>
                <c:pt idx="1768">
                  <c:v>-0.78539816339744828</c:v>
                </c:pt>
                <c:pt idx="1769">
                  <c:v>-0.78539816339744828</c:v>
                </c:pt>
                <c:pt idx="1770">
                  <c:v>-0.78539816339744828</c:v>
                </c:pt>
                <c:pt idx="1771">
                  <c:v>-0.78539816339744828</c:v>
                </c:pt>
                <c:pt idx="1772">
                  <c:v>-0.78539816339744828</c:v>
                </c:pt>
                <c:pt idx="1773">
                  <c:v>-0.78539816339744828</c:v>
                </c:pt>
                <c:pt idx="1774">
                  <c:v>-0.78539816339744828</c:v>
                </c:pt>
                <c:pt idx="1775">
                  <c:v>-0.78539816339744828</c:v>
                </c:pt>
                <c:pt idx="1776">
                  <c:v>-0.78539816339744828</c:v>
                </c:pt>
                <c:pt idx="1777">
                  <c:v>-0.78539816339744828</c:v>
                </c:pt>
                <c:pt idx="1778">
                  <c:v>-0.78539816339744828</c:v>
                </c:pt>
                <c:pt idx="1779">
                  <c:v>-0.78539816339744828</c:v>
                </c:pt>
                <c:pt idx="1780">
                  <c:v>-0.78539816339744828</c:v>
                </c:pt>
                <c:pt idx="1781">
                  <c:v>-0.78539816339744828</c:v>
                </c:pt>
                <c:pt idx="1782">
                  <c:v>-0.78539816339744828</c:v>
                </c:pt>
                <c:pt idx="1783">
                  <c:v>-0.78539816339744828</c:v>
                </c:pt>
                <c:pt idx="1784">
                  <c:v>-0.78539816339744828</c:v>
                </c:pt>
                <c:pt idx="1785">
                  <c:v>-0.78539816339744828</c:v>
                </c:pt>
                <c:pt idx="1786">
                  <c:v>-0.78539816339744828</c:v>
                </c:pt>
                <c:pt idx="1787">
                  <c:v>-0.78539816339744828</c:v>
                </c:pt>
                <c:pt idx="1788">
                  <c:v>-0.78539816339744828</c:v>
                </c:pt>
                <c:pt idx="1789">
                  <c:v>-0.78539816339744828</c:v>
                </c:pt>
                <c:pt idx="1790">
                  <c:v>-0.78539816339744828</c:v>
                </c:pt>
                <c:pt idx="1791">
                  <c:v>-0.78539816339744828</c:v>
                </c:pt>
                <c:pt idx="1792">
                  <c:v>-0.78539816339744828</c:v>
                </c:pt>
                <c:pt idx="1793">
                  <c:v>-0.78539816339744828</c:v>
                </c:pt>
                <c:pt idx="1794">
                  <c:v>-0.78539816339744828</c:v>
                </c:pt>
                <c:pt idx="1795">
                  <c:v>-0.78539816339744828</c:v>
                </c:pt>
                <c:pt idx="1796">
                  <c:v>-0.78539816339744828</c:v>
                </c:pt>
                <c:pt idx="1797">
                  <c:v>-0.78539816339744828</c:v>
                </c:pt>
                <c:pt idx="1798">
                  <c:v>-0.78539816339744828</c:v>
                </c:pt>
                <c:pt idx="1799">
                  <c:v>-0.78539816339744828</c:v>
                </c:pt>
                <c:pt idx="1800">
                  <c:v>-0.78539816339744828</c:v>
                </c:pt>
                <c:pt idx="1801">
                  <c:v>-0.78539816339744828</c:v>
                </c:pt>
                <c:pt idx="1802">
                  <c:v>-0.78539816339744828</c:v>
                </c:pt>
                <c:pt idx="1803">
                  <c:v>-0.78539816339744828</c:v>
                </c:pt>
                <c:pt idx="1804">
                  <c:v>-0.78539816339744828</c:v>
                </c:pt>
                <c:pt idx="1805">
                  <c:v>-0.78539816339744828</c:v>
                </c:pt>
                <c:pt idx="1806">
                  <c:v>-0.78539816339744828</c:v>
                </c:pt>
                <c:pt idx="1807">
                  <c:v>-0.78539816339744828</c:v>
                </c:pt>
                <c:pt idx="1808">
                  <c:v>-0.78539816339744828</c:v>
                </c:pt>
                <c:pt idx="1809">
                  <c:v>-0.78539816339744828</c:v>
                </c:pt>
                <c:pt idx="1810">
                  <c:v>-0.78539816339744828</c:v>
                </c:pt>
                <c:pt idx="1811">
                  <c:v>-0.78539816339744828</c:v>
                </c:pt>
                <c:pt idx="1812">
                  <c:v>-0.78539816339744828</c:v>
                </c:pt>
                <c:pt idx="1813">
                  <c:v>-0.78539816339744828</c:v>
                </c:pt>
                <c:pt idx="1814">
                  <c:v>-0.78539816339744828</c:v>
                </c:pt>
                <c:pt idx="1815">
                  <c:v>-0.78539816339744828</c:v>
                </c:pt>
                <c:pt idx="1816">
                  <c:v>-0.78539816339744828</c:v>
                </c:pt>
                <c:pt idx="1817">
                  <c:v>-0.78539816339744828</c:v>
                </c:pt>
                <c:pt idx="1818">
                  <c:v>-0.78539816339744828</c:v>
                </c:pt>
                <c:pt idx="1819">
                  <c:v>-0.78539816339744828</c:v>
                </c:pt>
                <c:pt idx="1820">
                  <c:v>-0.78539816339744828</c:v>
                </c:pt>
                <c:pt idx="1821">
                  <c:v>-0.78539816339744828</c:v>
                </c:pt>
                <c:pt idx="1822">
                  <c:v>-0.78539816339744828</c:v>
                </c:pt>
                <c:pt idx="1823">
                  <c:v>-0.78539816339744828</c:v>
                </c:pt>
                <c:pt idx="1824">
                  <c:v>-0.78539816339744828</c:v>
                </c:pt>
                <c:pt idx="1825">
                  <c:v>-0.78539816339744828</c:v>
                </c:pt>
                <c:pt idx="1826">
                  <c:v>-0.78539816339744828</c:v>
                </c:pt>
                <c:pt idx="1827">
                  <c:v>-0.78539816339744828</c:v>
                </c:pt>
                <c:pt idx="1828">
                  <c:v>-0.78539816339744828</c:v>
                </c:pt>
                <c:pt idx="1829">
                  <c:v>-0.78539816339744828</c:v>
                </c:pt>
                <c:pt idx="1830">
                  <c:v>-0.78539816339744828</c:v>
                </c:pt>
                <c:pt idx="1831">
                  <c:v>-0.78539816339744828</c:v>
                </c:pt>
                <c:pt idx="1832">
                  <c:v>-0.78539816339744828</c:v>
                </c:pt>
                <c:pt idx="1833">
                  <c:v>-0.78539816339744828</c:v>
                </c:pt>
                <c:pt idx="1834">
                  <c:v>-0.78539816339744828</c:v>
                </c:pt>
                <c:pt idx="1835">
                  <c:v>-0.78539816339744828</c:v>
                </c:pt>
                <c:pt idx="1836">
                  <c:v>-0.78539816339744828</c:v>
                </c:pt>
                <c:pt idx="1837">
                  <c:v>-0.78539816339744828</c:v>
                </c:pt>
                <c:pt idx="1838">
                  <c:v>-0.78539816339744828</c:v>
                </c:pt>
                <c:pt idx="1839">
                  <c:v>-0.78539816339744828</c:v>
                </c:pt>
                <c:pt idx="1840">
                  <c:v>-0.78539816339744828</c:v>
                </c:pt>
                <c:pt idx="1841">
                  <c:v>-0.78539816339744828</c:v>
                </c:pt>
                <c:pt idx="1842">
                  <c:v>-0.78539816339744828</c:v>
                </c:pt>
                <c:pt idx="1843">
                  <c:v>-0.78539816339744828</c:v>
                </c:pt>
                <c:pt idx="1844">
                  <c:v>-0.78539816339744828</c:v>
                </c:pt>
                <c:pt idx="1845">
                  <c:v>-0.78539816339744828</c:v>
                </c:pt>
                <c:pt idx="1846">
                  <c:v>-0.78539816339744828</c:v>
                </c:pt>
                <c:pt idx="1847">
                  <c:v>-0.78539816339744828</c:v>
                </c:pt>
                <c:pt idx="1848">
                  <c:v>-0.78539816339744828</c:v>
                </c:pt>
                <c:pt idx="1849">
                  <c:v>-0.78539816339744828</c:v>
                </c:pt>
                <c:pt idx="1850">
                  <c:v>-0.78539816339744828</c:v>
                </c:pt>
                <c:pt idx="1851">
                  <c:v>-0.78539816339744828</c:v>
                </c:pt>
                <c:pt idx="1852">
                  <c:v>-0.78539816339744828</c:v>
                </c:pt>
                <c:pt idx="1853">
                  <c:v>-0.78539816339744828</c:v>
                </c:pt>
                <c:pt idx="1854">
                  <c:v>-0.78539816339744828</c:v>
                </c:pt>
                <c:pt idx="1855">
                  <c:v>-0.78539816339744828</c:v>
                </c:pt>
                <c:pt idx="1856">
                  <c:v>-0.78539816339744828</c:v>
                </c:pt>
                <c:pt idx="1857">
                  <c:v>-0.78539816339744828</c:v>
                </c:pt>
                <c:pt idx="1858">
                  <c:v>-0.78539816339744828</c:v>
                </c:pt>
                <c:pt idx="1859">
                  <c:v>-0.78539816339744828</c:v>
                </c:pt>
                <c:pt idx="1860">
                  <c:v>-0.78539816339744828</c:v>
                </c:pt>
                <c:pt idx="1861">
                  <c:v>-0.78539816339744828</c:v>
                </c:pt>
                <c:pt idx="1862">
                  <c:v>-0.78539816339744828</c:v>
                </c:pt>
                <c:pt idx="1863">
                  <c:v>-0.78539816339744828</c:v>
                </c:pt>
                <c:pt idx="1864">
                  <c:v>-0.78539816339744828</c:v>
                </c:pt>
                <c:pt idx="1865">
                  <c:v>-0.78539816339744828</c:v>
                </c:pt>
                <c:pt idx="1866">
                  <c:v>-0.78539816339744828</c:v>
                </c:pt>
                <c:pt idx="1867">
                  <c:v>-0.78539816339744828</c:v>
                </c:pt>
                <c:pt idx="1868">
                  <c:v>-0.78539816339744828</c:v>
                </c:pt>
                <c:pt idx="1869">
                  <c:v>-0.78539816339744828</c:v>
                </c:pt>
                <c:pt idx="1870">
                  <c:v>-0.78539816339744828</c:v>
                </c:pt>
                <c:pt idx="1871">
                  <c:v>-0.78539816339744828</c:v>
                </c:pt>
                <c:pt idx="1872">
                  <c:v>-0.78539816339744828</c:v>
                </c:pt>
                <c:pt idx="1873">
                  <c:v>-0.78539816339744828</c:v>
                </c:pt>
                <c:pt idx="1874">
                  <c:v>-0.78539816339744828</c:v>
                </c:pt>
                <c:pt idx="1875">
                  <c:v>-0.78539816339744828</c:v>
                </c:pt>
                <c:pt idx="1876">
                  <c:v>-0.78539816339744828</c:v>
                </c:pt>
                <c:pt idx="1877">
                  <c:v>-0.78539816339744828</c:v>
                </c:pt>
                <c:pt idx="1878">
                  <c:v>-0.78539816339744828</c:v>
                </c:pt>
                <c:pt idx="1879">
                  <c:v>-0.78539816339744828</c:v>
                </c:pt>
                <c:pt idx="1880">
                  <c:v>-0.78539816339744828</c:v>
                </c:pt>
                <c:pt idx="1881">
                  <c:v>-0.78539816339744828</c:v>
                </c:pt>
                <c:pt idx="1882">
                  <c:v>-0.78539816339744828</c:v>
                </c:pt>
                <c:pt idx="1883">
                  <c:v>-0.78539816339744828</c:v>
                </c:pt>
                <c:pt idx="1884">
                  <c:v>-0.78539816339744828</c:v>
                </c:pt>
                <c:pt idx="1885">
                  <c:v>-0.78539816339744828</c:v>
                </c:pt>
                <c:pt idx="1886">
                  <c:v>-0.78539816339744828</c:v>
                </c:pt>
                <c:pt idx="1887">
                  <c:v>-0.78539816339744828</c:v>
                </c:pt>
                <c:pt idx="1888">
                  <c:v>-0.78539816339744828</c:v>
                </c:pt>
                <c:pt idx="1889">
                  <c:v>-0.78539816339744828</c:v>
                </c:pt>
                <c:pt idx="1890">
                  <c:v>-0.78539816339744828</c:v>
                </c:pt>
                <c:pt idx="1891">
                  <c:v>-0.78539816339744828</c:v>
                </c:pt>
                <c:pt idx="1892">
                  <c:v>-0.78539816339744828</c:v>
                </c:pt>
                <c:pt idx="1893">
                  <c:v>-0.78539816339744828</c:v>
                </c:pt>
                <c:pt idx="1894">
                  <c:v>-0.78539816339744828</c:v>
                </c:pt>
                <c:pt idx="1895">
                  <c:v>-0.78539816339744828</c:v>
                </c:pt>
                <c:pt idx="1896">
                  <c:v>-0.78539816339744828</c:v>
                </c:pt>
                <c:pt idx="1897">
                  <c:v>-0.78539816339744828</c:v>
                </c:pt>
                <c:pt idx="1898">
                  <c:v>-0.78539816339744828</c:v>
                </c:pt>
                <c:pt idx="1899">
                  <c:v>-0.78539816339744828</c:v>
                </c:pt>
                <c:pt idx="1900">
                  <c:v>-0.78539816339744828</c:v>
                </c:pt>
                <c:pt idx="1901">
                  <c:v>-0.78539816339744828</c:v>
                </c:pt>
                <c:pt idx="1902">
                  <c:v>-0.78539816339744828</c:v>
                </c:pt>
                <c:pt idx="1903">
                  <c:v>-0.78539816339744828</c:v>
                </c:pt>
                <c:pt idx="1904">
                  <c:v>-0.78539816339744828</c:v>
                </c:pt>
                <c:pt idx="1905">
                  <c:v>-0.78539816339744828</c:v>
                </c:pt>
                <c:pt idx="1906">
                  <c:v>-0.78539816339744828</c:v>
                </c:pt>
                <c:pt idx="1907">
                  <c:v>-0.78539816339744828</c:v>
                </c:pt>
                <c:pt idx="1908">
                  <c:v>-0.78539816339744828</c:v>
                </c:pt>
                <c:pt idx="1909">
                  <c:v>-0.78539816339744828</c:v>
                </c:pt>
                <c:pt idx="1910">
                  <c:v>-0.78539816339744828</c:v>
                </c:pt>
                <c:pt idx="1911">
                  <c:v>-0.78539816339744828</c:v>
                </c:pt>
                <c:pt idx="1912">
                  <c:v>-0.78539816339744828</c:v>
                </c:pt>
                <c:pt idx="1913">
                  <c:v>-0.78539816339744828</c:v>
                </c:pt>
                <c:pt idx="1914">
                  <c:v>-0.78539816339744828</c:v>
                </c:pt>
                <c:pt idx="1915">
                  <c:v>-0.78539816339744828</c:v>
                </c:pt>
                <c:pt idx="1916">
                  <c:v>-0.78539816339744828</c:v>
                </c:pt>
                <c:pt idx="1917">
                  <c:v>-0.78539816339744828</c:v>
                </c:pt>
                <c:pt idx="1918">
                  <c:v>-0.78539816339744828</c:v>
                </c:pt>
                <c:pt idx="1919">
                  <c:v>-0.78539816339744828</c:v>
                </c:pt>
                <c:pt idx="1920">
                  <c:v>-0.78539816339744828</c:v>
                </c:pt>
                <c:pt idx="1921">
                  <c:v>-0.78539816339744828</c:v>
                </c:pt>
                <c:pt idx="1922">
                  <c:v>-0.78539816339744828</c:v>
                </c:pt>
                <c:pt idx="1923">
                  <c:v>-0.78539816339744828</c:v>
                </c:pt>
                <c:pt idx="1924">
                  <c:v>-0.78539816339744828</c:v>
                </c:pt>
                <c:pt idx="1925">
                  <c:v>-0.78539816339744828</c:v>
                </c:pt>
                <c:pt idx="1926">
                  <c:v>-0.78539816339744828</c:v>
                </c:pt>
                <c:pt idx="1927">
                  <c:v>-0.78539816339744828</c:v>
                </c:pt>
                <c:pt idx="1928">
                  <c:v>-0.78539816339744828</c:v>
                </c:pt>
                <c:pt idx="1929">
                  <c:v>-0.78539816339744828</c:v>
                </c:pt>
                <c:pt idx="1930">
                  <c:v>-0.78539816339744828</c:v>
                </c:pt>
                <c:pt idx="1931">
                  <c:v>-0.78539816339744828</c:v>
                </c:pt>
                <c:pt idx="1932">
                  <c:v>-0.78539816339744828</c:v>
                </c:pt>
                <c:pt idx="1933">
                  <c:v>-0.78539816339744828</c:v>
                </c:pt>
                <c:pt idx="1934">
                  <c:v>-0.78539816339744828</c:v>
                </c:pt>
                <c:pt idx="1935">
                  <c:v>-0.78539816339744828</c:v>
                </c:pt>
                <c:pt idx="1936">
                  <c:v>-0.78539816339744828</c:v>
                </c:pt>
                <c:pt idx="1937">
                  <c:v>-0.78539816339744828</c:v>
                </c:pt>
                <c:pt idx="1938">
                  <c:v>-0.78539816339744828</c:v>
                </c:pt>
                <c:pt idx="1939">
                  <c:v>-0.78539816339744828</c:v>
                </c:pt>
                <c:pt idx="1940">
                  <c:v>-0.78539816339744828</c:v>
                </c:pt>
                <c:pt idx="1941">
                  <c:v>-0.78539816339744828</c:v>
                </c:pt>
                <c:pt idx="1942">
                  <c:v>-0.78539816339744828</c:v>
                </c:pt>
                <c:pt idx="1943">
                  <c:v>-0.78539816339744828</c:v>
                </c:pt>
                <c:pt idx="1944">
                  <c:v>-0.78539816339744828</c:v>
                </c:pt>
                <c:pt idx="1945">
                  <c:v>-0.78539816339744828</c:v>
                </c:pt>
                <c:pt idx="1946">
                  <c:v>-0.78539816339744828</c:v>
                </c:pt>
                <c:pt idx="1947">
                  <c:v>-0.78539816339744828</c:v>
                </c:pt>
                <c:pt idx="1948">
                  <c:v>-0.78539816339744828</c:v>
                </c:pt>
                <c:pt idx="1949">
                  <c:v>-0.78539816339744828</c:v>
                </c:pt>
                <c:pt idx="1950">
                  <c:v>-0.78539816339744828</c:v>
                </c:pt>
                <c:pt idx="1951">
                  <c:v>-0.78539816339744828</c:v>
                </c:pt>
                <c:pt idx="1952">
                  <c:v>-0.78539816339744828</c:v>
                </c:pt>
                <c:pt idx="1953">
                  <c:v>-0.78539816339744828</c:v>
                </c:pt>
                <c:pt idx="1954">
                  <c:v>-0.78539816339744828</c:v>
                </c:pt>
                <c:pt idx="1955">
                  <c:v>-0.78539816339744828</c:v>
                </c:pt>
                <c:pt idx="1956">
                  <c:v>-0.78539816339744828</c:v>
                </c:pt>
                <c:pt idx="1957">
                  <c:v>-0.78539816339744828</c:v>
                </c:pt>
                <c:pt idx="1958">
                  <c:v>-0.78539816339744828</c:v>
                </c:pt>
                <c:pt idx="1959">
                  <c:v>-0.78539816339744828</c:v>
                </c:pt>
                <c:pt idx="1960">
                  <c:v>-0.78539816339744828</c:v>
                </c:pt>
                <c:pt idx="1961">
                  <c:v>-0.78539816339744828</c:v>
                </c:pt>
                <c:pt idx="1962">
                  <c:v>-0.78539816339744828</c:v>
                </c:pt>
                <c:pt idx="1963">
                  <c:v>-0.78539816339744828</c:v>
                </c:pt>
                <c:pt idx="1964">
                  <c:v>-0.78539816339744828</c:v>
                </c:pt>
                <c:pt idx="1965">
                  <c:v>-0.78539816339744828</c:v>
                </c:pt>
                <c:pt idx="1966">
                  <c:v>-0.78539816339744828</c:v>
                </c:pt>
                <c:pt idx="1967">
                  <c:v>-0.78539816339744828</c:v>
                </c:pt>
                <c:pt idx="1968">
                  <c:v>-0.78539816339744828</c:v>
                </c:pt>
                <c:pt idx="1969">
                  <c:v>-0.78539816339744828</c:v>
                </c:pt>
                <c:pt idx="1970">
                  <c:v>-0.78539816339744828</c:v>
                </c:pt>
                <c:pt idx="1971">
                  <c:v>-0.78539816339744828</c:v>
                </c:pt>
                <c:pt idx="1972">
                  <c:v>-0.78539816339744828</c:v>
                </c:pt>
                <c:pt idx="1973">
                  <c:v>-0.78539816339744828</c:v>
                </c:pt>
                <c:pt idx="1974">
                  <c:v>-0.78539816339744828</c:v>
                </c:pt>
                <c:pt idx="1975">
                  <c:v>-0.78539816339744828</c:v>
                </c:pt>
                <c:pt idx="1976">
                  <c:v>-0.78539816339744828</c:v>
                </c:pt>
                <c:pt idx="1977">
                  <c:v>-0.78539816339744828</c:v>
                </c:pt>
                <c:pt idx="1978">
                  <c:v>-0.78539816339744828</c:v>
                </c:pt>
                <c:pt idx="1979">
                  <c:v>-0.78539816339744828</c:v>
                </c:pt>
                <c:pt idx="1980">
                  <c:v>-0.78539816339744828</c:v>
                </c:pt>
                <c:pt idx="1981">
                  <c:v>-0.78539816339744828</c:v>
                </c:pt>
                <c:pt idx="1982">
                  <c:v>-0.78539816339744828</c:v>
                </c:pt>
                <c:pt idx="1983">
                  <c:v>-0.78539816339744828</c:v>
                </c:pt>
                <c:pt idx="1984">
                  <c:v>-0.78539816339744828</c:v>
                </c:pt>
                <c:pt idx="1985">
                  <c:v>-0.78539816339744828</c:v>
                </c:pt>
                <c:pt idx="1986">
                  <c:v>-0.78539816339744828</c:v>
                </c:pt>
                <c:pt idx="1987">
                  <c:v>-0.78539816339744828</c:v>
                </c:pt>
                <c:pt idx="1988">
                  <c:v>-0.78539816339744828</c:v>
                </c:pt>
                <c:pt idx="1989">
                  <c:v>-0.78539816339744828</c:v>
                </c:pt>
                <c:pt idx="1990">
                  <c:v>-0.78539816339744828</c:v>
                </c:pt>
                <c:pt idx="1991">
                  <c:v>-0.78539816339744828</c:v>
                </c:pt>
                <c:pt idx="1992">
                  <c:v>-0.78539816339744828</c:v>
                </c:pt>
                <c:pt idx="1993">
                  <c:v>-0.78539816339744828</c:v>
                </c:pt>
                <c:pt idx="1994">
                  <c:v>-0.78539816339744828</c:v>
                </c:pt>
                <c:pt idx="1995">
                  <c:v>-0.78539816339744828</c:v>
                </c:pt>
                <c:pt idx="1996">
                  <c:v>-0.78539816339744828</c:v>
                </c:pt>
                <c:pt idx="1997">
                  <c:v>-0.78539816339744828</c:v>
                </c:pt>
                <c:pt idx="1998">
                  <c:v>-0.78539816339744828</c:v>
                </c:pt>
                <c:pt idx="1999">
                  <c:v>-0.78539816339744828</c:v>
                </c:pt>
                <c:pt idx="2000">
                  <c:v>-0.78539816339744828</c:v>
                </c:pt>
                <c:pt idx="2001">
                  <c:v>-0.78539816339744828</c:v>
                </c:pt>
                <c:pt idx="2002">
                  <c:v>-0.78539816339744828</c:v>
                </c:pt>
                <c:pt idx="2003">
                  <c:v>-0.78539816339744828</c:v>
                </c:pt>
                <c:pt idx="2004">
                  <c:v>-0.78539816339744828</c:v>
                </c:pt>
                <c:pt idx="2005">
                  <c:v>-0.78539816339744828</c:v>
                </c:pt>
                <c:pt idx="2006">
                  <c:v>-0.78539816339744828</c:v>
                </c:pt>
                <c:pt idx="2007">
                  <c:v>-0.78539816339744828</c:v>
                </c:pt>
                <c:pt idx="2008">
                  <c:v>-0.78539816339744828</c:v>
                </c:pt>
                <c:pt idx="2009">
                  <c:v>-0.78539816339744828</c:v>
                </c:pt>
                <c:pt idx="2010">
                  <c:v>-0.78539816339744828</c:v>
                </c:pt>
                <c:pt idx="2011">
                  <c:v>-0.78539816339744828</c:v>
                </c:pt>
                <c:pt idx="2012">
                  <c:v>-0.78539816339744828</c:v>
                </c:pt>
                <c:pt idx="2013">
                  <c:v>-0.78539816339744828</c:v>
                </c:pt>
                <c:pt idx="2014">
                  <c:v>-0.78539816339744828</c:v>
                </c:pt>
                <c:pt idx="2015">
                  <c:v>-0.78539816339744828</c:v>
                </c:pt>
                <c:pt idx="2016">
                  <c:v>-0.78539816339744828</c:v>
                </c:pt>
                <c:pt idx="2017">
                  <c:v>-0.78539816339744828</c:v>
                </c:pt>
                <c:pt idx="2018">
                  <c:v>-0.78539816339744828</c:v>
                </c:pt>
                <c:pt idx="2019">
                  <c:v>-0.78539816339744828</c:v>
                </c:pt>
                <c:pt idx="2020">
                  <c:v>-0.78539816339744828</c:v>
                </c:pt>
                <c:pt idx="2021">
                  <c:v>-0.78539816339744828</c:v>
                </c:pt>
                <c:pt idx="2022">
                  <c:v>-0.78539816339744828</c:v>
                </c:pt>
                <c:pt idx="2023">
                  <c:v>-0.78539816339744828</c:v>
                </c:pt>
                <c:pt idx="2024">
                  <c:v>-0.78539816339744828</c:v>
                </c:pt>
                <c:pt idx="2025">
                  <c:v>-0.78539816339744828</c:v>
                </c:pt>
                <c:pt idx="2026">
                  <c:v>-0.78539816339744828</c:v>
                </c:pt>
                <c:pt idx="2027">
                  <c:v>-0.78539816339744828</c:v>
                </c:pt>
                <c:pt idx="2028">
                  <c:v>-0.78539816339744828</c:v>
                </c:pt>
                <c:pt idx="2029">
                  <c:v>-0.78539816339744828</c:v>
                </c:pt>
                <c:pt idx="2030">
                  <c:v>-0.78539816339744828</c:v>
                </c:pt>
                <c:pt idx="2031">
                  <c:v>-0.78539816339744828</c:v>
                </c:pt>
                <c:pt idx="2032">
                  <c:v>-0.78539816339744828</c:v>
                </c:pt>
                <c:pt idx="2033">
                  <c:v>-0.78539816339744828</c:v>
                </c:pt>
                <c:pt idx="2034">
                  <c:v>-0.78539816339744828</c:v>
                </c:pt>
                <c:pt idx="2035">
                  <c:v>-0.78539816339744828</c:v>
                </c:pt>
                <c:pt idx="2036">
                  <c:v>-0.78539816339744828</c:v>
                </c:pt>
                <c:pt idx="2037">
                  <c:v>-0.78539816339744828</c:v>
                </c:pt>
                <c:pt idx="2038">
                  <c:v>-0.78539816339744828</c:v>
                </c:pt>
                <c:pt idx="2039">
                  <c:v>-0.78539816339744828</c:v>
                </c:pt>
                <c:pt idx="2040">
                  <c:v>-0.78539816339744828</c:v>
                </c:pt>
                <c:pt idx="2041">
                  <c:v>-0.78539816339744828</c:v>
                </c:pt>
                <c:pt idx="2042">
                  <c:v>-0.78539816339744828</c:v>
                </c:pt>
                <c:pt idx="2043">
                  <c:v>-0.78539816339744828</c:v>
                </c:pt>
                <c:pt idx="2044">
                  <c:v>-0.78539816339744828</c:v>
                </c:pt>
                <c:pt idx="2045">
                  <c:v>-0.78539816339744828</c:v>
                </c:pt>
                <c:pt idx="2046">
                  <c:v>-0.78539816339744828</c:v>
                </c:pt>
                <c:pt idx="2047">
                  <c:v>-0.78539816339744828</c:v>
                </c:pt>
                <c:pt idx="2048">
                  <c:v>-0.78539816339744828</c:v>
                </c:pt>
                <c:pt idx="2049">
                  <c:v>-0.78539816339744828</c:v>
                </c:pt>
                <c:pt idx="2050">
                  <c:v>-0.78539816339744828</c:v>
                </c:pt>
                <c:pt idx="2051">
                  <c:v>-0.78539816339744828</c:v>
                </c:pt>
                <c:pt idx="2052">
                  <c:v>-0.78539816339744828</c:v>
                </c:pt>
                <c:pt idx="2053">
                  <c:v>-0.78539816339744828</c:v>
                </c:pt>
                <c:pt idx="2054">
                  <c:v>-0.78539816339744828</c:v>
                </c:pt>
                <c:pt idx="2055">
                  <c:v>-0.78539816339744828</c:v>
                </c:pt>
                <c:pt idx="2056">
                  <c:v>-0.78539816339744828</c:v>
                </c:pt>
                <c:pt idx="2057">
                  <c:v>-0.78539816339744828</c:v>
                </c:pt>
                <c:pt idx="2058">
                  <c:v>-0.78539816339744828</c:v>
                </c:pt>
                <c:pt idx="2059">
                  <c:v>-0.78539816339744828</c:v>
                </c:pt>
                <c:pt idx="2060">
                  <c:v>-0.78539816339744828</c:v>
                </c:pt>
                <c:pt idx="2061">
                  <c:v>-0.78539816339744828</c:v>
                </c:pt>
                <c:pt idx="2062">
                  <c:v>-0.78539816339744828</c:v>
                </c:pt>
                <c:pt idx="2063">
                  <c:v>-0.78539816339744828</c:v>
                </c:pt>
                <c:pt idx="2064">
                  <c:v>-0.78539816339744828</c:v>
                </c:pt>
                <c:pt idx="2065">
                  <c:v>-0.78539816339744828</c:v>
                </c:pt>
                <c:pt idx="2066">
                  <c:v>-0.78539816339744828</c:v>
                </c:pt>
                <c:pt idx="2067">
                  <c:v>-0.78539816339744828</c:v>
                </c:pt>
                <c:pt idx="2068">
                  <c:v>-0.78539816339744828</c:v>
                </c:pt>
                <c:pt idx="2069">
                  <c:v>-0.78539816339744828</c:v>
                </c:pt>
                <c:pt idx="2070">
                  <c:v>-0.78539816339744828</c:v>
                </c:pt>
                <c:pt idx="2071">
                  <c:v>-0.78539816339744828</c:v>
                </c:pt>
                <c:pt idx="2072">
                  <c:v>-0.78539816339744828</c:v>
                </c:pt>
                <c:pt idx="2073">
                  <c:v>-0.78539816339744828</c:v>
                </c:pt>
                <c:pt idx="2074">
                  <c:v>-0.78539816339744828</c:v>
                </c:pt>
                <c:pt idx="2075">
                  <c:v>-0.78539816339744828</c:v>
                </c:pt>
                <c:pt idx="2076">
                  <c:v>-0.78539816339744828</c:v>
                </c:pt>
                <c:pt idx="2077">
                  <c:v>-0.78539816339744828</c:v>
                </c:pt>
                <c:pt idx="2078">
                  <c:v>-0.78539816339744828</c:v>
                </c:pt>
                <c:pt idx="2079">
                  <c:v>-0.78539816339744828</c:v>
                </c:pt>
                <c:pt idx="2080">
                  <c:v>-0.78539816339744828</c:v>
                </c:pt>
                <c:pt idx="2081">
                  <c:v>-0.78539816339744828</c:v>
                </c:pt>
                <c:pt idx="2082">
                  <c:v>-0.78539816339744828</c:v>
                </c:pt>
                <c:pt idx="2083">
                  <c:v>-0.78539816339744828</c:v>
                </c:pt>
                <c:pt idx="2084">
                  <c:v>-0.78539816339744828</c:v>
                </c:pt>
                <c:pt idx="2085">
                  <c:v>-0.78539816339744828</c:v>
                </c:pt>
                <c:pt idx="2086">
                  <c:v>-0.78539816339744828</c:v>
                </c:pt>
                <c:pt idx="2087">
                  <c:v>-0.78539816339744828</c:v>
                </c:pt>
                <c:pt idx="2088">
                  <c:v>-0.78539816339744828</c:v>
                </c:pt>
                <c:pt idx="2089">
                  <c:v>-0.78539816339744828</c:v>
                </c:pt>
                <c:pt idx="2090">
                  <c:v>-0.78539816339744828</c:v>
                </c:pt>
                <c:pt idx="2091">
                  <c:v>-0.78539816339744828</c:v>
                </c:pt>
                <c:pt idx="2092">
                  <c:v>-0.78539816339744828</c:v>
                </c:pt>
                <c:pt idx="2093">
                  <c:v>-0.78539816339744828</c:v>
                </c:pt>
                <c:pt idx="2094">
                  <c:v>-0.78539816339744828</c:v>
                </c:pt>
                <c:pt idx="2095">
                  <c:v>-0.78539816339744828</c:v>
                </c:pt>
                <c:pt idx="2096">
                  <c:v>-0.78539816339744828</c:v>
                </c:pt>
                <c:pt idx="2097">
                  <c:v>-0.78539816339744828</c:v>
                </c:pt>
                <c:pt idx="2098">
                  <c:v>-0.78539816339744828</c:v>
                </c:pt>
                <c:pt idx="2099">
                  <c:v>-0.78539816339744828</c:v>
                </c:pt>
                <c:pt idx="2100">
                  <c:v>-0.78539816339744828</c:v>
                </c:pt>
                <c:pt idx="2101">
                  <c:v>-0.78539816339744828</c:v>
                </c:pt>
                <c:pt idx="2102">
                  <c:v>-0.78539816339744828</c:v>
                </c:pt>
                <c:pt idx="2103">
                  <c:v>-0.78539816339744828</c:v>
                </c:pt>
                <c:pt idx="2104">
                  <c:v>-0.78539816339744828</c:v>
                </c:pt>
                <c:pt idx="2105">
                  <c:v>-0.78539816339744828</c:v>
                </c:pt>
                <c:pt idx="2106">
                  <c:v>-0.78539816339744828</c:v>
                </c:pt>
                <c:pt idx="2107">
                  <c:v>-0.78539816339744828</c:v>
                </c:pt>
                <c:pt idx="2108">
                  <c:v>-0.78539816339744828</c:v>
                </c:pt>
                <c:pt idx="2109">
                  <c:v>-0.78539816339744828</c:v>
                </c:pt>
                <c:pt idx="2110">
                  <c:v>-0.78539816339744828</c:v>
                </c:pt>
                <c:pt idx="2111">
                  <c:v>-0.78539816339744828</c:v>
                </c:pt>
                <c:pt idx="2112">
                  <c:v>-0.78539816339744828</c:v>
                </c:pt>
                <c:pt idx="2113">
                  <c:v>-0.78539816339744828</c:v>
                </c:pt>
                <c:pt idx="2114">
                  <c:v>-0.78539816339744828</c:v>
                </c:pt>
                <c:pt idx="2115">
                  <c:v>-0.78539816339744828</c:v>
                </c:pt>
                <c:pt idx="2116">
                  <c:v>-0.78539816339744828</c:v>
                </c:pt>
                <c:pt idx="2117">
                  <c:v>-0.78539816339744828</c:v>
                </c:pt>
                <c:pt idx="2118">
                  <c:v>-0.78539816339744828</c:v>
                </c:pt>
                <c:pt idx="2119">
                  <c:v>-0.78539816339744828</c:v>
                </c:pt>
                <c:pt idx="2120">
                  <c:v>-0.78539816339744828</c:v>
                </c:pt>
                <c:pt idx="2121">
                  <c:v>-0.78539816339744828</c:v>
                </c:pt>
                <c:pt idx="2122">
                  <c:v>-0.78539816339744828</c:v>
                </c:pt>
                <c:pt idx="2123">
                  <c:v>-0.78539816339744828</c:v>
                </c:pt>
                <c:pt idx="2124">
                  <c:v>-0.78539816339744828</c:v>
                </c:pt>
                <c:pt idx="2125">
                  <c:v>-0.78539816339744828</c:v>
                </c:pt>
                <c:pt idx="2126">
                  <c:v>-0.78539816339744828</c:v>
                </c:pt>
                <c:pt idx="2127">
                  <c:v>-0.78539816339744828</c:v>
                </c:pt>
                <c:pt idx="2128">
                  <c:v>-0.78539816339744828</c:v>
                </c:pt>
                <c:pt idx="2129">
                  <c:v>-0.78539816339744828</c:v>
                </c:pt>
                <c:pt idx="2130">
                  <c:v>-0.78539816339744828</c:v>
                </c:pt>
                <c:pt idx="2131">
                  <c:v>-0.78539816339744828</c:v>
                </c:pt>
                <c:pt idx="2132">
                  <c:v>-0.78539816339744828</c:v>
                </c:pt>
                <c:pt idx="2133">
                  <c:v>-0.78539816339744828</c:v>
                </c:pt>
                <c:pt idx="2134">
                  <c:v>-0.78539816339744828</c:v>
                </c:pt>
                <c:pt idx="2135">
                  <c:v>-0.78539816339744828</c:v>
                </c:pt>
                <c:pt idx="2136">
                  <c:v>-0.78539816339744828</c:v>
                </c:pt>
                <c:pt idx="2137">
                  <c:v>-0.78539816339744828</c:v>
                </c:pt>
                <c:pt idx="2138">
                  <c:v>-0.78539816339744828</c:v>
                </c:pt>
                <c:pt idx="2139">
                  <c:v>-0.78539816339744828</c:v>
                </c:pt>
                <c:pt idx="2140">
                  <c:v>-0.78539816339744828</c:v>
                </c:pt>
                <c:pt idx="2141">
                  <c:v>-0.78539816339744828</c:v>
                </c:pt>
                <c:pt idx="2142">
                  <c:v>-0.78539816339744828</c:v>
                </c:pt>
                <c:pt idx="2143">
                  <c:v>-0.78539816339744828</c:v>
                </c:pt>
                <c:pt idx="2144">
                  <c:v>-0.78539816339744828</c:v>
                </c:pt>
                <c:pt idx="2145">
                  <c:v>-0.78539816339744828</c:v>
                </c:pt>
                <c:pt idx="2146">
                  <c:v>-0.78539816339744828</c:v>
                </c:pt>
                <c:pt idx="2147">
                  <c:v>-0.78539816339744828</c:v>
                </c:pt>
                <c:pt idx="2148">
                  <c:v>-0.78539816339744828</c:v>
                </c:pt>
                <c:pt idx="2149">
                  <c:v>-0.78539816339744828</c:v>
                </c:pt>
                <c:pt idx="2150">
                  <c:v>-0.78539816339744828</c:v>
                </c:pt>
                <c:pt idx="2151">
                  <c:v>-0.78539816339744828</c:v>
                </c:pt>
                <c:pt idx="2152">
                  <c:v>-0.78539816339744828</c:v>
                </c:pt>
                <c:pt idx="2153">
                  <c:v>-0.78539816339744828</c:v>
                </c:pt>
                <c:pt idx="2154">
                  <c:v>-0.78539816339744828</c:v>
                </c:pt>
                <c:pt idx="2155">
                  <c:v>-0.78539816339744828</c:v>
                </c:pt>
                <c:pt idx="2156">
                  <c:v>-0.78539816339744828</c:v>
                </c:pt>
                <c:pt idx="2157">
                  <c:v>-0.78539816339744828</c:v>
                </c:pt>
                <c:pt idx="2158">
                  <c:v>-0.78539816339744828</c:v>
                </c:pt>
                <c:pt idx="2159">
                  <c:v>-0.78539816339744828</c:v>
                </c:pt>
                <c:pt idx="2160">
                  <c:v>-0.78539816339744828</c:v>
                </c:pt>
                <c:pt idx="2161">
                  <c:v>-0.78539816339744828</c:v>
                </c:pt>
                <c:pt idx="2162">
                  <c:v>-0.78539816339744828</c:v>
                </c:pt>
                <c:pt idx="2163">
                  <c:v>-0.78539816339744828</c:v>
                </c:pt>
                <c:pt idx="2164">
                  <c:v>-0.78539816339744828</c:v>
                </c:pt>
                <c:pt idx="2165">
                  <c:v>-0.78539816339744828</c:v>
                </c:pt>
                <c:pt idx="2166">
                  <c:v>-0.78539816339744828</c:v>
                </c:pt>
                <c:pt idx="2167">
                  <c:v>-0.78539816339744828</c:v>
                </c:pt>
                <c:pt idx="2168">
                  <c:v>-0.78539816339744828</c:v>
                </c:pt>
                <c:pt idx="2169">
                  <c:v>-0.78539816339744828</c:v>
                </c:pt>
                <c:pt idx="2170">
                  <c:v>-0.78539816339744828</c:v>
                </c:pt>
                <c:pt idx="2171">
                  <c:v>-0.78539816339744828</c:v>
                </c:pt>
                <c:pt idx="2172">
                  <c:v>-0.78539816339744828</c:v>
                </c:pt>
                <c:pt idx="2173">
                  <c:v>-0.78539816339744828</c:v>
                </c:pt>
                <c:pt idx="2174">
                  <c:v>-0.78539816339744828</c:v>
                </c:pt>
                <c:pt idx="2175">
                  <c:v>-0.78539816339744828</c:v>
                </c:pt>
                <c:pt idx="2176">
                  <c:v>-0.78539816339744828</c:v>
                </c:pt>
                <c:pt idx="2177">
                  <c:v>-0.78539816339744828</c:v>
                </c:pt>
                <c:pt idx="2178">
                  <c:v>-0.78539816339744828</c:v>
                </c:pt>
                <c:pt idx="2179">
                  <c:v>-0.78539816339744828</c:v>
                </c:pt>
                <c:pt idx="2180">
                  <c:v>-0.78539816339744828</c:v>
                </c:pt>
                <c:pt idx="2181">
                  <c:v>-0.78539816339744828</c:v>
                </c:pt>
                <c:pt idx="2182">
                  <c:v>-0.78539816339744828</c:v>
                </c:pt>
                <c:pt idx="2183">
                  <c:v>-0.78539816339744828</c:v>
                </c:pt>
                <c:pt idx="2184">
                  <c:v>-0.78539816339744828</c:v>
                </c:pt>
                <c:pt idx="2185">
                  <c:v>-0.78539816339744828</c:v>
                </c:pt>
                <c:pt idx="2186">
                  <c:v>-0.78539816339744828</c:v>
                </c:pt>
                <c:pt idx="2187">
                  <c:v>-0.78539816339744828</c:v>
                </c:pt>
                <c:pt idx="2188">
                  <c:v>-0.78539816339744828</c:v>
                </c:pt>
                <c:pt idx="2189">
                  <c:v>-0.78539816339744828</c:v>
                </c:pt>
                <c:pt idx="2190">
                  <c:v>-0.78539816339744828</c:v>
                </c:pt>
                <c:pt idx="2191">
                  <c:v>-0.78539816339744828</c:v>
                </c:pt>
                <c:pt idx="2192">
                  <c:v>-0.78539816339744828</c:v>
                </c:pt>
                <c:pt idx="2193">
                  <c:v>-0.78539816339744828</c:v>
                </c:pt>
                <c:pt idx="2194">
                  <c:v>-0.78539816339744828</c:v>
                </c:pt>
                <c:pt idx="2195">
                  <c:v>-0.78539816339744828</c:v>
                </c:pt>
                <c:pt idx="2196">
                  <c:v>-0.78539816339744828</c:v>
                </c:pt>
                <c:pt idx="2197">
                  <c:v>-0.78539816339744828</c:v>
                </c:pt>
                <c:pt idx="2198">
                  <c:v>-0.78539816339744828</c:v>
                </c:pt>
                <c:pt idx="2199">
                  <c:v>-0.78539816339744828</c:v>
                </c:pt>
                <c:pt idx="2200">
                  <c:v>-0.78539816339744828</c:v>
                </c:pt>
                <c:pt idx="2201">
                  <c:v>-0.78539816339744828</c:v>
                </c:pt>
                <c:pt idx="2202">
                  <c:v>-0.78539816339744828</c:v>
                </c:pt>
                <c:pt idx="2203">
                  <c:v>-0.78539816339744828</c:v>
                </c:pt>
                <c:pt idx="2204">
                  <c:v>-0.78539816339744828</c:v>
                </c:pt>
                <c:pt idx="2205">
                  <c:v>-0.78539816339744828</c:v>
                </c:pt>
                <c:pt idx="2206">
                  <c:v>-0.78539816339744828</c:v>
                </c:pt>
                <c:pt idx="2207">
                  <c:v>-0.78539816339744828</c:v>
                </c:pt>
                <c:pt idx="2208">
                  <c:v>-0.78539816339744828</c:v>
                </c:pt>
                <c:pt idx="2209">
                  <c:v>-0.78539816339744828</c:v>
                </c:pt>
                <c:pt idx="2210">
                  <c:v>-0.78539816339744828</c:v>
                </c:pt>
                <c:pt idx="2211">
                  <c:v>-0.78539816339744828</c:v>
                </c:pt>
                <c:pt idx="2212">
                  <c:v>-0.78539816339744828</c:v>
                </c:pt>
                <c:pt idx="2213">
                  <c:v>-0.78539816339744828</c:v>
                </c:pt>
                <c:pt idx="2214">
                  <c:v>-0.78539816339744828</c:v>
                </c:pt>
                <c:pt idx="2215">
                  <c:v>-0.78539816339744828</c:v>
                </c:pt>
                <c:pt idx="2216">
                  <c:v>-0.78539816339744828</c:v>
                </c:pt>
                <c:pt idx="2217">
                  <c:v>-0.78539816339744828</c:v>
                </c:pt>
                <c:pt idx="2218">
                  <c:v>-0.78539816339744828</c:v>
                </c:pt>
                <c:pt idx="2219">
                  <c:v>-0.78539816339744828</c:v>
                </c:pt>
                <c:pt idx="2220">
                  <c:v>-0.78539816339744828</c:v>
                </c:pt>
                <c:pt idx="2221">
                  <c:v>-0.78539816339744828</c:v>
                </c:pt>
                <c:pt idx="2222">
                  <c:v>-0.78539816339744828</c:v>
                </c:pt>
                <c:pt idx="2223">
                  <c:v>-0.78539816339744828</c:v>
                </c:pt>
                <c:pt idx="2224">
                  <c:v>-0.78539816339744828</c:v>
                </c:pt>
                <c:pt idx="2225">
                  <c:v>-0.78539816339744828</c:v>
                </c:pt>
                <c:pt idx="2226">
                  <c:v>-0.78539816339744828</c:v>
                </c:pt>
                <c:pt idx="2227">
                  <c:v>-0.78539816339744828</c:v>
                </c:pt>
                <c:pt idx="2228">
                  <c:v>-0.78539816339744828</c:v>
                </c:pt>
                <c:pt idx="2229">
                  <c:v>-0.78539816339744828</c:v>
                </c:pt>
                <c:pt idx="2230">
                  <c:v>-0.78539816339744828</c:v>
                </c:pt>
                <c:pt idx="2231">
                  <c:v>-0.78539816339744828</c:v>
                </c:pt>
                <c:pt idx="2232">
                  <c:v>-0.78539816339744828</c:v>
                </c:pt>
                <c:pt idx="2233">
                  <c:v>-0.78539816339744828</c:v>
                </c:pt>
                <c:pt idx="2234">
                  <c:v>-0.78539816339744828</c:v>
                </c:pt>
                <c:pt idx="2235">
                  <c:v>-0.78539816339744828</c:v>
                </c:pt>
                <c:pt idx="2236">
                  <c:v>-0.78539816339744828</c:v>
                </c:pt>
                <c:pt idx="2237">
                  <c:v>-0.78539816339744828</c:v>
                </c:pt>
                <c:pt idx="2238">
                  <c:v>-0.78539816339744828</c:v>
                </c:pt>
                <c:pt idx="2239">
                  <c:v>-0.78539816339744828</c:v>
                </c:pt>
                <c:pt idx="2240">
                  <c:v>-0.78539816339744828</c:v>
                </c:pt>
                <c:pt idx="2241">
                  <c:v>-0.78539816339744828</c:v>
                </c:pt>
                <c:pt idx="2242">
                  <c:v>-0.78539816339744828</c:v>
                </c:pt>
                <c:pt idx="2243">
                  <c:v>-0.78539816339744828</c:v>
                </c:pt>
                <c:pt idx="2244">
                  <c:v>-0.78539816339744828</c:v>
                </c:pt>
                <c:pt idx="2245">
                  <c:v>-0.78539816339744828</c:v>
                </c:pt>
                <c:pt idx="2246">
                  <c:v>-0.78539816339744828</c:v>
                </c:pt>
                <c:pt idx="2247">
                  <c:v>-0.78539816339744828</c:v>
                </c:pt>
                <c:pt idx="2248">
                  <c:v>-0.78539816339744828</c:v>
                </c:pt>
                <c:pt idx="2249">
                  <c:v>-0.78539816339744828</c:v>
                </c:pt>
                <c:pt idx="2250">
                  <c:v>-0.78539816339744828</c:v>
                </c:pt>
                <c:pt idx="2251">
                  <c:v>-0.78539816339744828</c:v>
                </c:pt>
                <c:pt idx="2252">
                  <c:v>-0.78539816339744828</c:v>
                </c:pt>
                <c:pt idx="2253">
                  <c:v>-0.78539816339744828</c:v>
                </c:pt>
                <c:pt idx="2254">
                  <c:v>-0.78539816339744828</c:v>
                </c:pt>
                <c:pt idx="2255">
                  <c:v>-0.78539816339744828</c:v>
                </c:pt>
                <c:pt idx="2256">
                  <c:v>-0.78539816339744828</c:v>
                </c:pt>
                <c:pt idx="2257">
                  <c:v>-0.78539816339744828</c:v>
                </c:pt>
                <c:pt idx="2258">
                  <c:v>-0.78539816339744828</c:v>
                </c:pt>
                <c:pt idx="2259">
                  <c:v>-0.78539816339744828</c:v>
                </c:pt>
                <c:pt idx="2260">
                  <c:v>-0.78539816339744828</c:v>
                </c:pt>
                <c:pt idx="2261">
                  <c:v>-0.78539816339744828</c:v>
                </c:pt>
                <c:pt idx="2262">
                  <c:v>-0.78539816339744828</c:v>
                </c:pt>
                <c:pt idx="2263">
                  <c:v>-0.78539816339744828</c:v>
                </c:pt>
                <c:pt idx="2264">
                  <c:v>-0.78539816339744828</c:v>
                </c:pt>
                <c:pt idx="2265">
                  <c:v>-0.78539816339744828</c:v>
                </c:pt>
                <c:pt idx="2266">
                  <c:v>-0.78539816339744828</c:v>
                </c:pt>
                <c:pt idx="2267">
                  <c:v>-0.78539816339744828</c:v>
                </c:pt>
                <c:pt idx="2268">
                  <c:v>-0.78539816339744828</c:v>
                </c:pt>
                <c:pt idx="2269">
                  <c:v>-0.78539816339744828</c:v>
                </c:pt>
                <c:pt idx="2270">
                  <c:v>-0.78539816339744828</c:v>
                </c:pt>
                <c:pt idx="2271">
                  <c:v>-0.78539816339744828</c:v>
                </c:pt>
                <c:pt idx="2272">
                  <c:v>-0.78539816339744828</c:v>
                </c:pt>
                <c:pt idx="2273">
                  <c:v>-0.78539816339744828</c:v>
                </c:pt>
                <c:pt idx="2274">
                  <c:v>-0.78539816339744828</c:v>
                </c:pt>
                <c:pt idx="2275">
                  <c:v>-0.78539816339744828</c:v>
                </c:pt>
                <c:pt idx="2276">
                  <c:v>-0.78539816339744828</c:v>
                </c:pt>
                <c:pt idx="2277">
                  <c:v>-0.78539816339744828</c:v>
                </c:pt>
                <c:pt idx="2278">
                  <c:v>-0.78539816339744828</c:v>
                </c:pt>
                <c:pt idx="2279">
                  <c:v>-0.78539816339744828</c:v>
                </c:pt>
                <c:pt idx="2280">
                  <c:v>-0.78539816339744828</c:v>
                </c:pt>
                <c:pt idx="2281">
                  <c:v>-0.78539816339744828</c:v>
                </c:pt>
                <c:pt idx="2282">
                  <c:v>-0.78539816339744828</c:v>
                </c:pt>
                <c:pt idx="2283">
                  <c:v>-0.78539816339744828</c:v>
                </c:pt>
                <c:pt idx="2284">
                  <c:v>-0.78539816339744828</c:v>
                </c:pt>
                <c:pt idx="2285">
                  <c:v>-0.78539816339744828</c:v>
                </c:pt>
                <c:pt idx="2286">
                  <c:v>-0.78539816339744828</c:v>
                </c:pt>
                <c:pt idx="2287">
                  <c:v>-0.78539816339744828</c:v>
                </c:pt>
                <c:pt idx="2288">
                  <c:v>-0.78539816339744828</c:v>
                </c:pt>
                <c:pt idx="2289">
                  <c:v>-0.78539816339744828</c:v>
                </c:pt>
                <c:pt idx="2290">
                  <c:v>-0.78539816339744828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7A-0F46-86F8-FBBE41F7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49119"/>
        <c:axId val="2068350767"/>
      </c:scatterChart>
      <c:valAx>
        <c:axId val="206834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50767"/>
        <c:crosses val="autoZero"/>
        <c:crossBetween val="midCat"/>
      </c:valAx>
      <c:valAx>
        <c:axId val="20683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4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 vs Ek</a:t>
            </a:r>
            <a:r>
              <a:rPr lang="en-GB" baseline="0"/>
              <a:t> vs Ec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Euler!$N$8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Euler!$B$9:$B$2299</c:f>
              <c:numCache>
                <c:formatCode>General</c:formatCode>
                <c:ptCount val="22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</c:numCache>
            </c:numRef>
          </c:xVal>
          <c:yVal>
            <c:numRef>
              <c:f>Euler!$N$9:$N$2299</c:f>
              <c:numCache>
                <c:formatCode>General</c:formatCode>
                <c:ptCount val="2291"/>
                <c:pt idx="0">
                  <c:v>2.8732824765599694</c:v>
                </c:pt>
                <c:pt idx="1">
                  <c:v>2.8756883790599694</c:v>
                </c:pt>
                <c:pt idx="2">
                  <c:v>2.8780959508523956</c:v>
                </c:pt>
                <c:pt idx="3">
                  <c:v>2.8805051988796757</c:v>
                </c:pt>
                <c:pt idx="4">
                  <c:v>2.8829161427756542</c:v>
                </c:pt>
                <c:pt idx="5">
                  <c:v>2.8853288216486419</c:v>
                </c:pt>
                <c:pt idx="6">
                  <c:v>2.8877433006448952</c:v>
                </c:pt>
                <c:pt idx="7">
                  <c:v>2.8901596771976235</c:v>
                </c:pt>
                <c:pt idx="8">
                  <c:v>2.8925780868681583</c:v>
                </c:pt>
                <c:pt idx="9">
                  <c:v>2.8949987086881896</c:v>
                </c:pt>
                <c:pt idx="10">
                  <c:v>2.8974217699149261</c:v>
                </c:pt>
                <c:pt idx="11">
                  <c:v>2.8998475501148029</c:v>
                </c:pt>
                <c:pt idx="12">
                  <c:v>2.9022763844958925</c:v>
                </c:pt>
                <c:pt idx="13">
                  <c:v>2.9047086664147357</c:v>
                </c:pt>
                <c:pt idx="14">
                  <c:v>2.9071448489897622</c:v>
                </c:pt>
                <c:pt idx="15">
                  <c:v>2.9095854457610386</c:v>
                </c:pt>
                <c:pt idx="16">
                  <c:v>2.9120310303447257</c:v>
                </c:pt>
                <c:pt idx="17">
                  <c:v>2.9144822350404844</c:v>
                </c:pt>
                <c:pt idx="18">
                  <c:v>2.9169397483610444</c:v>
                </c:pt>
                <c:pt idx="19">
                  <c:v>2.9194043114653878</c:v>
                </c:pt>
                <c:pt idx="20">
                  <c:v>2.9218767134903443</c:v>
                </c:pt>
                <c:pt idx="21">
                  <c:v>2.9243577857898835</c:v>
                </c:pt>
                <c:pt idx="22">
                  <c:v>2.9268483951069131</c:v>
                </c:pt>
                <c:pt idx="23">
                  <c:v>2.9293494357186924</c:v>
                </c:pt>
                <c:pt idx="24">
                  <c:v>2.9318618206141798</c:v>
                </c:pt>
                <c:pt idx="25">
                  <c:v>2.9343864717790566</c:v>
                </c:pt>
                <c:pt idx="26">
                  <c:v>2.9369243096820874</c:v>
                </c:pt>
                <c:pt idx="27">
                  <c:v>2.939476242074091</c:v>
                </c:pt>
                <c:pt idx="28">
                  <c:v>2.9420431522280985</c:v>
                </c:pt>
                <c:pt idx="29">
                  <c:v>2.9446258867657193</c:v>
                </c:pt>
                <c:pt idx="30">
                  <c:v>2.9472252432299246</c:v>
                </c:pt>
                <c:pt idx="31">
                  <c:v>2.949841957578069</c:v>
                </c:pt>
                <c:pt idx="32">
                  <c:v>2.95247669178036</c:v>
                </c:pt>
                <c:pt idx="33">
                  <c:v>2.9551300217179897</c:v>
                </c:pt>
                <c:pt idx="34">
                  <c:v>2.9578024255810735</c:v>
                </c:pt>
                <c:pt idx="35">
                  <c:v>2.9604942729692478</c:v>
                </c:pt>
                <c:pt idx="36">
                  <c:v>2.96320581489673</c:v>
                </c:pt>
                <c:pt idx="37">
                  <c:v>2.9659371748987602</c:v>
                </c:pt>
                <c:pt idx="38">
                  <c:v>2.9686883414272915</c:v>
                </c:pt>
                <c:pt idx="39">
                  <c:v>2.9714591617104986</c:v>
                </c:pt>
                <c:pt idx="40">
                  <c:v>2.974249337233271</c:v>
                </c:pt>
                <c:pt idx="41">
                  <c:v>2.9770584209742639</c:v>
                </c:pt>
                <c:pt idx="42">
                  <c:v>2.979885816509745</c:v>
                </c:pt>
                <c:pt idx="43">
                  <c:v>2.9827307790655677</c:v>
                </c:pt>
                <c:pt idx="44">
                  <c:v>2.9855924185668581</c:v>
                </c:pt>
                <c:pt idx="45">
                  <c:v>2.9884697047006972</c:v>
                </c:pt>
                <c:pt idx="46">
                  <c:v>2.9913614739712364</c:v>
                </c:pt>
                <c:pt idx="47">
                  <c:v>2.9942664386898858</c:v>
                </c:pt>
                <c:pt idx="48">
                  <c:v>2.9971831978063457</c:v>
                </c:pt>
                <c:pt idx="49">
                  <c:v>3.0001102494502607</c:v>
                </c:pt>
                <c:pt idx="50">
                  <c:v>3.0030460050190233</c:v>
                </c:pt>
                <c:pt idx="51">
                  <c:v>3.0059888046156096</c:v>
                </c:pt>
                <c:pt idx="52">
                  <c:v>3.0089369336122007</c:v>
                </c:pt>
                <c:pt idx="53">
                  <c:v>3.0118886400913918</c:v>
                </c:pt>
                <c:pt idx="54">
                  <c:v>3.0148421528978417</c:v>
                </c:pt>
                <c:pt idx="55">
                  <c:v>3.0177957000196174</c:v>
                </c:pt>
                <c:pt idx="56">
                  <c:v>3.0207475270108306</c:v>
                </c:pt>
                <c:pt idx="57">
                  <c:v>3.0236959151655132</c:v>
                </c:pt>
                <c:pt idx="58">
                  <c:v>3.0266391991572354</c:v>
                </c:pt>
                <c:pt idx="59">
                  <c:v>3.0295757838695168</c:v>
                </c:pt>
                <c:pt idx="60">
                  <c:v>3.0325041601584681</c:v>
                </c:pt>
                <c:pt idx="61">
                  <c:v>3.0354229193107045</c:v>
                </c:pt>
                <c:pt idx="62">
                  <c:v>3.0383307659860406</c:v>
                </c:pt>
                <c:pt idx="63">
                  <c:v>3.041226529464883</c:v>
                </c:pt>
                <c:pt idx="64">
                  <c:v>3.044109173053958</c:v>
                </c:pt>
                <c:pt idx="65">
                  <c:v>3.0469778015400308</c:v>
                </c:pt>
                <c:pt idx="66">
                  <c:v>3.0498316666187617</c:v>
                </c:pt>
                <c:pt idx="67">
                  <c:v>3.0526701702638559</c:v>
                </c:pt>
                <c:pt idx="68">
                  <c:v>3.0554928660392386</c:v>
                </c:pt>
                <c:pt idx="69">
                  <c:v>3.058299458393348</c:v>
                </c:pt>
                <c:pt idx="70">
                  <c:v>3.0610898000088995</c:v>
                </c:pt>
                <c:pt idx="71">
                  <c:v>3.0638638873130231</c:v>
                </c:pt>
                <c:pt idx="72">
                  <c:v>3.0666218542808528</c:v>
                </c:pt>
                <c:pt idx="73">
                  <c:v>3.0693639646900097</c:v>
                </c:pt>
                <c:pt idx="74">
                  <c:v>3.0720906030036357</c:v>
                </c:pt>
                <c:pt idx="75">
                  <c:v>3.0748022640754642</c:v>
                </c:pt>
                <c:pt idx="76">
                  <c:v>3.0774995418817781</c:v>
                </c:pt>
                <c:pt idx="77">
                  <c:v>3.0801831174920915</c:v>
                </c:pt>
                <c:pt idx="78">
                  <c:v>3.0828537464929675</c:v>
                </c:pt>
                <c:pt idx="79">
                  <c:v>3.0855122460780695</c:v>
                </c:pt>
                <c:pt idx="80">
                  <c:v>3.0881594820123528</c:v>
                </c:pt>
                <c:pt idx="81">
                  <c:v>3.090796355669891</c:v>
                </c:pt>
                <c:pt idx="82">
                  <c:v>3.0934237913333584</c:v>
                </c:pt>
                <c:pt idx="83">
                  <c:v>3.0960427239293868</c:v>
                </c:pt>
                <c:pt idx="84">
                  <c:v>3.0986540873581849</c:v>
                </c:pt>
                <c:pt idx="85">
                  <c:v>3.1012588035583977</c:v>
                </c:pt>
                <c:pt idx="86">
                  <c:v>3.1038577724298371</c:v>
                </c:pt>
                <c:pt idx="87">
                  <c:v>3.106451862717666</c:v>
                </c:pt>
                <c:pt idx="88">
                  <c:v>3.1090419039423711</c:v>
                </c:pt>
                <c:pt idx="89">
                  <c:v>3.1116286794408001</c:v>
                </c:pt>
                <c:pt idx="90">
                  <c:v>3.1142129205647904</c:v>
                </c:pt>
                <c:pt idx="91">
                  <c:v>3.1167953020661354</c:v>
                </c:pt>
                <c:pt idx="92">
                  <c:v>3.119376438679426</c:v>
                </c:pt>
                <c:pt idx="93">
                  <c:v>3.1219568828985582</c:v>
                </c:pt>
                <c:pt idx="94">
                  <c:v>3.1245371239278161</c:v>
                </c:pt>
                <c:pt idx="95">
                  <c:v>3.127117587775142</c:v>
                </c:pt>
                <c:pt idx="96">
                  <c:v>3.1296986384428926</c:v>
                </c:pt>
                <c:pt idx="97">
                  <c:v>3.132280580160709</c:v>
                </c:pt>
                <c:pt idx="98">
                  <c:v>3.1348636605954119</c:v>
                </c:pt>
                <c:pt idx="99">
                  <c:v>3.1374480749646194</c:v>
                </c:pt>
                <c:pt idx="100">
                  <c:v>3.1400339709734864</c:v>
                </c:pt>
                <c:pt idx="101">
                  <c:v>3.1426214544878888</c:v>
                </c:pt>
                <c:pt idx="102">
                  <c:v>3.1452105958522059</c:v>
                </c:pt>
                <c:pt idx="103">
                  <c:v>3.1478014367555809</c:v>
                </c:pt>
                <c:pt idx="104">
                  <c:v>3.1503939975470705</c:v>
                </c:pt>
                <c:pt idx="105">
                  <c:v>3.1529882848972686</c:v>
                </c:pt>
                <c:pt idx="106">
                  <c:v>3.1555842997019998</c:v>
                </c:pt>
                <c:pt idx="107">
                  <c:v>3.1581820451219311</c:v>
                </c:pt>
                <c:pt idx="108">
                  <c:v>3.1607815346511394</c:v>
                </c:pt>
                <c:pt idx="109">
                  <c:v>3.1633828001070299</c:v>
                </c:pt>
                <c:pt idx="110">
                  <c:v>3.1659858994341064</c:v>
                </c:pt>
                <c:pt idx="111">
                  <c:v>3.1685909242145347</c:v>
                </c:pt>
                <c:pt idx="112">
                  <c:v>3.1711980067796217</c:v>
                </c:pt>
                <c:pt idx="113">
                  <c:v>3.1738073268178435</c:v>
                </c:pt>
                <c:pt idx="114">
                  <c:v>3.1764191173775802</c:v>
                </c:pt>
                <c:pt idx="115">
                  <c:v>3.1790336701656052</c:v>
                </c:pt>
                <c:pt idx="116">
                  <c:v>3.1816513400463711</c:v>
                </c:pt>
                <c:pt idx="117">
                  <c:v>3.1842725486519785</c:v>
                </c:pt>
                <c:pt idx="118">
                  <c:v>3.1868977870185247</c:v>
                </c:pt>
                <c:pt idx="119">
                  <c:v>3.1895276171715743</c:v>
                </c:pt>
                <c:pt idx="120">
                  <c:v>3.1921626725918202</c:v>
                </c:pt>
                <c:pt idx="121">
                  <c:v>3.1948036575014398</c:v>
                </c:pt>
                <c:pt idx="122">
                  <c:v>3.197451344922865</c:v>
                </c:pt>
                <c:pt idx="123">
                  <c:v>3.2001065734739695</c:v>
                </c:pt>
                <c:pt idx="124">
                  <c:v>3.2027702428777829</c:v>
                </c:pt>
                <c:pt idx="125">
                  <c:v>3.2054433081801594</c:v>
                </c:pt>
                <c:pt idx="126">
                  <c:v>3.2081267726857861</c:v>
                </c:pt>
                <c:pt idx="127">
                  <c:v>3.2108216796410431</c:v>
                </c:pt>
                <c:pt idx="128">
                  <c:v>3.2135291027116155</c:v>
                </c:pt>
                <c:pt idx="129">
                  <c:v>3.216250135323067</c:v>
                </c:pt>
                <c:pt idx="130">
                  <c:v>3.218985878953684</c:v>
                </c:pt>
                <c:pt idx="131">
                  <c:v>3.2217374304902697</c:v>
                </c:pt>
                <c:pt idx="132">
                  <c:v>3.22450586877906</c:v>
                </c:pt>
                <c:pt idx="133">
                  <c:v>3.2272922405249371</c:v>
                </c:pt>
                <c:pt idx="134">
                  <c:v>3.2300975457122965</c:v>
                </c:pt>
                <c:pt idx="135">
                  <c:v>3.2329227227395863</c:v>
                </c:pt>
                <c:pt idx="136">
                  <c:v>3.2357686334764031</c:v>
                </c:pt>
                <c:pt idx="137">
                  <c:v>3.2386360484662253</c:v>
                </c:pt>
                <c:pt idx="138">
                  <c:v>3.2415256325091129</c:v>
                </c:pt>
                <c:pt idx="139">
                  <c:v>3.2444379308663449</c:v>
                </c:pt>
                <c:pt idx="140">
                  <c:v>3.2473733563324041</c:v>
                </c:pt>
                <c:pt idx="141">
                  <c:v>3.2503321774188394</c:v>
                </c:pt>
                <c:pt idx="142">
                  <c:v>3.253314507888553</c:v>
                </c:pt>
                <c:pt idx="143">
                  <c:v>3.2563202978681129</c:v>
                </c:pt>
                <c:pt idx="144">
                  <c:v>3.2593493267494171</c:v>
                </c:pt>
                <c:pt idx="145">
                  <c:v>3.2624011980705006</c:v>
                </c:pt>
                <c:pt idx="146">
                  <c:v>3.2654753365386284</c:v>
                </c:pt>
                <c:pt idx="147">
                  <c:v>3.2685709873274096</c:v>
                </c:pt>
                <c:pt idx="148">
                  <c:v>3.2716872177438496</c:v>
                </c:pt>
                <c:pt idx="149">
                  <c:v>3.2748229213217948</c:v>
                </c:pt>
                <c:pt idx="150">
                  <c:v>3.2779768243557212</c:v>
                </c:pt>
                <c:pt idx="151">
                  <c:v>3.2811474948443657</c:v>
                </c:pt>
                <c:pt idx="152">
                  <c:v>3.2843333537680808</c:v>
                </c:pt>
                <c:pt idx="153">
                  <c:v>3.2875326885782838</c:v>
                </c:pt>
                <c:pt idx="154">
                  <c:v>3.2907436687330214</c:v>
                </c:pt>
                <c:pt idx="155">
                  <c:v>3.2939643630706148</c:v>
                </c:pt>
                <c:pt idx="156">
                  <c:v>3.2971927587747918</c:v>
                </c:pt>
                <c:pt idx="157">
                  <c:v>3.3004267816505886</c:v>
                </c:pt>
                <c:pt idx="158">
                  <c:v>3.3036643174017768</c:v>
                </c:pt>
                <c:pt idx="159">
                  <c:v>3.3069032335782298</c:v>
                </c:pt>
                <c:pt idx="160">
                  <c:v>3.3101414018462916</c:v>
                </c:pt>
                <c:pt idx="161">
                  <c:v>3.3133767202273878</c:v>
                </c:pt>
                <c:pt idx="162">
                  <c:v>3.3166071349497885</c:v>
                </c:pt>
                <c:pt idx="163">
                  <c:v>3.3198306615659985</c:v>
                </c:pt>
                <c:pt idx="164">
                  <c:v>3.3230454050032123</c:v>
                </c:pt>
                <c:pt idx="165">
                  <c:v>3.3262495782364243</c:v>
                </c:pt>
                <c:pt idx="166">
                  <c:v>3.3294415193023781</c:v>
                </c:pt>
                <c:pt idx="167">
                  <c:v>3.332619706406855</c:v>
                </c:pt>
                <c:pt idx="168">
                  <c:v>3.3357827709169308</c:v>
                </c:pt>
                <c:pt idx="169">
                  <c:v>3.3389295080725718</c:v>
                </c:pt>
                <c:pt idx="170">
                  <c:v>3.3420588852972983</c:v>
                </c:pt>
                <c:pt idx="171">
                  <c:v>3.3451700480344178</c:v>
                </c:pt>
                <c:pt idx="172">
                  <c:v>3.3482623230821988</c:v>
                </c:pt>
                <c:pt idx="173">
                  <c:v>3.3513352194473893</c:v>
                </c:pt>
                <c:pt idx="174">
                  <c:v>3.3543884267804951</c:v>
                </c:pt>
                <c:pt idx="175">
                  <c:v>3.3574218114972099</c:v>
                </c:pt>
                <c:pt idx="176">
                  <c:v>3.3604354107276588</c:v>
                </c:pt>
                <c:pt idx="177">
                  <c:v>3.3634294242678564</c:v>
                </c:pt>
                <c:pt idx="178">
                  <c:v>3.3664042047355234</c:v>
                </c:pt>
                <c:pt idx="179">
                  <c:v>3.369360246154776</c:v>
                </c:pt>
                <c:pt idx="180">
                  <c:v>3.3722981712111189</c:v>
                </c:pt>
                <c:pt idx="181">
                  <c:v>3.37521871742933</c:v>
                </c:pt>
                <c:pt idx="182">
                  <c:v>3.3781227225327615</c:v>
                </c:pt>
                <c:pt idx="183">
                  <c:v>3.3810111092431256</c:v>
                </c:pt>
                <c:pt idx="184">
                  <c:v>3.3838848697756436</c:v>
                </c:pt>
                <c:pt idx="185">
                  <c:v>3.3867450502758523</c:v>
                </c:pt>
                <c:pt idx="186">
                  <c:v>3.389592735431906</c:v>
                </c:pt>
                <c:pt idx="187">
                  <c:v>3.39242903348054</c:v>
                </c:pt>
                <c:pt idx="188">
                  <c:v>3.395255061806425</c:v>
                </c:pt>
                <c:pt idx="189">
                  <c:v>3.3980719333142391</c:v>
                </c:pt>
                <c:pt idx="190">
                  <c:v>3.4008807437308586</c:v>
                </c:pt>
                <c:pt idx="191">
                  <c:v>3.4036825599722302</c:v>
                </c:pt>
                <c:pt idx="192">
                  <c:v>3.406478409686255</c:v>
                </c:pt>
                <c:pt idx="193">
                  <c:v>3.4092692720599631</c:v>
                </c:pt>
                <c:pt idx="194">
                  <c:v>3.4120560699565115</c:v>
                </c:pt>
                <c:pt idx="195">
                  <c:v>3.4148396634258633</c:v>
                </c:pt>
                <c:pt idx="196">
                  <c:v>3.417620844612268</c:v>
                </c:pt>
                <c:pt idx="197">
                  <c:v>3.4204003340623919</c:v>
                </c:pt>
                <c:pt idx="198">
                  <c:v>3.4231787784201142</c:v>
                </c:pt>
                <c:pt idx="199">
                  <c:v>3.4259567494778103</c:v>
                </c:pt>
                <c:pt idx="200">
                  <c:v>3.4287347445393639</c:v>
                </c:pt>
                <c:pt idx="201">
                  <c:v>3.4315131880372216</c:v>
                </c:pt>
                <c:pt idx="202">
                  <c:v>3.4342924343345103</c:v>
                </c:pt>
                <c:pt idx="203">
                  <c:v>3.4370727716333933</c:v>
                </c:pt>
                <c:pt idx="204">
                  <c:v>3.439854426902508</c:v>
                </c:pt>
                <c:pt idx="205">
                  <c:v>3.4426375717292803</c:v>
                </c:pt>
                <c:pt idx="206">
                  <c:v>3.4454223289969961</c:v>
                </c:pt>
                <c:pt idx="207">
                  <c:v>3.4482087802817287</c:v>
                </c:pt>
                <c:pt idx="208">
                  <c:v>3.4509969738603057</c:v>
                </c:pt>
                <c:pt idx="209">
                  <c:v>3.4537869332173807</c:v>
                </c:pt>
                <c:pt idx="210">
                  <c:v>3.4565786659372755</c:v>
                </c:pt>
                <c:pt idx="211">
                  <c:v>3.4593721728643771</c:v>
                </c:pt>
                <c:pt idx="212">
                  <c:v>3.4621674574146</c:v>
                </c:pt>
                <c:pt idx="213">
                  <c:v>3.4649645349194511</c:v>
                </c:pt>
                <c:pt idx="214">
                  <c:v>3.4677634418838399</c:v>
                </c:pt>
                <c:pt idx="215">
                  <c:v>3.4705642450386143</c:v>
                </c:pt>
                <c:pt idx="216">
                  <c:v>3.4733670500692155</c:v>
                </c:pt>
                <c:pt idx="217">
                  <c:v>3.4761720099025437</c:v>
                </c:pt>
                <c:pt idx="218">
                  <c:v>3.4789793324355194</c:v>
                </c:pt>
                <c:pt idx="219">
                  <c:v>3.4817892875906344</c:v>
                </c:pt>
                <c:pt idx="220">
                  <c:v>3.4846022135864754</c:v>
                </c:pt>
                <c:pt idx="221">
                  <c:v>3.4874185223145595</c:v>
                </c:pt>
                <c:pt idx="222">
                  <c:v>3.4902387037182883</c:v>
                </c:pt>
                <c:pt idx="223">
                  <c:v>3.493063329075289</c:v>
                </c:pt>
                <c:pt idx="224">
                  <c:v>3.4958930530912156</c:v>
                </c:pt>
                <c:pt idx="225">
                  <c:v>3.4987286147212262</c:v>
                </c:pt>
                <c:pt idx="226">
                  <c:v>3.5015708366451239</c:v>
                </c:pt>
                <c:pt idx="227">
                  <c:v>3.5044206233335169</c:v>
                </c:pt>
                <c:pt idx="228">
                  <c:v>3.5072789576555308</c:v>
                </c:pt>
                <c:pt idx="229">
                  <c:v>3.5101468959936506</c:v>
                </c:pt>
                <c:pt idx="230">
                  <c:v>3.5130255618481359</c:v>
                </c:pt>
                <c:pt idx="231">
                  <c:v>3.5159161379322001</c:v>
                </c:pt>
                <c:pt idx="232">
                  <c:v>3.5188198567796976</c:v>
                </c:pt>
                <c:pt idx="233">
                  <c:v>3.5217379899092451</c:v>
                </c:pt>
                <c:pt idx="234">
                  <c:v>3.5246718356123088</c:v>
                </c:pt>
                <c:pt idx="235">
                  <c:v>3.5276227054576212</c:v>
                </c:pt>
                <c:pt idx="236">
                  <c:v>3.5305919096299072</c:v>
                </c:pt>
                <c:pt idx="237">
                  <c:v>3.5335807412469387</c:v>
                </c:pt>
                <c:pt idx="238">
                  <c:v>3.5365904598248208</c:v>
                </c:pt>
                <c:pt idx="239">
                  <c:v>3.539622274086736</c:v>
                </c:pt>
                <c:pt idx="240">
                  <c:v>3.5426773243342824</c:v>
                </c:pt>
                <c:pt idx="241">
                  <c:v>3.5457566646226084</c:v>
                </c:pt>
                <c:pt idx="242">
                  <c:v>3.5488612449998511</c:v>
                </c:pt>
                <c:pt idx="243">
                  <c:v>3.5519918940874198</c:v>
                </c:pt>
                <c:pt idx="244">
                  <c:v>3.555149302289538</c:v>
                </c:pt>
                <c:pt idx="245">
                  <c:v>3.5583340059276614</c:v>
                </c:pt>
                <c:pt idx="246">
                  <c:v>3.5615463725972294</c:v>
                </c:pt>
                <c:pt idx="247">
                  <c:v>3.5647865880401466</c:v>
                </c:pt>
                <c:pt idx="248">
                  <c:v>3.5680546448161654</c:v>
                </c:pt>
                <c:pt idx="249">
                  <c:v>3.5713503330395122</c:v>
                </c:pt>
                <c:pt idx="250">
                  <c:v>3.5746732334236984</c:v>
                </c:pt>
                <c:pt idx="251">
                  <c:v>3.5780227128475639</c:v>
                </c:pt>
                <c:pt idx="252">
                  <c:v>3.5813979226193799</c:v>
                </c:pt>
                <c:pt idx="253">
                  <c:v>3.5847977995740066</c:v>
                </c:pt>
                <c:pt idx="254">
                  <c:v>3.5882210700911004</c:v>
                </c:pt>
                <c:pt idx="255">
                  <c:v>3.5916662570712812</c:v>
                </c:pt>
                <c:pt idx="256">
                  <c:v>3.5951316898529782</c:v>
                </c:pt>
                <c:pt idx="257">
                  <c:v>3.5986155169966367</c:v>
                </c:pt>
                <c:pt idx="258">
                  <c:v>3.6021157218063897</c:v>
                </c:pt>
                <c:pt idx="259">
                  <c:v>3.605630140403715</c:v>
                </c:pt>
                <c:pt idx="260">
                  <c:v>3.6091564821143245</c:v>
                </c:pt>
                <c:pt idx="261">
                  <c:v>3.6126923518801548</c:v>
                </c:pt>
                <c:pt idx="262">
                  <c:v>3.6162352743642097</c:v>
                </c:pt>
                <c:pt idx="263">
                  <c:v>3.6197827193783292</c:v>
                </c:pt>
                <c:pt idx="264">
                  <c:v>3.6233321282339954</c:v>
                </c:pt>
                <c:pt idx="265">
                  <c:v>3.626880940594833</c:v>
                </c:pt>
                <c:pt idx="266">
                  <c:v>3.630426621397167</c:v>
                </c:pt>
                <c:pt idx="267">
                  <c:v>3.633966687402419</c:v>
                </c:pt>
                <c:pt idx="268">
                  <c:v>3.6374987329521322</c:v>
                </c:pt>
                <c:pt idx="269">
                  <c:v>3.6410204545130638</c:v>
                </c:pt>
                <c:pt idx="270">
                  <c:v>3.6445296736254411</c:v>
                </c:pt>
                <c:pt idx="271">
                  <c:v>3.6480243579014888</c:v>
                </c:pt>
                <c:pt idx="272">
                  <c:v>3.6515026397627555</c:v>
                </c:pt>
                <c:pt idx="273">
                  <c:v>3.6549628326522603</c:v>
                </c:pt>
                <c:pt idx="274">
                  <c:v>3.6584034445099882</c:v>
                </c:pt>
                <c:pt idx="275">
                  <c:v>3.6618231883560486</c:v>
                </c:pt>
                <c:pt idx="276">
                  <c:v>3.6652209898835135</c:v>
                </c:pt>
                <c:pt idx="277">
                  <c:v>3.6685959920211824</c:v>
                </c:pt>
                <c:pt idx="278">
                  <c:v>3.6719475564834538</c:v>
                </c:pt>
                <c:pt idx="279">
                  <c:v>3.6752752623792464</c:v>
                </c:pt>
                <c:pt idx="280">
                  <c:v>3.6785789020027848</c:v>
                </c:pt>
                <c:pt idx="281">
                  <c:v>3.6818584739753599</c:v>
                </c:pt>
                <c:pt idx="282">
                  <c:v>3.6851141739477411</c:v>
                </c:pt>
                <c:pt idx="283">
                  <c:v>3.6883463831073442</c:v>
                </c:pt>
                <c:pt idx="284">
                  <c:v>3.6915556547618156</c:v>
                </c:pt>
                <c:pt idx="285">
                  <c:v>3.6947426992914778</c:v>
                </c:pt>
                <c:pt idx="286">
                  <c:v>3.6979083677766229</c:v>
                </c:pt>
                <c:pt idx="287">
                  <c:v>3.7010536346127898</c:v>
                </c:pt>
                <c:pt idx="288">
                  <c:v>3.7041795794273673</c:v>
                </c:pt>
                <c:pt idx="289">
                  <c:v>3.7072873686053915</c:v>
                </c:pt>
                <c:pt idx="290">
                  <c:v>3.7103782367215454</c:v>
                </c:pt>
                <c:pt idx="291">
                  <c:v>3.7134534681595737</c:v>
                </c:pt>
                <c:pt idx="292">
                  <c:v>3.716514379180806</c:v>
                </c:pt>
                <c:pt idx="293">
                  <c:v>3.7195623006806273</c:v>
                </c:pt>
                <c:pt idx="294">
                  <c:v>3.7225985618465449</c:v>
                </c:pt>
                <c:pt idx="295">
                  <c:v>3.7256244749045528</c:v>
                </c:pt>
                <c:pt idx="296">
                  <c:v>3.7286413211126463</c:v>
                </c:pt>
                <c:pt idx="297">
                  <c:v>3.7316503381322224</c:v>
                </c:pt>
                <c:pt idx="298">
                  <c:v>3.7346527088801116</c:v>
                </c:pt>
                <c:pt idx="299">
                  <c:v>3.7376495519369808</c:v>
                </c:pt>
                <c:pt idx="300">
                  <c:v>3.7406419135618032</c:v>
                </c:pt>
                <c:pt idx="301">
                  <c:v>3.7436307613378901</c:v>
                </c:pt>
                <c:pt idx="302">
                  <c:v>3.7466169794532074</c:v>
                </c:pt>
                <c:pt idx="303">
                  <c:v>3.7496013655971661</c:v>
                </c:pt>
                <c:pt idx="304">
                  <c:v>3.7525846294375391</c:v>
                </c:pt>
                <c:pt idx="305">
                  <c:v>3.7555673926245898</c:v>
                </c:pt>
                <c:pt idx="306">
                  <c:v>3.758550190255129</c:v>
                </c:pt>
                <c:pt idx="307">
                  <c:v>3.76153347371682</c:v>
                </c:pt>
                <c:pt idx="308">
                  <c:v>3.7645176148224824</c:v>
                </c:pt>
                <c:pt idx="309">
                  <c:v>3.7675029111352702</c:v>
                </c:pt>
                <c:pt idx="310">
                  <c:v>3.7704895923784365</c:v>
                </c:pt>
                <c:pt idx="311">
                  <c:v>3.7734778278174881</c:v>
                </c:pt>
                <c:pt idx="312">
                  <c:v>3.7764677344977695</c:v>
                </c:pt>
                <c:pt idx="313">
                  <c:v>3.7794593862170229</c:v>
                </c:pt>
                <c:pt idx="314">
                  <c:v>3.7824528231094723</c:v>
                </c:pt>
                <c:pt idx="315">
                  <c:v>3.7854480617159449</c:v>
                </c:pt>
                <c:pt idx="316">
                  <c:v>3.7884451054129218</c:v>
                </c:pt>
                <c:pt idx="317">
                  <c:v>3.7914439550722161</c:v>
                </c:pt>
                <c:pt idx="318">
                  <c:v>3.7944446198221953</c:v>
                </c:pt>
                <c:pt idx="319">
                  <c:v>3.7974471277807935</c:v>
                </c:pt>
                <c:pt idx="320">
                  <c:v>3.8004515366303839</c:v>
                </c:pt>
                <c:pt idx="321">
                  <c:v>3.8034579439044021</c:v>
                </c:pt>
                <c:pt idx="322">
                  <c:v>3.8064664968558057</c:v>
                </c:pt>
                <c:pt idx="323">
                  <c:v>3.8094774017781221</c:v>
                </c:pt>
                <c:pt idx="324">
                  <c:v>3.8124909326505825</c:v>
                </c:pt>
                <c:pt idx="325">
                  <c:v>3.8155074389806498</c:v>
                </c:pt>
                <c:pt idx="326">
                  <c:v>3.8185273527191979</c:v>
                </c:pt>
                <c:pt idx="327">
                  <c:v>3.8215511941268843</c:v>
                </c:pt>
                <c:pt idx="328">
                  <c:v>3.8245795764743797</c:v>
                </c:pt>
                <c:pt idx="329">
                  <c:v>3.8276132094644586</c:v>
                </c:pt>
                <c:pt idx="330">
                  <c:v>3.8306529012709127</c:v>
                </c:pt>
                <c:pt idx="331">
                  <c:v>3.8336995590977687</c:v>
                </c:pt>
                <c:pt idx="332">
                  <c:v>3.8367541881726837</c:v>
                </c:pt>
                <c:pt idx="333">
                  <c:v>3.839817889100857</c:v>
                </c:pt>
                <c:pt idx="334">
                  <c:v>3.8428918535203946</c:v>
                </c:pt>
                <c:pt idx="335">
                  <c:v>3.8459773580170582</c:v>
                </c:pt>
                <c:pt idx="336">
                  <c:v>3.8490757562755888</c:v>
                </c:pt>
                <c:pt idx="337">
                  <c:v>3.8521884694664106</c:v>
                </c:pt>
                <c:pt idx="338">
                  <c:v>3.8553169748906644</c:v>
                </c:pt>
                <c:pt idx="339">
                  <c:v>3.8584627929324089</c:v>
                </c:pt>
                <c:pt idx="340">
                  <c:v>3.8616274723951793</c:v>
                </c:pt>
                <c:pt idx="341">
                  <c:v>3.8648125743295161</c:v>
                </c:pt>
                <c:pt idx="342">
                  <c:v>3.8680196544891894</c:v>
                </c:pt>
                <c:pt idx="343">
                  <c:v>3.8712502445852532</c:v>
                </c:pt>
                <c:pt idx="344">
                  <c:v>3.8745058325388051</c:v>
                </c:pt>
                <c:pt idx="345">
                  <c:v>3.8777878419642531</c:v>
                </c:pt>
                <c:pt idx="346">
                  <c:v>3.8810976111445896</c:v>
                </c:pt>
                <c:pt idx="347">
                  <c:v>3.8844363717874062</c:v>
                </c:pt>
                <c:pt idx="348">
                  <c:v>3.8878052278746651</c:v>
                </c:pt>
                <c:pt idx="349">
                  <c:v>3.8912051349393861</c:v>
                </c:pt>
                <c:pt idx="350">
                  <c:v>3.8946368801175582</c:v>
                </c:pt>
                <c:pt idx="351">
                  <c:v>3.8981010633330162</c:v>
                </c:pt>
                <c:pt idx="352">
                  <c:v>3.9015980799758236</c:v>
                </c:pt>
                <c:pt idx="353">
                  <c:v>3.9051281054301752</c:v>
                </c:pt>
                <c:pt idx="354">
                  <c:v>3.9086910817955949</c:v>
                </c:pt>
                <c:pt idx="355">
                  <c:v>3.9122867071247458</c:v>
                </c:pt>
                <c:pt idx="356">
                  <c:v>3.9159144274724635</c:v>
                </c:pt>
                <c:pt idx="357">
                  <c:v>3.9195734320136779</c:v>
                </c:pt>
                <c:pt idx="358">
                  <c:v>3.923262651443205</c:v>
                </c:pt>
                <c:pt idx="359">
                  <c:v>3.9269807598183655</c:v>
                </c:pt>
                <c:pt idx="360">
                  <c:v>3.9307261799471118</c:v>
                </c:pt>
                <c:pt idx="361">
                  <c:v>3.9344970923609006</c:v>
                </c:pt>
                <c:pt idx="362">
                  <c:v>3.9382914478442217</c:v>
                </c:pt>
                <c:pt idx="363">
                  <c:v>3.9421069834231606</c:v>
                </c:pt>
                <c:pt idx="364">
                  <c:v>3.9459412416453805</c:v>
                </c:pt>
                <c:pt idx="365">
                  <c:v>3.9497915929151448</c:v>
                </c:pt>
                <c:pt idx="366">
                  <c:v>3.9536552605815527</c:v>
                </c:pt>
                <c:pt idx="367">
                  <c:v>3.9575293484176908</c:v>
                </c:pt>
                <c:pt idx="368">
                  <c:v>3.9614108700748156</c:v>
                </c:pt>
                <c:pt idx="369">
                  <c:v>3.9652967800504801</c:v>
                </c:pt>
                <c:pt idx="370">
                  <c:v>3.969184005674173</c:v>
                </c:pt>
                <c:pt idx="371">
                  <c:v>3.973069479589622</c:v>
                </c:pt>
                <c:pt idx="372">
                  <c:v>3.9769501722001825</c:v>
                </c:pt>
                <c:pt idx="373">
                  <c:v>3.9808231235431832</c:v>
                </c:pt>
                <c:pt idx="374">
                  <c:v>3.98468547407077</c:v>
                </c:pt>
                <c:pt idx="375">
                  <c:v>3.9885344938383005</c:v>
                </c:pt>
                <c:pt idx="376">
                  <c:v>3.9923676096361289</c:v>
                </c:pt>
                <c:pt idx="377">
                  <c:v>3.9961824296455095</c:v>
                </c:pt>
                <c:pt idx="378">
                  <c:v>3.9999767652531597</c:v>
                </c:pt>
                <c:pt idx="379">
                  <c:v>4.003748649720051</c:v>
                </c:pt>
                <c:pt idx="380">
                  <c:v>4.0074963534665775</c:v>
                </c:pt>
                <c:pt idx="381">
                  <c:v>4.0112183958064795</c:v>
                </c:pt>
                <c:pt idx="382">
                  <c:v>4.0149135530337716</c:v>
                </c:pt>
                <c:pt idx="383">
                  <c:v>4.018580862838677</c:v>
                </c:pt>
                <c:pt idx="384">
                  <c:v>4.022219625098197</c:v>
                </c:pt>
                <c:pt idx="385">
                  <c:v>4.0258293991529364</c:v>
                </c:pt>
                <c:pt idx="386">
                  <c:v>4.02940999774252</c:v>
                </c:pt>
                <c:pt idx="387">
                  <c:v>4.0329614778262322</c:v>
                </c:pt>
                <c:pt idx="388">
                  <c:v>4.036484128562317</c:v>
                </c:pt>
                <c:pt idx="389">
                  <c:v>4.0399784567580301</c:v>
                </c:pt>
                <c:pt idx="390">
                  <c:v>4.0434451701325802</c:v>
                </c:pt>
                <c:pt idx="391">
                  <c:v>4.0468851587563615</c:v>
                </c:pt>
                <c:pt idx="392">
                  <c:v>4.0502994750424612</c:v>
                </c:pt>
                <c:pt idx="393">
                  <c:v>4.0536893126707723</c:v>
                </c:pt>
                <c:pt idx="394">
                  <c:v>4.0570559848215026</c:v>
                </c:pt>
                <c:pt idx="395">
                  <c:v>4.0604009020842851</c:v>
                </c:pt>
                <c:pt idx="396">
                  <c:v>4.0637255503923013</c:v>
                </c:pt>
                <c:pt idx="397">
                  <c:v>4.0670314693086738</c:v>
                </c:pt>
                <c:pt idx="398">
                  <c:v>4.070320230965903</c:v>
                </c:pt>
                <c:pt idx="399">
                  <c:v>4.073593419929292</c:v>
                </c:pt>
                <c:pt idx="400">
                  <c:v>4.0768526142230845</c:v>
                </c:pt>
                <c:pt idx="401">
                  <c:v>4.0800993677243653</c:v>
                </c:pt>
                <c:pt idx="402">
                  <c:v>4.0833351940955387</c:v>
                </c:pt>
                <c:pt idx="403">
                  <c:v>4.08656155239209</c:v>
                </c:pt>
                <c:pt idx="404">
                  <c:v>4.0897798344491001</c:v>
                </c:pt>
                <c:pt idx="405">
                  <c:v>4.0929913541182197</c:v>
                </c:pt>
                <c:pt idx="406">
                  <c:v>4.0961973383968058</c:v>
                </c:pt>
                <c:pt idx="407">
                  <c:v>4.0993989204632708</c:v>
                </c:pt>
                <c:pt idx="408">
                  <c:v>4.1025971346073922</c:v>
                </c:pt>
                <c:pt idx="409">
                  <c:v>4.1057929130217241</c:v>
                </c:pt>
                <c:pt idx="410">
                  <c:v>4.1089870844002396</c:v>
                </c:pt>
                <c:pt idx="411">
                  <c:v>4.1121803742730183</c:v>
                </c:pt>
                <c:pt idx="412">
                  <c:v>4.1153734069909751</c:v>
                </c:pt>
                <c:pt idx="413">
                  <c:v>4.1185667092622325</c:v>
                </c:pt>
                <c:pt idx="414">
                  <c:v>4.1217607151315789</c:v>
                </c:pt>
                <c:pt idx="415">
                  <c:v>4.1249557722862642</c:v>
                </c:pt>
                <c:pt idx="416">
                  <c:v>4.1281521495649667</c:v>
                </c:pt>
                <c:pt idx="417">
                  <c:v>4.1313500455418319</c:v>
                </c:pt>
                <c:pt idx="418">
                  <c:v>4.1345495980538924</c:v>
                </c:pt>
                <c:pt idx="419">
                  <c:v>4.137750894537465</c:v>
                </c:pt>
                <c:pt idx="420">
                  <c:v>4.1409539830373525</c:v>
                </c:pt>
                <c:pt idx="421">
                  <c:v>4.144158883751409</c:v>
                </c:pt>
                <c:pt idx="422">
                  <c:v>4.1473656009721633</c:v>
                </c:pt>
                <c:pt idx="423">
                  <c:v>4.1505741352866306</c:v>
                </c:pt>
                <c:pt idx="424">
                  <c:v>4.1537844958950236</c:v>
                </c:pt>
                <c:pt idx="425">
                  <c:v>4.1569967129086445</c:v>
                </c:pt>
                <c:pt idx="426">
                  <c:v>4.1602108494869299</c:v>
                </c:pt>
                <c:pt idx="427">
                  <c:v>4.1634270136732514</c:v>
                </c:pt>
                <c:pt idx="428">
                  <c:v>4.1666453697888146</c:v>
                </c:pt>
                <c:pt idx="429">
                  <c:v>4.1698661492438163</c:v>
                </c:pt>
                <c:pt idx="430">
                  <c:v>4.1730896606250978</c:v>
                </c:pt>
                <c:pt idx="431">
                  <c:v>4.1763162989200611</c:v>
                </c:pt>
                <c:pt idx="432">
                  <c:v>4.1795465537375707</c:v>
                </c:pt>
                <c:pt idx="433">
                  <c:v>4.1827810163884633</c:v>
                </c:pt>
                <c:pt idx="434">
                  <c:v>4.186020385691112</c:v>
                </c:pt>
                <c:pt idx="435">
                  <c:v>4.1892654723715896</c:v>
                </c:pt>
                <c:pt idx="436">
                  <c:v>4.1925172019336729</c:v>
                </c:pt>
                <c:pt idx="437">
                  <c:v>4.1957766158814493</c:v>
                </c:pt>
                <c:pt idx="438">
                  <c:v>4.1990448711867696</c:v>
                </c:pt>
                <c:pt idx="439">
                  <c:v>4.2023232379058832</c:v>
                </c:pt>
                <c:pt idx="440">
                  <c:v>4.2056130948639519</c:v>
                </c:pt>
                <c:pt idx="441">
                  <c:v>4.2089159233435725</c:v>
                </c:pt>
                <c:pt idx="442">
                  <c:v>4.2122332987335724</c:v>
                </c:pt>
                <c:pt idx="443">
                  <c:v>4.2155668801176356</c:v>
                </c:pt>
                <c:pt idx="444">
                  <c:v>4.2189183978085261</c:v>
                </c:pt>
                <c:pt idx="445">
                  <c:v>4.2222896388628435</c:v>
                </c:pt>
                <c:pt idx="446">
                  <c:v>4.2256824306431664</c:v>
                </c:pt>
                <c:pt idx="447">
                  <c:v>4.2290986225287561</c:v>
                </c:pt>
                <c:pt idx="448">
                  <c:v>4.2325400659123176</c:v>
                </c:pt>
                <c:pt idx="449">
                  <c:v>4.2360085926581572</c:v>
                </c:pt>
                <c:pt idx="450">
                  <c:v>4.2395059922356291</c:v>
                </c:pt>
                <c:pt idx="451">
                  <c:v>4.243033987780322</c:v>
                </c:pt>
                <c:pt idx="452">
                  <c:v>4.2465942113731012</c:v>
                </c:pt>
                <c:pt idx="453">
                  <c:v>4.2501881788627998</c:v>
                </c:pt>
                <c:pt idx="454">
                  <c:v>4.2538172645909809</c:v>
                </c:pt>
                <c:pt idx="455">
                  <c:v>4.2574826764057292</c:v>
                </c:pt>
                <c:pt idx="456">
                  <c:v>4.2611854313744733</c:v>
                </c:pt>
                <c:pt idx="457">
                  <c:v>4.264926332622565</c:v>
                </c:pt>
                <c:pt idx="458">
                  <c:v>4.2687059477333582</c:v>
                </c:pt>
                <c:pt idx="459">
                  <c:v>4.2725245891461103</c:v>
                </c:pt>
                <c:pt idx="460">
                  <c:v>4.276382296979186</c:v>
                </c:pt>
                <c:pt idx="461">
                  <c:v>4.2802788246872971</c:v>
                </c:pt>
                <c:pt idx="462">
                  <c:v>4.2842136279324281</c:v>
                </c:pt>
                <c:pt idx="463">
                  <c:v>4.2881858570085409</c:v>
                </c:pt>
                <c:pt idx="464">
                  <c:v>4.2921943531105962</c:v>
                </c:pt>
                <c:pt idx="465">
                  <c:v>4.2962376486791145</c:v>
                </c:pt>
                <c:pt idx="466">
                  <c:v>4.3003139719836581</c:v>
                </c:pt>
                <c:pt idx="467">
                  <c:v>4.3044212560333674</c:v>
                </c:pt>
                <c:pt idx="468">
                  <c:v>4.3085571518215637</c:v>
                </c:pt>
                <c:pt idx="469">
                  <c:v>4.3127190458265448</c:v>
                </c:pt>
                <c:pt idx="470">
                  <c:v>4.3169040816038802</c:v>
                </c:pt>
                <c:pt idx="471">
                  <c:v>4.3211091852192238</c:v>
                </c:pt>
                <c:pt idx="472">
                  <c:v>4.3253310941873258</c:v>
                </c:pt>
                <c:pt idx="473">
                  <c:v>4.3295663895047038</c:v>
                </c:pt>
                <c:pt idx="474">
                  <c:v>4.3338115302929587</c:v>
                </c:pt>
                <c:pt idx="475">
                  <c:v>4.3380628905089225</c:v>
                </c:pt>
                <c:pt idx="476">
                  <c:v>4.342316797128694</c:v>
                </c:pt>
                <c:pt idx="477">
                  <c:v>4.3465695691767507</c:v>
                </c:pt>
                <c:pt idx="478">
                  <c:v>4.3508175569498544</c:v>
                </c:pt>
                <c:pt idx="479">
                  <c:v>4.3550571807791831</c:v>
                </c:pt>
                <c:pt idx="480">
                  <c:v>4.3592849686832214</c:v>
                </c:pt>
                <c:pt idx="481">
                  <c:v>4.3634975922881969</c:v>
                </c:pt>
                <c:pt idx="482">
                  <c:v>4.3676919004316375</c:v>
                </c:pt>
                <c:pt idx="483">
                  <c:v>4.3718649499165636</c:v>
                </c:pt>
                <c:pt idx="484">
                  <c:v>4.3760140329475306</c:v>
                </c:pt>
                <c:pt idx="485">
                  <c:v>4.3801367008531678</c:v>
                </c:pt>
                <c:pt idx="486">
                  <c:v>4.3842307837808487</c:v>
                </c:pt>
                <c:pt idx="487">
                  <c:v>4.3882944061352447</c:v>
                </c:pt>
                <c:pt idx="488">
                  <c:v>4.3923259976214277</c:v>
                </c:pt>
                <c:pt idx="489">
                  <c:v>4.3963242998422656</c:v>
                </c:pt>
                <c:pt idx="490">
                  <c:v>4.4002883684868985</c:v>
                </c:pt>
                <c:pt idx="491">
                  <c:v>4.4042175712297063</c:v>
                </c:pt>
                <c:pt idx="492">
                  <c:v>4.4081115815357368</c:v>
                </c:pt>
                <c:pt idx="493">
                  <c:v>4.4119703686369425</c:v>
                </c:pt>
                <c:pt idx="494">
                  <c:v>4.4157941840029755</c:v>
                </c:pt>
                <c:pt idx="495">
                  <c:v>4.4195835446793419</c:v>
                </c:pt>
                <c:pt idx="496">
                  <c:v>4.4233392139040735</c:v>
                </c:pt>
                <c:pt idx="497">
                  <c:v>4.4270621794413634</c:v>
                </c:pt>
                <c:pt idx="498">
                  <c:v>4.430753630087092</c:v>
                </c:pt>
                <c:pt idx="499">
                  <c:v>4.4344149308070726</c:v>
                </c:pt>
                <c:pt idx="500">
                  <c:v>4.4380475969650535</c:v>
                </c:pt>
                <c:pt idx="501">
                  <c:v>4.4416532680847478</c:v>
                </c:pt>
                <c:pt idx="502">
                  <c:v>4.4452336815696789</c:v>
                </c:pt>
                <c:pt idx="503">
                  <c:v>4.4487906467773373</c:v>
                </c:pt>
                <c:pt idx="504">
                  <c:v>4.4523260198116841</c:v>
                </c:pt>
                <c:pt idx="505">
                  <c:v>4.4558416793613098</c:v>
                </c:pt>
                <c:pt idx="506">
                  <c:v>4.4593395038709192</c:v>
                </c:pt>
                <c:pt idx="507">
                  <c:v>4.462821350292681</c:v>
                </c:pt>
                <c:pt idx="508">
                  <c:v>4.4662890346219735</c:v>
                </c:pt>
                <c:pt idx="509">
                  <c:v>4.4697443143806606</c:v>
                </c:pt>
                <c:pt idx="510">
                  <c:v>4.4731888731706224</c:v>
                </c:pt>
                <c:pt idx="511">
                  <c:v>4.4766243073820373</c:v>
                </c:pt>
                <c:pt idx="512">
                  <c:v>4.4800521151048196</c:v>
                </c:pt>
                <c:pt idx="513">
                  <c:v>4.4834736872588365</c:v>
                </c:pt>
                <c:pt idx="514">
                  <c:v>4.4868903009285237</c:v>
                </c:pt>
                <c:pt idx="515">
                  <c:v>4.4903031148611454</c:v>
                </c:pt>
                <c:pt idx="516">
                  <c:v>4.4937131670649348</c:v>
                </c:pt>
                <c:pt idx="517">
                  <c:v>4.4971213744234451</c:v>
                </c:pt>
                <c:pt idx="518">
                  <c:v>4.500528534226115</c:v>
                </c:pt>
                <c:pt idx="519">
                  <c:v>4.5039353275014813</c:v>
                </c:pt>
                <c:pt idx="520">
                  <c:v>4.5073423240286212</c:v>
                </c:pt>
                <c:pt idx="521">
                  <c:v>4.5107499888943128</c:v>
                </c:pt>
                <c:pt idx="522">
                  <c:v>4.5141586904570463</c:v>
                </c:pt>
                <c:pt idx="523">
                  <c:v>4.5175687095748582</c:v>
                </c:pt>
                <c:pt idx="524">
                  <c:v>4.5209802499510374</c:v>
                </c:pt>
                <c:pt idx="525">
                  <c:v>4.524393449450006</c:v>
                </c:pt>
                <c:pt idx="526">
                  <c:v>4.527808392235098</c:v>
                </c:pt>
                <c:pt idx="527">
                  <c:v>4.5312251215793999</c:v>
                </c:pt>
                <c:pt idx="528">
                  <c:v>4.5346436532013525</c:v>
                </c:pt>
                <c:pt idx="529">
                  <c:v>4.5380639889766465</c:v>
                </c:pt>
                <c:pt idx="530">
                  <c:v>4.5414861308785213</c:v>
                </c:pt>
                <c:pt idx="531">
                  <c:v>4.5449100949984684</c:v>
                </c:pt>
                <c:pt idx="532">
                  <c:v>4.5483359254991509</c:v>
                </c:pt>
                <c:pt idx="533">
                  <c:v>4.5517637083509985</c:v>
                </c:pt>
                <c:pt idx="534">
                  <c:v>4.5551935847030878</c:v>
                </c:pt>
                <c:pt idx="535">
                  <c:v>4.5586257637380045</c:v>
                </c:pt>
                <c:pt idx="536">
                  <c:v>4.5620605348593841</c:v>
                </c:pt>
                <c:pt idx="537">
                  <c:v>4.5654982790596517</c:v>
                </c:pt>
                <c:pt idx="538">
                  <c:v>4.5689394793148628</c:v>
                </c:pt>
                <c:pt idx="539">
                  <c:v>4.5723847298530034</c:v>
                </c:pt>
                <c:pt idx="540">
                  <c:v>4.5758347441426528</c:v>
                </c:pt>
                <c:pt idx="541">
                  <c:v>4.5792903614502691</c:v>
                </c:pt>
                <c:pt idx="542">
                  <c:v>4.5827525518170811</c:v>
                </c:pt>
                <c:pt idx="543">
                  <c:v>4.5862224193111496</c:v>
                </c:pt>
                <c:pt idx="544">
                  <c:v>4.589701203416662</c:v>
                </c:pt>
                <c:pt idx="545">
                  <c:v>4.5931902784314866</c:v>
                </c:pt>
                <c:pt idx="546">
                  <c:v>4.5966911507558468</c:v>
                </c:pt>
                <c:pt idx="547">
                  <c:v>4.6002054539697417</c:v>
                </c:pt>
                <c:pt idx="548">
                  <c:v>4.6037349416150839</c:v>
                </c:pt>
                <c:pt idx="549">
                  <c:v>4.6072814776202913</c:v>
                </c:pt>
                <c:pt idx="550">
                  <c:v>4.610847024330802</c:v>
                </c:pt>
                <c:pt idx="551">
                  <c:v>4.6144336281383795</c:v>
                </c:pt>
                <c:pt idx="552">
                  <c:v>4.6180434027353483</c:v>
                </c:pt>
                <c:pt idx="553">
                  <c:v>4.6216785100568902</c:v>
                </c:pt>
                <c:pt idx="554">
                  <c:v>4.6253411390146191</c:v>
                </c:pt>
                <c:pt idx="555">
                  <c:v>4.6290334821678698</c:v>
                </c:pt>
                <c:pt idx="556">
                  <c:v>4.6327577105244568</c:v>
                </c:pt>
                <c:pt idx="557">
                  <c:v>4.6365159467094248</c:v>
                </c:pt>
                <c:pt idx="558">
                  <c:v>4.6403102367877818</c:v>
                </c:pt>
                <c:pt idx="559">
                  <c:v>4.6441425210738991</c:v>
                </c:pt>
                <c:pt idx="560">
                  <c:v>4.6480146043052972</c:v>
                </c:pt>
                <c:pt idx="561">
                  <c:v>4.6519281256002927</c:v>
                </c:pt>
                <c:pt idx="562">
                  <c:v>4.6558845286562658</c:v>
                </c:pt>
                <c:pt idx="563">
                  <c:v>4.6598850326764021</c:v>
                </c:pt>
                <c:pt idx="564">
                  <c:v>4.6639306045362492</c:v>
                </c:pt>
                <c:pt idx="565">
                  <c:v>4.6680219327161678</c:v>
                </c:pt>
                <c:pt idx="566">
                  <c:v>4.6721594035298777</c:v>
                </c:pt>
                <c:pt idx="567">
                  <c:v>4.6763430801722805</c:v>
                </c:pt>
                <c:pt idx="568">
                  <c:v>4.6805726850903229</c:v>
                </c:pt>
                <c:pt idx="569">
                  <c:v>4.6848475861483614</c:v>
                </c:pt>
                <c:pt idx="570">
                  <c:v>4.6891667870141456</c:v>
                </c:pt>
                <c:pt idx="571">
                  <c:v>4.6935289221333196</c:v>
                </c:pt>
                <c:pt idx="572">
                  <c:v>4.6979322565897652</c:v>
                </c:pt>
                <c:pt idx="573">
                  <c:v>4.7023746910673765</c:v>
                </c:pt>
                <c:pt idx="574">
                  <c:v>4.706853772037408</c:v>
                </c:pt>
                <c:pt idx="575">
                  <c:v>4.7113667071963246</c:v>
                </c:pt>
                <c:pt idx="576">
                  <c:v>4.715910386074456</c:v>
                </c:pt>
                <c:pt idx="577">
                  <c:v>4.7204814056283837</c:v>
                </c:pt>
                <c:pt idx="578">
                  <c:v>4.7250761005226103</c:v>
                </c:pt>
                <c:pt idx="579">
                  <c:v>4.7296905777020815</c:v>
                </c:pt>
                <c:pt idx="580">
                  <c:v>4.7343207547591133</c:v>
                </c:pt>
                <c:pt idx="581">
                  <c:v>4.7389624015097187</c:v>
                </c:pt>
                <c:pt idx="582">
                  <c:v>4.7436111841176354</c:v>
                </c:pt>
                <c:pt idx="583">
                  <c:v>4.7482627110423001</c:v>
                </c:pt>
                <c:pt idx="584">
                  <c:v>4.7529125800413876</c:v>
                </c:pt>
                <c:pt idx="585">
                  <c:v>4.7575564254311642</c:v>
                </c:pt>
                <c:pt idx="586">
                  <c:v>4.762189964799461</c:v>
                </c:pt>
                <c:pt idx="587">
                  <c:v>4.7668090443771955</c:v>
                </c:pt>
                <c:pt idx="588">
                  <c:v>4.7714096823045189</c:v>
                </c:pt>
                <c:pt idx="589">
                  <c:v>4.7759881090760556</c:v>
                </c:pt>
                <c:pt idx="590">
                  <c:v>4.7805408045147653</c:v>
                </c:pt>
                <c:pt idx="591">
                  <c:v>4.7850645307035933</c:v>
                </c:pt>
                <c:pt idx="592">
                  <c:v>4.7895563603959506</c:v>
                </c:pt>
                <c:pt idx="593">
                  <c:v>4.7940137005270271</c:v>
                </c:pt>
                <c:pt idx="594">
                  <c:v>4.7984343105554119</c:v>
                </c:pt>
                <c:pt idx="595">
                  <c:v>4.8028163154747432</c:v>
                </c:pt>
                <c:pt idx="596">
                  <c:v>4.8071582134455006</c:v>
                </c:pt>
                <c:pt idx="597">
                  <c:v>4.8114588781042755</c:v>
                </c:pt>
                <c:pt idx="598">
                  <c:v>4.8157175557092469</c:v>
                </c:pt>
                <c:pt idx="599">
                  <c:v>4.8199338573737185</c:v>
                </c:pt>
                <c:pt idx="600">
                  <c:v>4.8241077467223805</c:v>
                </c:pt>
                <c:pt idx="601">
                  <c:v>4.8282395233758564</c:v>
                </c:pt>
                <c:pt idx="602">
                  <c:v>4.8323298027269805</c:v>
                </c:pt>
                <c:pt idx="603">
                  <c:v>4.8363794925164889</c:v>
                </c:pt>
                <c:pt idx="604">
                  <c:v>4.8403897667461404</c:v>
                </c:pt>
                <c:pt idx="605">
                  <c:v>4.8443620374841245</c:v>
                </c:pt>
                <c:pt idx="606">
                  <c:v>4.8482979251214839</c:v>
                </c:pt>
                <c:pt idx="607">
                  <c:v>4.8521992276301003</c:v>
                </c:pt>
                <c:pt idx="608">
                  <c:v>4.856067889354029</c:v>
                </c:pt>
                <c:pt idx="609">
                  <c:v>4.8599059698377349</c:v>
                </c:pt>
                <c:pt idx="610">
                  <c:v>4.8637156131589103</c:v>
                </c:pt>
                <c:pt idx="611">
                  <c:v>4.8674990181914479</c:v>
                </c:pt>
                <c:pt idx="612">
                  <c:v>4.871258410177596</c:v>
                </c:pt>
                <c:pt idx="613">
                  <c:v>4.8749960139386967</c:v>
                </c:pt>
                <c:pt idx="614">
                  <c:v>4.8787140290029241</c:v>
                </c:pt>
                <c:pt idx="615">
                  <c:v>4.8824146068771439</c:v>
                </c:pt>
                <c:pt idx="616">
                  <c:v>4.8860998306398287</c:v>
                </c:pt>
                <c:pt idx="617">
                  <c:v>4.8897716969837255</c:v>
                </c:pt>
                <c:pt idx="618">
                  <c:v>4.8934321007916264</c:v>
                </c:pt>
                <c:pt idx="619">
                  <c:v>4.8970828222865821</c:v>
                </c:pt>
                <c:pt idx="620">
                  <c:v>4.9007255167599126</c:v>
                </c:pt>
                <c:pt idx="621">
                  <c:v>4.9043617068465126</c:v>
                </c:pt>
                <c:pt idx="622">
                  <c:v>4.9079927772873848</c:v>
                </c:pt>
                <c:pt idx="623">
                  <c:v>4.9116199720941314</c:v>
                </c:pt>
                <c:pt idx="624">
                  <c:v>4.9152443940090738</c:v>
                </c:pt>
                <c:pt idx="625">
                  <c:v>4.9188670061375657</c:v>
                </c:pt>
                <c:pt idx="626">
                  <c:v>4.9224886356156476</c:v>
                </c:pt>
                <c:pt idx="627">
                  <c:v>4.9261099791660632</c:v>
                </c:pt>
                <c:pt idx="628">
                  <c:v>4.9297316103884175</c:v>
                </c:pt>
                <c:pt idx="629">
                  <c:v>4.9333539886245301</c:v>
                </c:pt>
                <c:pt idx="630">
                  <c:v>4.9369774692373678</c:v>
                </c:pt>
                <c:pt idx="631">
                  <c:v>4.9406023151408922</c:v>
                </c:pt>
                <c:pt idx="632">
                  <c:v>4.9442287094183479</c:v>
                </c:pt>
                <c:pt idx="633">
                  <c:v>4.9478567688675881</c:v>
                </c:pt>
                <c:pt idx="634">
                  <c:v>4.9514865583135386</c:v>
                </c:pt>
                <c:pt idx="635">
                  <c:v>4.9551181055296647</c:v>
                </c:pt>
                <c:pt idx="636">
                  <c:v>4.9587514166119622</c:v>
                </c:pt>
                <c:pt idx="637">
                  <c:v>4.9623864916503306</c:v>
                </c:pt>
                <c:pt idx="638">
                  <c:v>4.966023340543134</c:v>
                </c:pt>
                <c:pt idx="639">
                  <c:v>4.9696619988010076</c:v>
                </c:pt>
                <c:pt idx="640">
                  <c:v>4.9733025431856923</c:v>
                </c:pt>
                <c:pt idx="641">
                  <c:v>4.9769451070286221</c:v>
                </c:pt>
                <c:pt idx="642">
                  <c:v>4.9805898950724625</c:v>
                </c:pt>
                <c:pt idx="643">
                  <c:v>4.9842371976765616</c:v>
                </c:pt>
                <c:pt idx="644">
                  <c:v>4.9878874042248906</c:v>
                </c:pt>
                <c:pt idx="645">
                  <c:v>4.9915410155723086</c:v>
                </c:pt>
                <c:pt idx="646">
                  <c:v>4.9951986553624783</c:v>
                </c:pt>
                <c:pt idx="647">
                  <c:v>4.9988610800485347</c:v>
                </c:pt>
                <c:pt idx="648">
                  <c:v>5.0025291874462665</c:v>
                </c:pt>
                <c:pt idx="649">
                  <c:v>5.0062040236491638</c:v>
                </c:pt>
                <c:pt idx="650">
                  <c:v>5.009886788136054</c:v>
                </c:pt>
                <c:pt idx="651">
                  <c:v>5.0135788369052303</c:v>
                </c:pt>
                <c:pt idx="652">
                  <c:v>5.0172816834747076</c:v>
                </c:pt>
                <c:pt idx="653">
                  <c:v>5.020996997596904</c:v>
                </c:pt>
                <c:pt idx="654">
                  <c:v>5.0247266015480339</c:v>
                </c:pt>
                <c:pt idx="655">
                  <c:v>5.0284724638683276</c:v>
                </c:pt>
                <c:pt idx="656">
                  <c:v>5.0322366904492366</c:v>
                </c:pt>
                <c:pt idx="657">
                  <c:v>5.0360215128882704</c:v>
                </c:pt>
                <c:pt idx="658">
                  <c:v>5.0398292740614004</c:v>
                </c:pt>
                <c:pt idx="659">
                  <c:v>5.0436624108970918</c:v>
                </c:pt>
                <c:pt idx="660">
                  <c:v>5.0475234343750142</c:v>
                </c:pt>
                <c:pt idx="661">
                  <c:v>5.0514149068161522</c:v>
                </c:pt>
                <c:pt idx="662">
                  <c:v>5.055339416579077</c:v>
                </c:pt>
                <c:pt idx="663">
                  <c:v>5.059299550328987</c:v>
                </c:pt>
                <c:pt idx="664">
                  <c:v>5.0632978631011145</c:v>
                </c:pt>
                <c:pt idx="665">
                  <c:v>5.0673368464371169</c:v>
                </c:pt>
                <c:pt idx="666">
                  <c:v>5.0714188949312451</c:v>
                </c:pt>
                <c:pt idx="667">
                  <c:v>5.0755462715806949</c:v>
                </c:pt>
                <c:pt idx="668">
                  <c:v>5.0797210723903738</c:v>
                </c:pt>
                <c:pt idx="669">
                  <c:v>5.0839451907344468</c:v>
                </c:pt>
                <c:pt idx="670">
                  <c:v>5.0882202820236433</c:v>
                </c:pt>
                <c:pt idx="671">
                  <c:v>5.0925477292667143</c:v>
                </c:pt>
                <c:pt idx="672">
                  <c:v>5.096928610144424</c:v>
                </c:pt>
                <c:pt idx="673">
                  <c:v>5.1013636662334712</c:v>
                </c:pt>
                <c:pt idx="674">
                  <c:v>5.105853275023982</c:v>
                </c:pt>
                <c:pt idx="675">
                  <c:v>5.1103974253661386</c:v>
                </c:pt>
                <c:pt idx="676">
                  <c:v>5.1149956969581742</c:v>
                </c:pt>
                <c:pt idx="677">
                  <c:v>5.1196472444484025</c:v>
                </c:pt>
                <c:pt idx="678">
                  <c:v>5.1243507866678994</c:v>
                </c:pt>
                <c:pt idx="679">
                  <c:v>5.1291046014383079</c:v>
                </c:pt>
                <c:pt idx="680">
                  <c:v>5.1339065263114803</c:v>
                </c:pt>
                <c:pt idx="681">
                  <c:v>5.1387539654959031</c:v>
                </c:pt>
                <c:pt idx="682">
                  <c:v>5.1436439031110126</c:v>
                </c:pt>
                <c:pt idx="683">
                  <c:v>5.148572922786828</c:v>
                </c:pt>
                <c:pt idx="684">
                  <c:v>5.1535372334963503</c:v>
                </c:pt>
                <c:pt idx="685">
                  <c:v>5.1585327013746642</c:v>
                </c:pt>
                <c:pt idx="686">
                  <c:v>5.1635548871459509</c:v>
                </c:pt>
                <c:pt idx="687">
                  <c:v>5.1685990886512174</c:v>
                </c:pt>
                <c:pt idx="688">
                  <c:v>5.1736603878495071</c:v>
                </c:pt>
                <c:pt idx="689">
                  <c:v>5.1787337015575963</c:v>
                </c:pt>
                <c:pt idx="690">
                  <c:v>5.1838138351009739</c:v>
                </c:pt>
                <c:pt idx="691">
                  <c:v>5.1888955379756991</c:v>
                </c:pt>
                <c:pt idx="692">
                  <c:v>5.1939735605686694</c:v>
                </c:pt>
                <c:pt idx="693">
                  <c:v>5.1990427109550437</c:v>
                </c:pt>
                <c:pt idx="694">
                  <c:v>5.20409791078698</c:v>
                </c:pt>
                <c:pt idx="695">
                  <c:v>5.2091342493077137</c:v>
                </c:pt>
                <c:pt idx="696">
                  <c:v>5.214147034568783</c:v>
                </c:pt>
                <c:pt idx="697">
                  <c:v>5.2191318409944358</c:v>
                </c:pt>
                <c:pt idx="698">
                  <c:v>5.2240845525237969</c:v>
                </c:pt>
                <c:pt idx="699">
                  <c:v>5.2290014006654353</c:v>
                </c:pt>
                <c:pt idx="700">
                  <c:v>5.2338789969171398</c:v>
                </c:pt>
                <c:pt idx="701">
                  <c:v>5.2387143591323033</c:v>
                </c:pt>
                <c:pt idx="702">
                  <c:v>5.2435049315492703</c:v>
                </c:pt>
                <c:pt idx="703">
                  <c:v>5.2482485983373666</c:v>
                </c:pt>
                <c:pt idx="704">
                  <c:v>5.2529436906490066</c:v>
                </c:pt>
                <c:pt idx="705">
                  <c:v>5.257588987297618</c:v>
                </c:pt>
                <c:pt idx="706">
                  <c:v>5.2621837093027555</c:v>
                </c:pt>
                <c:pt idx="707">
                  <c:v>5.2667275086537169</c:v>
                </c:pt>
                <c:pt idx="708">
                  <c:v>5.2712204517389685</c:v>
                </c:pt>
                <c:pt idx="709">
                  <c:v>5.2756629979689293</c:v>
                </c:pt>
                <c:pt idx="710">
                  <c:v>5.28005597418304</c:v>
                </c:pt>
                <c:pt idx="711">
                  <c:v>5.2844005454780536</c:v>
                </c:pt>
                <c:pt idx="712">
                  <c:v>5.2886981831231825</c:v>
                </c:pt>
                <c:pt idx="713">
                  <c:v>5.2929506302397513</c:v>
                </c:pt>
                <c:pt idx="714">
                  <c:v>5.2971598659194132</c:v>
                </c:pt>
                <c:pt idx="715">
                  <c:v>5.3013280684371793</c:v>
                </c:pt>
                <c:pt idx="716">
                  <c:v>5.3054575781853215</c:v>
                </c:pt>
                <c:pt idx="717">
                  <c:v>5.3095508609133901</c:v>
                </c:pt>
                <c:pt idx="718">
                  <c:v>5.3136104718105415</c:v>
                </c:pt>
                <c:pt idx="719">
                  <c:v>5.3176390209106401</c:v>
                </c:pt>
                <c:pt idx="720">
                  <c:v>5.3216391402408378</c:v>
                </c:pt>
                <c:pt idx="721">
                  <c:v>5.3256134530718118</c:v>
                </c:pt>
                <c:pt idx="722">
                  <c:v>5.3295645455649936</c:v>
                </c:pt>
                <c:pt idx="723">
                  <c:v>5.3334949410498265</c:v>
                </c:pt>
                <c:pt idx="724">
                  <c:v>5.337407077104376</c:v>
                </c:pt>
                <c:pt idx="725">
                  <c:v>5.3413032855559326</c:v>
                </c:pt>
                <c:pt idx="726">
                  <c:v>5.3451857754660459</c:v>
                </c:pt>
                <c:pt idx="727">
                  <c:v>5.3490566191168547</c:v>
                </c:pt>
                <c:pt idx="728">
                  <c:v>5.3529177409734832</c:v>
                </c:pt>
                <c:pt idx="729">
                  <c:v>5.3567709095603639</c:v>
                </c:pt>
                <c:pt idx="730">
                  <c:v>5.3606177321582944</c:v>
                </c:pt>
                <c:pt idx="731">
                  <c:v>5.3644596522029051</c:v>
                </c:pt>
                <c:pt idx="732">
                  <c:v>5.3682979492445959</c:v>
                </c:pt>
                <c:pt idx="733">
                  <c:v>5.372133741313899</c:v>
                </c:pt>
                <c:pt idx="734">
                  <c:v>5.3759679895243249</c:v>
                </c:pt>
                <c:pt idx="735">
                  <c:v>5.379801504737058</c:v>
                </c:pt>
                <c:pt idx="736">
                  <c:v>5.3836349561068166</c:v>
                </c:pt>
                <c:pt idx="737">
                  <c:v>5.3874688813265816</c:v>
                </c:pt>
                <c:pt idx="738">
                  <c:v>5.3913036983888425</c:v>
                </c:pt>
                <c:pt idx="739">
                  <c:v>5.395139718683005</c:v>
                </c:pt>
                <c:pt idx="740">
                  <c:v>5.3989771612516311</c:v>
                </c:pt>
                <c:pt idx="741">
                  <c:v>5.402816168031868</c:v>
                </c:pt>
                <c:pt idx="742">
                  <c:v>5.4066568199125067</c:v>
                </c:pt>
                <c:pt idx="743">
                  <c:v>5.4104991534409264</c:v>
                </c:pt>
                <c:pt idx="744">
                  <c:v>5.4143431780178277</c:v>
                </c:pt>
                <c:pt idx="745">
                  <c:v>5.4181888934203792</c:v>
                </c:pt>
                <c:pt idx="746">
                  <c:v>5.4220363074964801</c:v>
                </c:pt>
                <c:pt idx="747">
                  <c:v>5.4258854538738062</c:v>
                </c:pt>
                <c:pt idx="748">
                  <c:v>5.4297364095270861</c:v>
                </c:pt>
                <c:pt idx="749">
                  <c:v>5.4335893120459868</c:v>
                </c:pt>
                <c:pt idx="750">
                  <c:v>5.4374443764434464</c:v>
                </c:pt>
                <c:pt idx="751">
                  <c:v>5.4413019113412568</c:v>
                </c:pt>
                <c:pt idx="752">
                  <c:v>5.4451623343652971</c:v>
                </c:pt>
                <c:pt idx="753">
                  <c:v>5.4490261865783456</c:v>
                </c:pt>
                <c:pt idx="754">
                  <c:v>5.4528941457731435</c:v>
                </c:pt>
                <c:pt idx="755">
                  <c:v>5.4567670384435383</c:v>
                </c:pt>
                <c:pt idx="756">
                  <c:v>5.4606458502467667</c:v>
                </c:pt>
                <c:pt idx="757">
                  <c:v>5.4645317347663038</c:v>
                </c:pt>
                <c:pt idx="758">
                  <c:v>5.4684260203821689</c:v>
                </c:pt>
                <c:pt idx="759">
                  <c:v>5.472330215055246</c:v>
                </c:pt>
                <c:pt idx="760">
                  <c:v>5.4762460088338312</c:v>
                </c:pt>
                <c:pt idx="761">
                  <c:v>5.4801752738958873</c:v>
                </c:pt>
                <c:pt idx="762">
                  <c:v>5.4841200619488788</c:v>
                </c:pt>
                <c:pt idx="763">
                  <c:v>5.4880825988219168</c:v>
                </c:pt>
                <c:pt idx="764">
                  <c:v>5.4920652761025295</c:v>
                </c:pt>
                <c:pt idx="765">
                  <c:v>5.4960706396931913</c:v>
                </c:pt>
                <c:pt idx="766">
                  <c:v>5.5001013751912442</c:v>
                </c:pt>
                <c:pt idx="767">
                  <c:v>5.5041602900302387</c:v>
                </c:pt>
                <c:pt idx="768">
                  <c:v>5.5082502923614953</c:v>
                </c:pt>
                <c:pt idx="769">
                  <c:v>5.5123743667013922</c:v>
                </c:pt>
                <c:pt idx="770">
                  <c:v>5.516535546422638</c:v>
                </c:pt>
                <c:pt idx="771">
                  <c:v>5.5207368832262294</c:v>
                </c:pt>
                <c:pt idx="772">
                  <c:v>5.5249814137939861</c:v>
                </c:pt>
                <c:pt idx="773">
                  <c:v>5.5292721238888021</c:v>
                </c:pt>
                <c:pt idx="774">
                  <c:v>5.5336119102398769</c:v>
                </c:pt>
                <c:pt idx="775">
                  <c:v>5.5380035406214834</c:v>
                </c:pt>
                <c:pt idx="776">
                  <c:v>5.542449612604921</c:v>
                </c:pt>
                <c:pt idx="777">
                  <c:v>5.5469525115318028</c:v>
                </c:pt>
                <c:pt idx="778">
                  <c:v>5.5515143683209862</c:v>
                </c:pt>
                <c:pt idx="779">
                  <c:v>5.5561370177784593</c:v>
                </c:pt>
                <c:pt idx="780">
                  <c:v>5.5608219581274705</c:v>
                </c:pt>
                <c:pt idx="781">
                  <c:v>5.5655703125121807</c:v>
                </c:pt>
                <c:pt idx="782">
                  <c:v>5.570382793250106</c:v>
                </c:pt>
                <c:pt idx="783">
                  <c:v>5.5752596696145069</c:v>
                </c:pt>
                <c:pt idx="784">
                  <c:v>5.5802007399154991</c:v>
                </c:pt>
                <c:pt idx="785">
                  <c:v>5.5852053086169349</c:v>
                </c:pt>
                <c:pt idx="786">
                  <c:v>5.5902721691739483</c:v>
                </c:pt>
                <c:pt idx="787">
                  <c:v>5.5953995932031901</c:v>
                </c:pt>
                <c:pt idx="788">
                  <c:v>5.6005853265045653</c:v>
                </c:pt>
                <c:pt idx="789">
                  <c:v>5.6058265923409447</c:v>
                </c:pt>
                <c:pt idx="790">
                  <c:v>5.6111201022526442</c:v>
                </c:pt>
                <c:pt idx="791">
                  <c:v>5.6164620745391352</c:v>
                </c:pt>
                <c:pt idx="792">
                  <c:v>5.6218482603849038</c:v>
                </c:pt>
                <c:pt idx="793">
                  <c:v>5.6272739774434042</c:v>
                </c:pt>
                <c:pt idx="794">
                  <c:v>5.6327341505274493</c:v>
                </c:pt>
                <c:pt idx="795">
                  <c:v>5.6382233588906914</c:v>
                </c:pt>
                <c:pt idx="796">
                  <c:v>5.643735889428358</c:v>
                </c:pt>
                <c:pt idx="797">
                  <c:v>5.649265794980959</c:v>
                </c:pt>
                <c:pt idx="798">
                  <c:v>5.6548069567972226</c:v>
                </c:pt>
                <c:pt idx="799">
                  <c:v>5.6603531501061743</c:v>
                </c:pt>
                <c:pt idx="800">
                  <c:v>5.6658981116670573</c:v>
                </c:pt>
                <c:pt idx="801">
                  <c:v>5.6714356081123469</c:v>
                </c:pt>
                <c:pt idx="802">
                  <c:v>5.6769595038756018</c:v>
                </c:pt>
                <c:pt idx="803">
                  <c:v>5.6824638275031507</c:v>
                </c:pt>
                <c:pt idx="804">
                  <c:v>5.6879428351865862</c:v>
                </c:pt>
                <c:pt idx="805">
                  <c:v>5.6933910704203763</c:v>
                </c:pt>
                <c:pt idx="806">
                  <c:v>5.6988034187834735</c:v>
                </c:pt>
                <c:pt idx="807">
                  <c:v>5.7041751569623322</c:v>
                </c:pt>
                <c:pt idx="808">
                  <c:v>5.7095019952712782</c:v>
                </c:pt>
                <c:pt idx="809">
                  <c:v>5.714780113080173</c:v>
                </c:pt>
                <c:pt idx="810">
                  <c:v>5.7200061867236558</c:v>
                </c:pt>
                <c:pt idx="811">
                  <c:v>5.7251774096360206</c:v>
                </c:pt>
                <c:pt idx="812">
                  <c:v>5.7302915046253915</c:v>
                </c:pt>
                <c:pt idx="813">
                  <c:v>5.7353467283659016</c:v>
                </c:pt>
                <c:pt idx="814">
                  <c:v>5.740341868342016</c:v>
                </c:pt>
                <c:pt idx="815">
                  <c:v>5.7452762326213707</c:v>
                </c:pt>
                <c:pt idx="816">
                  <c:v>5.7501496329580464</c:v>
                </c:pt>
                <c:pt idx="817">
                  <c:v>5.7549623618346679</c:v>
                </c:pt>
                <c:pt idx="818">
                  <c:v>5.7597151641372291</c:v>
                </c:pt>
                <c:pt idx="819">
                  <c:v>5.7644092042204615</c:v>
                </c:pt>
                <c:pt idx="820">
                  <c:v>5.7690460291634587</c:v>
                </c:pt>
                <c:pt idx="821">
                  <c:v>5.7736275290360197</c:v>
                </c:pt>
                <c:pt idx="822">
                  <c:v>5.7781558949967469</c:v>
                </c:pt>
                <c:pt idx="823">
                  <c:v>5.7826335760262992</c:v>
                </c:pt>
                <c:pt idx="824">
                  <c:v>5.7870632350653208</c:v>
                </c:pt>
                <c:pt idx="825">
                  <c:v>5.7914477052789497</c:v>
                </c:pt>
                <c:pt idx="826">
                  <c:v>5.7957899471111451</c:v>
                </c:pt>
                <c:pt idx="827">
                  <c:v>5.8000930067248042</c:v>
                </c:pt>
                <c:pt idx="828">
                  <c:v>5.804359976350562</c:v>
                </c:pt>
                <c:pt idx="829">
                  <c:v>5.8085939569907605</c:v>
                </c:pt>
                <c:pt idx="830">
                  <c:v>5.8127980238474422</c:v>
                </c:pt>
                <c:pt idx="831">
                  <c:v>5.8169751947666644</c:v>
                </c:pt>
                <c:pt idx="832">
                  <c:v>5.8211284019174503</c:v>
                </c:pt>
                <c:pt idx="833">
                  <c:v>5.8252604668539423</c:v>
                </c:pt>
                <c:pt idx="834">
                  <c:v>5.8293740790447455</c:v>
                </c:pt>
                <c:pt idx="835">
                  <c:v>5.8334717778951006</c:v>
                </c:pt>
                <c:pt idx="836">
                  <c:v>5.837555938235619</c:v>
                </c:pt>
                <c:pt idx="837">
                  <c:v>5.8416287592065679</c:v>
                </c:pt>
                <c:pt idx="838">
                  <c:v>5.8456922564287233</c:v>
                </c:pt>
                <c:pt idx="839">
                  <c:v>5.8497482573206785</c:v>
                </c:pt>
                <c:pt idx="840">
                  <c:v>5.8537983993979665</c:v>
                </c:pt>
                <c:pt idx="841">
                  <c:v>5.8578441313706833</c:v>
                </c:pt>
                <c:pt idx="842">
                  <c:v>5.8618867168431903</c:v>
                </c:pt>
                <c:pt idx="843">
                  <c:v>5.8659272404112404</c:v>
                </c:pt>
                <c:pt idx="844">
                  <c:v>5.8699666159476855</c:v>
                </c:pt>
                <c:pt idx="845">
                  <c:v>5.8740055968673639</c:v>
                </c:pt>
                <c:pt idx="846">
                  <c:v>5.8780447881639484</c:v>
                </c:pt>
                <c:pt idx="847">
                  <c:v>5.8820846600158214</c:v>
                </c:pt>
                <c:pt idx="848">
                  <c:v>5.8861255627639464</c:v>
                </c:pt>
                <c:pt idx="849">
                  <c:v>5.8901677430714203</c:v>
                </c:pt>
                <c:pt idx="850">
                  <c:v>5.8942113610815783</c:v>
                </c:pt>
                <c:pt idx="851">
                  <c:v>5.8982565083985925</c:v>
                </c:pt>
                <c:pt idx="852">
                  <c:v>5.9023032267210738</c:v>
                </c:pt>
                <c:pt idx="853">
                  <c:v>5.9063515269648743</c:v>
                </c:pt>
                <c:pt idx="854">
                  <c:v>5.9104014087159156</c:v>
                </c:pt>
                <c:pt idx="855">
                  <c:v>5.9144528798570324</c:v>
                </c:pt>
                <c:pt idx="856">
                  <c:v>5.9185059762144618</c:v>
                </c:pt>
                <c:pt idx="857">
                  <c:v>5.9225607810697971</c:v>
                </c:pt>
                <c:pt idx="858">
                  <c:v>5.9266174443814519</c:v>
                </c:pt>
                <c:pt idx="859">
                  <c:v>5.9306762015566825</c:v>
                </c:pt>
                <c:pt idx="860">
                  <c:v>5.9347373916103612</c:v>
                </c:pt>
                <c:pt idx="861">
                  <c:v>5.9388014745407567</c:v>
                </c:pt>
                <c:pt idx="862">
                  <c:v>5.9428690477454049</c:v>
                </c:pt>
                <c:pt idx="863">
                  <c:v>5.9469408612922452</c:v>
                </c:pt>
                <c:pt idx="864">
                  <c:v>5.9510178318528295</c:v>
                </c:pt>
                <c:pt idx="865">
                  <c:v>5.9551010550960912</c:v>
                </c:pt>
                <c:pt idx="866">
                  <c:v>5.9591918163333633</c:v>
                </c:pt>
                <c:pt idx="867">
                  <c:v>5.9632915991985298</c:v>
                </c:pt>
                <c:pt idx="868">
                  <c:v>5.9674020921422439</c:v>
                </c:pt>
                <c:pt idx="869">
                  <c:v>5.9715251925163981</c:v>
                </c:pt>
                <c:pt idx="870">
                  <c:v>5.9756630080255118</c:v>
                </c:pt>
                <c:pt idx="871">
                  <c:v>5.9798178553259147</c:v>
                </c:pt>
                <c:pt idx="872">
                  <c:v>5.9839922555623861</c:v>
                </c:pt>
                <c:pt idx="873">
                  <c:v>5.9881889266460195</c:v>
                </c:pt>
                <c:pt idx="874">
                  <c:v>5.9924107720971866</c:v>
                </c:pt>
                <c:pt idx="875">
                  <c:v>5.9966608663041514</c:v>
                </c:pt>
                <c:pt idx="876">
                  <c:v>6.0009424360817585</c:v>
                </c:pt>
                <c:pt idx="877">
                  <c:v>6.0052588384560686</c:v>
                </c:pt>
                <c:pt idx="878">
                  <c:v>6.0096135346499739</c:v>
                </c:pt>
                <c:pt idx="879">
                  <c:v>6.0140100603018265</c:v>
                </c:pt>
                <c:pt idx="880">
                  <c:v>6.0184519920136932</c:v>
                </c:pt>
                <c:pt idx="881">
                  <c:v>6.022942910397405</c:v>
                </c:pt>
                <c:pt idx="882">
                  <c:v>6.0274863598643824</c:v>
                </c:pt>
                <c:pt idx="883">
                  <c:v>6.0320858054880393</c:v>
                </c:pt>
                <c:pt idx="884">
                  <c:v>6.0367445873538648</c:v>
                </c:pt>
                <c:pt idx="885">
                  <c:v>6.0414658729001882</c:v>
                </c:pt>
                <c:pt idx="886">
                  <c:v>6.0462526078399375</c:v>
                </c:pt>
                <c:pt idx="887">
                  <c:v>6.0511074663377347</c:v>
                </c:pt>
                <c:pt idx="888">
                  <c:v>6.0560328011948341</c:v>
                </c:pt>
                <c:pt idx="889">
                  <c:v>6.0610305948635057</c:v>
                </c:pt>
                <c:pt idx="890">
                  <c:v>6.0661024121694602</c:v>
                </c:pt>
                <c:pt idx="891">
                  <c:v>6.0712493556628413</c:v>
                </c:pt>
                <c:pt idx="892">
                  <c:v>6.0764720245419008</c:v>
                </c:pt>
                <c:pt idx="893">
                  <c:v>6.0817704780964696</c:v>
                </c:pt>
                <c:pt idx="894">
                  <c:v>6.0871442045980402</c:v>
                </c:pt>
                <c:pt idx="895">
                  <c:v>6.0925920965183114</c:v>
                </c:pt>
                <c:pt idx="896">
                  <c:v>6.0981124328871239</c:v>
                </c:pt>
                <c:pt idx="897">
                  <c:v>6.1037028695039899</c:v>
                </c:pt>
                <c:pt idx="898">
                  <c:v>6.1093604375951447</c:v>
                </c:pt>
                <c:pt idx="899">
                  <c:v>6.1150815513624099</c:v>
                </c:pt>
                <c:pt idx="900">
                  <c:v>6.1208620247034577</c:v>
                </c:pt>
                <c:pt idx="901">
                  <c:v>6.1266970971992594</c:v>
                </c:pt>
                <c:pt idx="902">
                  <c:v>6.1325814692679304</c:v>
                </c:pt>
                <c:pt idx="903">
                  <c:v>6.1385093461803599</c:v>
                </c:pt>
                <c:pt idx="904">
                  <c:v>6.1444744904277906</c:v>
                </c:pt>
                <c:pt idx="905">
                  <c:v>6.1504702817312626</c:v>
                </c:pt>
                <c:pt idx="906">
                  <c:v>6.1564897837939894</c:v>
                </c:pt>
                <c:pt idx="907">
                  <c:v>6.1625258167267205</c:v>
                </c:pt>
                <c:pt idx="908">
                  <c:v>6.1685710339287132</c:v>
                </c:pt>
                <c:pt idx="909">
                  <c:v>6.174618002088673</c:v>
                </c:pt>
                <c:pt idx="910">
                  <c:v>6.1806592828848279</c:v>
                </c:pt>
                <c:pt idx="911">
                  <c:v>6.1866875149147704</c:v>
                </c:pt>
                <c:pt idx="912">
                  <c:v>6.1926954943755197</c:v>
                </c:pt>
                <c:pt idx="913">
                  <c:v>6.1986762530429633</c:v>
                </c:pt>
                <c:pt idx="914">
                  <c:v>6.2046231321666117</c:v>
                </c:pt>
                <c:pt idx="915">
                  <c:v>6.2105298509980527</c:v>
                </c:pt>
                <c:pt idx="916">
                  <c:v>6.2163905688061147</c:v>
                </c:pt>
                <c:pt idx="917">
                  <c:v>6.2221999393938514</c:v>
                </c:pt>
                <c:pt idx="918">
                  <c:v>6.2279531573163691</c:v>
                </c:pt>
                <c:pt idx="919">
                  <c:v>6.2336459951982519</c:v>
                </c:pt>
                <c:pt idx="920">
                  <c:v>6.2392748317579922</c:v>
                </c:pt>
                <c:pt idx="921">
                  <c:v>6.2448366703580316</c:v>
                </c:pt>
                <c:pt idx="922">
                  <c:v>6.2503291481061414</c:v>
                </c:pt>
                <c:pt idx="923">
                  <c:v>6.2557505357309857</c:v>
                </c:pt>
                <c:pt idx="924">
                  <c:v>6.2610997286365517</c:v>
                </c:pt>
                <c:pt idx="925">
                  <c:v>6.2663762297019678</c:v>
                </c:pt>
                <c:pt idx="926">
                  <c:v>6.2715801245319671</c:v>
                </c:pt>
                <c:pt idx="927">
                  <c:v>6.2767120499760711</c:v>
                </c:pt>
                <c:pt idx="928">
                  <c:v>6.2817731568202273</c:v>
                </c:pt>
                <c:pt idx="929">
                  <c:v>6.2867650676126612</c:v>
                </c:pt>
                <c:pt idx="930">
                  <c:v>6.2916898306169529</c:v>
                </c:pt>
                <c:pt idx="931">
                  <c:v>6.2965498708906811</c:v>
                </c:pt>
                <c:pt idx="932">
                  <c:v>6.3013479394701486</c:v>
                </c:pt>
                <c:pt idx="933">
                  <c:v>6.3060870616029581</c:v>
                </c:pt>
                <c:pt idx="934">
                  <c:v>6.3107704849136743</c:v>
                </c:pt>
                <c:pt idx="935">
                  <c:v>6.3154016283170709</c:v>
                </c:pt>
                <c:pt idx="936">
                  <c:v>6.3199840324114973</c:v>
                </c:pt>
                <c:pt idx="937">
                  <c:v>6.3245213119953165</c:v>
                </c:pt>
                <c:pt idx="938">
                  <c:v>6.3290171112555083</c:v>
                </c:pt>
                <c:pt idx="939">
                  <c:v>6.333475062081833</c:v>
                </c:pt>
                <c:pt idx="940">
                  <c:v>6.3378987458655622</c:v>
                </c:pt>
                <c:pt idx="941">
                  <c:v>6.3422916590506766</c:v>
                </c:pt>
                <c:pt idx="942">
                  <c:v>6.3466571826195288</c:v>
                </c:pt>
                <c:pt idx="943">
                  <c:v>6.3509985556156394</c:v>
                </c:pt>
                <c:pt idx="944">
                  <c:v>6.3553188527348734</c:v>
                </c:pt>
                <c:pt idx="945">
                  <c:v>6.3596209659528542</c:v>
                </c:pt>
                <c:pt idx="946">
                  <c:v>6.3639075901024134</c:v>
                </c:pt>
                <c:pt idx="947">
                  <c:v>6.3681812122688122</c:v>
                </c:pt>
                <c:pt idx="948">
                  <c:v>6.3724441048338534</c:v>
                </c:pt>
                <c:pt idx="949">
                  <c:v>6.3766983219708466</c:v>
                </c:pt>
                <c:pt idx="950">
                  <c:v>6.3809456993712592</c:v>
                </c:pt>
                <c:pt idx="951">
                  <c:v>6.3851878569694538</c:v>
                </c:pt>
                <c:pt idx="952">
                  <c:v>6.3894262044235433</c:v>
                </c:pt>
                <c:pt idx="953">
                  <c:v>6.3936619491074156</c:v>
                </c:pt>
                <c:pt idx="954">
                  <c:v>6.3978961063702622</c:v>
                </c:pt>
                <c:pt idx="955">
                  <c:v>6.4021295118247696</c:v>
                </c:pt>
                <c:pt idx="956">
                  <c:v>6.4063628354327431</c:v>
                </c:pt>
                <c:pt idx="957">
                  <c:v>6.4105965971664887</c:v>
                </c:pt>
                <c:pt idx="958">
                  <c:v>6.4148311840347603</c:v>
                </c:pt>
                <c:pt idx="959">
                  <c:v>6.4190668682736387</c:v>
                </c:pt>
                <c:pt idx="960">
                  <c:v>6.4233038265135907</c:v>
                </c:pt>
                <c:pt idx="961">
                  <c:v>6.4275421597447595</c:v>
                </c:pt>
                <c:pt idx="962">
                  <c:v>6.4317819139120571</c:v>
                </c:pt>
                <c:pt idx="963">
                  <c:v>6.4360231009797744</c:v>
                </c:pt>
                <c:pt idx="964">
                  <c:v>6.4402657203120146</c:v>
                </c:pt>
                <c:pt idx="965">
                  <c:v>6.4445097802196285</c:v>
                </c:pt>
                <c:pt idx="966">
                  <c:v>6.4487553195269882</c:v>
                </c:pt>
                <c:pt idx="967">
                  <c:v>6.4530024290119794</c:v>
                </c:pt>
                <c:pt idx="968">
                  <c:v>6.4572512725706881</c:v>
                </c:pt>
                <c:pt idx="969">
                  <c:v>6.4615021079541775</c:v>
                </c:pt>
                <c:pt idx="970">
                  <c:v>6.4657553069182567</c:v>
                </c:pt>
                <c:pt idx="971">
                  <c:v>6.4700113746192667</c:v>
                </c:pt>
                <c:pt idx="972">
                  <c:v>6.4742709680787964</c:v>
                </c:pt>
                <c:pt idx="973">
                  <c:v>6.4785349135292529</c:v>
                </c:pt>
                <c:pt idx="974">
                  <c:v>6.482804222439988</c:v>
                </c:pt>
                <c:pt idx="975">
                  <c:v>6.4870801060109944</c:v>
                </c:pt>
                <c:pt idx="976">
                  <c:v>6.4913639879087661</c:v>
                </c:pt>
                <c:pt idx="977">
                  <c:v>6.4956575150067835</c:v>
                </c:pt>
                <c:pt idx="978">
                  <c:v>6.4999625658827842</c:v>
                </c:pt>
                <c:pt idx="979">
                  <c:v>6.5042812568163795</c:v>
                </c:pt>
                <c:pt idx="980">
                  <c:v>6.5086159450253156</c:v>
                </c:pt>
                <c:pt idx="981">
                  <c:v>6.5129692288769299</c:v>
                </c:pt>
                <c:pt idx="982">
                  <c:v>6.5173439448147175</c:v>
                </c:pt>
                <c:pt idx="983">
                  <c:v>6.5217431607485787</c:v>
                </c:pt>
                <c:pt idx="984">
                  <c:v>6.526170165673058</c:v>
                </c:pt>
                <c:pt idx="985">
                  <c:v>6.5306284553006311</c:v>
                </c:pt>
                <c:pt idx="986">
                  <c:v>6.5351217135285236</c:v>
                </c:pt>
                <c:pt idx="987">
                  <c:v>6.5396537895977751</c:v>
                </c:pt>
                <c:pt idx="988">
                  <c:v>6.544228670852986</c:v>
                </c:pt>
                <c:pt idx="989">
                  <c:v>6.5488504510707166</c:v>
                </c:pt>
                <c:pt idx="990">
                  <c:v>6.5535232943939299</c:v>
                </c:pt>
                <c:pt idx="991">
                  <c:v>6.5582513949887122</c:v>
                </c:pt>
                <c:pt idx="992">
                  <c:v>6.5630389326273324</c:v>
                </c:pt>
                <c:pt idx="993">
                  <c:v>6.5678900244972986</c:v>
                </c:pt>
                <c:pt idx="994">
                  <c:v>6.5728086736380895</c:v>
                </c:pt>
                <c:pt idx="995">
                  <c:v>6.57779871451344</c:v>
                </c:pt>
                <c:pt idx="996">
                  <c:v>6.5828637563355343</c:v>
                </c:pt>
                <c:pt idx="997">
                  <c:v>6.5880071248646548</c:v>
                </c:pt>
                <c:pt idx="998">
                  <c:v>6.5932318035111814</c:v>
                </c:pt>
                <c:pt idx="999">
                  <c:v>6.5985403746622016</c:v>
                </c:pt>
                <c:pt idx="1000">
                  <c:v>6.6039349622388537</c:v>
                </c:pt>
                <c:pt idx="1001">
                  <c:v>6.6094171765586864</c:v>
                </c:pt>
                <c:pt idx="1002">
                  <c:v>6.6149880626261393</c:v>
                </c:pt>
                <c:pt idx="1003">
                  <c:v>6.6206480529995781</c:v>
                </c:pt>
                <c:pt idx="1004">
                  <c:v>6.6263969263821521</c:v>
                </c:pt>
                <c:pt idx="1005">
                  <c:v>6.6322337730531302</c:v>
                </c:pt>
                <c:pt idx="1006">
                  <c:v>6.638156968194151</c:v>
                </c:pt>
                <c:pt idx="1007">
                  <c:v>6.6441641540701282</c:v>
                </c:pt>
                <c:pt idx="1008">
                  <c:v>6.650252231897209</c:v>
                </c:pt>
                <c:pt idx="1009">
                  <c:v>6.6564173640713173</c:v>
                </c:pt>
                <c:pt idx="1010">
                  <c:v>6.6626549872431671</c:v>
                </c:pt>
                <c:pt idx="1011">
                  <c:v>6.668959836512677</c:v>
                </c:pt>
                <c:pt idx="1012">
                  <c:v>6.6753259807826275</c:v>
                </c:pt>
                <c:pt idx="1013">
                  <c:v>6.6817468690643365</c:v>
                </c:pt>
                <c:pt idx="1014">
                  <c:v>6.6882153872741297</c:v>
                </c:pt>
                <c:pt idx="1015">
                  <c:v>6.6947239248062953</c:v>
                </c:pt>
                <c:pt idx="1016">
                  <c:v>6.70126444992417</c:v>
                </c:pt>
                <c:pt idx="1017">
                  <c:v>6.7078285927844119</c:v>
                </c:pt>
                <c:pt idx="1018">
                  <c:v>6.7144077347082138</c:v>
                </c:pt>
                <c:pt idx="1019">
                  <c:v>6.7209931021444849</c:v>
                </c:pt>
                <c:pt idx="1020">
                  <c:v>6.7275758636404088</c:v>
                </c:pt>
                <c:pt idx="1021">
                  <c:v>6.7341472280487906</c:v>
                </c:pt>
                <c:pt idx="1022">
                  <c:v>6.7406985421631802</c:v>
                </c:pt>
                <c:pt idx="1023">
                  <c:v>6.7472213859819723</c:v>
                </c:pt>
                <c:pt idx="1024">
                  <c:v>6.753707663861813</c:v>
                </c:pt>
                <c:pt idx="1025">
                  <c:v>6.7601496899263172</c:v>
                </c:pt>
                <c:pt idx="1026">
                  <c:v>6.7665402662446796</c:v>
                </c:pt>
                <c:pt idx="1027">
                  <c:v>6.7728727524808399</c:v>
                </c:pt>
                <c:pt idx="1028">
                  <c:v>6.7791411259308472</c:v>
                </c:pt>
                <c:pt idx="1029">
                  <c:v>6.7853400311061645</c:v>
                </c:pt>
                <c:pt idx="1030">
                  <c:v>6.7914648182757817</c:v>
                </c:pt>
                <c:pt idx="1031">
                  <c:v>6.7975115706414542</c:v>
                </c:pt>
                <c:pt idx="1032">
                  <c:v>6.8034771200798714</c:v>
                </c:pt>
                <c:pt idx="1033">
                  <c:v>6.8093590516351394</c:v>
                </c:pt>
                <c:pt idx="1034">
                  <c:v>6.8151556971773246</c:v>
                </c:pt>
                <c:pt idx="1035">
                  <c:v>6.8208661188521704</c:v>
                </c:pt>
                <c:pt idx="1036">
                  <c:v>6.826490083128153</c:v>
                </c:pt>
                <c:pt idx="1037">
                  <c:v>6.8320280263966087</c:v>
                </c:pt>
                <c:pt idx="1038">
                  <c:v>6.837481013196224</c:v>
                </c:pt>
                <c:pt idx="1039">
                  <c:v>6.8428506882142486</c:v>
                </c:pt>
                <c:pt idx="1040">
                  <c:v>6.8481392232634466</c:v>
                </c:pt>
                <c:pt idx="1041">
                  <c:v>6.8533492604479207</c:v>
                </c:pt>
                <c:pt idx="1042">
                  <c:v>6.858483852714814</c:v>
                </c:pt>
                <c:pt idx="1043">
                  <c:v>6.8635464029460715</c:v>
                </c:pt>
                <c:pt idx="1044">
                  <c:v>6.8685406026784346</c:v>
                </c:pt>
                <c:pt idx="1045">
                  <c:v>6.8734703714551824</c:v>
                </c:pt>
                <c:pt idx="1046">
                  <c:v>6.87833979771389</c:v>
                </c:pt>
                <c:pt idx="1047">
                  <c:v>6.883153082005137</c:v>
                </c:pt>
                <c:pt idx="1048">
                  <c:v>6.8879144832215928</c:v>
                </c:pt>
                <c:pt idx="1049">
                  <c:v>6.8926282683992373</c:v>
                </c:pt>
                <c:pt idx="1050">
                  <c:v>6.897298666535848</c:v>
                </c:pt>
                <c:pt idx="1051">
                  <c:v>6.9019298267592895</c:v>
                </c:pt>
                <c:pt idx="1052">
                  <c:v>6.9065257810720091</c:v>
                </c:pt>
                <c:pt idx="1053">
                  <c:v>6.9110904118002185</c:v>
                </c:pt>
                <c:pt idx="1054">
                  <c:v>6.9156274237881545</c:v>
                </c:pt>
                <c:pt idx="1055">
                  <c:v>6.9201403213000336</c:v>
                </c:pt>
                <c:pt idx="1056">
                  <c:v>6.9246323895257946</c:v>
                </c:pt>
                <c:pt idx="1057">
                  <c:v>6.929106680531115</c:v>
                </c:pt>
                <c:pt idx="1058">
                  <c:v>6.9335660034474014</c:v>
                </c:pt>
                <c:pt idx="1059">
                  <c:v>6.9380129186630173</c:v>
                </c:pt>
                <c:pt idx="1060">
                  <c:v>6.9424497357520618</c:v>
                </c:pt>
                <c:pt idx="1061">
                  <c:v>6.9468785148606873</c:v>
                </c:pt>
                <c:pt idx="1062">
                  <c:v>6.9513010712623506</c:v>
                </c:pt>
                <c:pt idx="1063">
                  <c:v>6.9557189827912875</c:v>
                </c:pt>
                <c:pt idx="1064">
                  <c:v>6.960133599867028</c:v>
                </c:pt>
                <c:pt idx="1065">
                  <c:v>6.9645460578306935</c:v>
                </c:pt>
                <c:pt idx="1066">
                  <c:v>6.96895729132524</c:v>
                </c:pt>
                <c:pt idx="1067">
                  <c:v>6.9733680504656501</c:v>
                </c:pt>
                <c:pt idx="1068">
                  <c:v>6.9777789185606061</c:v>
                </c:pt>
                <c:pt idx="1069">
                  <c:v>6.9821903311634124</c:v>
                </c:pt>
                <c:pt idx="1070">
                  <c:v>6.9866025962462563</c:v>
                </c:pt>
                <c:pt idx="1071">
                  <c:v>6.9910159153076563</c:v>
                </c:pt>
                <c:pt idx="1072">
                  <c:v>6.9954304052375633</c:v>
                </c:pt>
                <c:pt idx="1073">
                  <c:v>6.9998461207775398</c:v>
                </c:pt>
                <c:pt idx="1074">
                  <c:v>7.0042630774246026</c:v>
                </c:pt>
                <c:pt idx="1075">
                  <c:v>7.0086812746358955</c:v>
                </c:pt>
                <c:pt idx="1076">
                  <c:v>7.0131007191976913</c:v>
                </c:pt>
                <c:pt idx="1077">
                  <c:v>7.0175214486256898</c:v>
                </c:pt>
                <c:pt idx="1078">
                  <c:v>7.0219435544642597</c:v>
                </c:pt>
                <c:pt idx="1079">
                  <c:v>7.0263672053502226</c:v>
                </c:pt>
                <c:pt idx="1080">
                  <c:v>7.0307926697017811</c:v>
                </c:pt>
                <c:pt idx="1081">
                  <c:v>7.0352203378856055</c:v>
                </c:pt>
                <c:pt idx="1082">
                  <c:v>7.0396507437048843</c:v>
                </c:pt>
                <c:pt idx="1083">
                  <c:v>7.0440845850386564</c:v>
                </c:pt>
                <c:pt idx="1084">
                  <c:v>7.0485227434482196</c:v>
                </c:pt>
                <c:pt idx="1085">
                  <c:v>7.0529663025502893</c:v>
                </c:pt>
                <c:pt idx="1086">
                  <c:v>7.0574165649392659</c:v>
                </c:pt>
                <c:pt idx="1087">
                  <c:v>7.0618750674230633</c:v>
                </c:pt>
                <c:pt idx="1088">
                  <c:v>7.0663435943191262</c:v>
                </c:pt>
                <c:pt idx="1089">
                  <c:v>7.0708241885401124</c:v>
                </c:pt>
                <c:pt idx="1090">
                  <c:v>7.0753191601832945</c:v>
                </c:pt>
                <c:pt idx="1091">
                  <c:v>7.0798310923247785</c:v>
                </c:pt>
                <c:pt idx="1092">
                  <c:v>7.0843628437101636</c:v>
                </c:pt>
                <c:pt idx="1093">
                  <c:v>7.0889175480285473</c:v>
                </c:pt>
                <c:pt idx="1094">
                  <c:v>7.0934986094576162</c:v>
                </c:pt>
                <c:pt idx="1095">
                  <c:v>7.0981096941754274</c:v>
                </c:pt>
                <c:pt idx="1096">
                  <c:v>7.1027547175502885</c:v>
                </c:pt>
                <c:pt idx="1097">
                  <c:v>7.1074378267452403</c:v>
                </c:pt>
                <c:pt idx="1098">
                  <c:v>7.1121633785087486</c:v>
                </c:pt>
                <c:pt idx="1099">
                  <c:v>7.1169359119696365</c:v>
                </c:pt>
                <c:pt idx="1100">
                  <c:v>7.1217601163123074</c:v>
                </c:pt>
                <c:pt idx="1101">
                  <c:v>7.1266407932786695</c:v>
                </c:pt>
                <c:pt idx="1102">
                  <c:v>7.131582814525899</c:v>
                </c:pt>
                <c:pt idx="1103">
                  <c:v>7.1365910739639054</c:v>
                </c:pt>
                <c:pt idx="1104">
                  <c:v>7.1416704353024985</c:v>
                </c:pt>
                <c:pt idx="1105">
                  <c:v>7.1468256751544574</c:v>
                </c:pt>
                <c:pt idx="1106">
                  <c:v>7.1520614221651737</c:v>
                </c:pt>
                <c:pt idx="1107">
                  <c:v>7.157382092769911</c:v>
                </c:pt>
                <c:pt idx="1108">
                  <c:v>7.1627918243129747</c:v>
                </c:pt>
                <c:pt idx="1109">
                  <c:v>7.1682944063955727</c:v>
                </c:pt>
                <c:pt idx="1110">
                  <c:v>7.1738932114469245</c:v>
                </c:pt>
                <c:pt idx="1111">
                  <c:v>7.1795911256315135</c:v>
                </c:pt>
                <c:pt idx="1112">
                  <c:v>7.1853904813094465</c:v>
                </c:pt>
                <c:pt idx="1113">
                  <c:v>7.1912929923517153</c:v>
                </c:pt>
                <c:pt idx="1114">
                  <c:v>7.1972996936725977</c:v>
                </c:pt>
                <c:pt idx="1115">
                  <c:v>7.2034108863727155</c:v>
                </c:pt>
                <c:pt idx="1116">
                  <c:v>7.2096260898842042</c:v>
                </c:pt>
                <c:pt idx="1117">
                  <c:v>7.2159440024702191</c:v>
                </c:pt>
                <c:pt idx="1118">
                  <c:v>7.2223624713522643</c:v>
                </c:pt>
                <c:pt idx="1119">
                  <c:v>7.2288784736190728</c:v>
                </c:pt>
                <c:pt idx="1120">
                  <c:v>7.2354881089100198</c:v>
                </c:pt>
                <c:pt idx="1121">
                  <c:v>7.2421866046660979</c:v>
                </c:pt>
                <c:pt idx="1122">
                  <c:v>7.2489683345054026</c:v>
                </c:pt>
                <c:pt idx="1123">
                  <c:v>7.2558268500131327</c:v>
                </c:pt>
                <c:pt idx="1124">
                  <c:v>7.2627549259445434</c:v>
                </c:pt>
                <c:pt idx="1125">
                  <c:v>7.2697446185315773</c:v>
                </c:pt>
                <c:pt idx="1126">
                  <c:v>7.2767873362688205</c:v>
                </c:pt>
                <c:pt idx="1127">
                  <c:v>7.2838739222424902</c:v>
                </c:pt>
                <c:pt idx="1128">
                  <c:v>7.2909947467675655</c:v>
                </c:pt>
                <c:pt idx="1129">
                  <c:v>7.2981398088237484</c:v>
                </c:pt>
                <c:pt idx="1130">
                  <c:v>7.3052988445404932</c:v>
                </c:pt>
                <c:pt idx="1131">
                  <c:v>7.3124614407841007</c:v>
                </c:pt>
                <c:pt idx="1132">
                  <c:v>7.3196171517534276</c:v>
                </c:pt>
                <c:pt idx="1133">
                  <c:v>7.326755616401007</c:v>
                </c:pt>
                <c:pt idx="1134">
                  <c:v>7.3338666744668446</c:v>
                </c:pt>
                <c:pt idx="1135">
                  <c:v>7.3409404789445629</c:v>
                </c:pt>
                <c:pt idx="1136">
                  <c:v>7.3479676028924903</c:v>
                </c:pt>
                <c:pt idx="1137">
                  <c:v>7.3549391386526954</c:v>
                </c:pt>
                <c:pt idx="1138">
                  <c:v>7.3618467877430014</c:v>
                </c:pt>
                <c:pt idx="1139">
                  <c:v>7.3686829399333043</c:v>
                </c:pt>
                <c:pt idx="1140">
                  <c:v>7.3754407402989726</c:v>
                </c:pt>
                <c:pt idx="1141">
                  <c:v>7.3821141433504849</c:v>
                </c:pt>
                <c:pt idx="1142">
                  <c:v>7.3886979536590953</c:v>
                </c:pt>
                <c:pt idx="1143">
                  <c:v>7.3951878527222075</c:v>
                </c:pt>
                <c:pt idx="1144">
                  <c:v>7.4015804121287427</c:v>
                </c:pt>
                <c:pt idx="1145">
                  <c:v>7.4078730933846666</c:v>
                </c:pt>
                <c:pt idx="1146">
                  <c:v>7.4140642350328028</c:v>
                </c:pt>
                <c:pt idx="1147">
                  <c:v>7.4201530279430266</c:v>
                </c:pt>
                <c:pt idx="1148">
                  <c:v>7.4261394798524591</c:v>
                </c:pt>
                <c:pt idx="1149">
                  <c:v>7.4320243703976967</c:v>
                </c:pt>
                <c:pt idx="1150">
                  <c:v>7.4378091979999486</c:v>
                </c:pt>
                <c:pt idx="1151">
                  <c:v>7.4434961200394216</c:v>
                </c:pt>
                <c:pt idx="1152">
                  <c:v>7.4490878877888314</c:v>
                </c:pt>
                <c:pt idx="1153">
                  <c:v>7.4545877775700653</c:v>
                </c:pt>
                <c:pt idx="1154">
                  <c:v>7.4599995195570372</c:v>
                </c:pt>
                <c:pt idx="1155">
                  <c:v>7.4653272255758996</c:v>
                </c:pt>
                <c:pt idx="1156">
                  <c:v>7.4705753171566478</c:v>
                </c:pt>
                <c:pt idx="1157">
                  <c:v>7.4757484549730151</c:v>
                </c:pt>
                <c:pt idx="1158">
                  <c:v>7.4808514706760008</c:v>
                </c:pt>
                <c:pt idx="1159">
                  <c:v>7.485889301985722</c:v>
                </c:pt>
                <c:pt idx="1160">
                  <c:v>7.4908669317616248</c:v>
                </c:pt>
                <c:pt idx="1161">
                  <c:v>7.495789331626618</c:v>
                </c:pt>
                <c:pt idx="1162">
                  <c:v>7.5006614105806122</c:v>
                </c:pt>
                <c:pt idx="1163">
                  <c:v>7.5054879689061096</c:v>
                </c:pt>
                <c:pt idx="1164">
                  <c:v>7.5102736575458469</c:v>
                </c:pt>
                <c:pt idx="1165">
                  <c:v>7.5150229430213518</c:v>
                </c:pt>
                <c:pt idx="1166">
                  <c:v>7.5197400778636094</c:v>
                </c:pt>
                <c:pt idx="1167">
                  <c:v>7.5244290764428001</c:v>
                </c:pt>
                <c:pt idx="1168">
                  <c:v>7.5290936960137707</c:v>
                </c:pt>
                <c:pt idx="1169">
                  <c:v>7.5337374227374889</c:v>
                </c:pt>
                <c:pt idx="1170">
                  <c:v>7.5383634623949973</c:v>
                </c:pt>
                <c:pt idx="1171">
                  <c:v>7.54297473547894</c:v>
                </c:pt>
                <c:pt idx="1172">
                  <c:v>7.5475738763273448</c:v>
                </c:pt>
                <c:pt idx="1173">
                  <c:v>7.5521632359535067</c:v>
                </c:pt>
                <c:pt idx="1174">
                  <c:v>7.5567448882237471</c:v>
                </c:pt>
                <c:pt idx="1175">
                  <c:v>7.5613206390396135</c:v>
                </c:pt>
                <c:pt idx="1176">
                  <c:v>7.5658920381918255</c:v>
                </c:pt>
                <c:pt idx="1177">
                  <c:v>7.5704603935685171</c:v>
                </c:pt>
                <c:pt idx="1178">
                  <c:v>7.5750267874190023</c:v>
                </c:pt>
                <c:pt idx="1179">
                  <c:v>7.5795920943950259</c:v>
                </c:pt>
                <c:pt idx="1180">
                  <c:v>7.5841570011137076</c:v>
                </c:pt>
                <c:pt idx="1181">
                  <c:v>7.5887220270087541</c:v>
                </c:pt>
                <c:pt idx="1182">
                  <c:v>7.5932875462586953</c:v>
                </c:pt>
                <c:pt idx="1183">
                  <c:v>7.5978538106017686</c:v>
                </c:pt>
                <c:pt idx="1184">
                  <c:v>7.6024209728665229</c:v>
                </c:pt>
                <c:pt idx="1185">
                  <c:v>7.6069891110642249</c:v>
                </c:pt>
                <c:pt idx="1186">
                  <c:v>7.6115582529039694</c:v>
                </c:pt>
                <c:pt idx="1187">
                  <c:v>7.6161284006030403</c:v>
                </c:pt>
                <c:pt idx="1188">
                  <c:v>7.6206995558739203</c:v>
                </c:pt>
                <c:pt idx="1189">
                  <c:v>7.6252717449746292</c:v>
                </c:pt>
                <c:pt idx="1190">
                  <c:v>7.6298450437114358</c:v>
                </c:pt>
                <c:pt idx="1191">
                  <c:v>7.6344196022812669</c:v>
                </c:pt>
                <c:pt idx="1192">
                  <c:v>7.6389956698368406</c:v>
                </c:pt>
                <c:pt idx="1193">
                  <c:v>7.6435736186490972</c:v>
                </c:pt>
                <c:pt idx="1194">
                  <c:v>7.6481539677304227</c:v>
                </c:pt>
                <c:pt idx="1195">
                  <c:v>7.6527374057677067</c:v>
                </c:pt>
                <c:pt idx="1196">
                  <c:v>7.6573248131971816</c:v>
                </c:pt>
                <c:pt idx="1197">
                  <c:v>7.6619172832334677</c:v>
                </c:pt>
                <c:pt idx="1198">
                  <c:v>7.666516141643533</c:v>
                </c:pt>
                <c:pt idx="1199">
                  <c:v>7.6711229650333363</c:v>
                </c:pt>
                <c:pt idx="1200">
                  <c:v>7.6757395973906526</c:v>
                </c:pt>
                <c:pt idx="1201">
                  <c:v>7.6803681646035349</c:v>
                </c:pt>
                <c:pt idx="1202">
                  <c:v>7.6850110866501327</c:v>
                </c:pt>
                <c:pt idx="1203">
                  <c:v>7.6896710871335294</c:v>
                </c:pt>
                <c:pt idx="1204">
                  <c:v>7.6943511998158369</c:v>
                </c:pt>
                <c:pt idx="1205">
                  <c:v>7.6990547717901139</c:v>
                </c:pt>
                <c:pt idx="1206">
                  <c:v>7.7037854629181046</c:v>
                </c:pt>
                <c:pt idx="1207">
                  <c:v>7.708547241157544</c:v>
                </c:pt>
                <c:pt idx="1208">
                  <c:v>7.7133443734065299</c:v>
                </c:pt>
                <c:pt idx="1209">
                  <c:v>7.718181411505328</c:v>
                </c:pt>
                <c:pt idx="1210">
                  <c:v>7.7230631730596304</c:v>
                </c:pt>
                <c:pt idx="1211">
                  <c:v>7.7279947167850747</c:v>
                </c:pt>
                <c:pt idx="1212">
                  <c:v>7.7329813121217361</c:v>
                </c:pt>
                <c:pt idx="1213">
                  <c:v>7.7380284029307376</c:v>
                </c:pt>
                <c:pt idx="1214">
                  <c:v>7.7431415651634961</c:v>
                </c:pt>
                <c:pt idx="1215">
                  <c:v>7.7483264584879254</c:v>
                </c:pt>
                <c:pt idx="1216">
                  <c:v>7.7535887719651981</c:v>
                </c:pt>
                <c:pt idx="1217">
                  <c:v>7.7589341639944127</c:v>
                </c:pt>
                <c:pt idx="1218">
                  <c:v>7.7643681968800511</c:v>
                </c:pt>
                <c:pt idx="1219">
                  <c:v>7.769896266525766</c:v>
                </c:pt>
                <c:pt idx="1220">
                  <c:v>7.7755235279157908</c:v>
                </c:pt>
                <c:pt idx="1221">
                  <c:v>7.7812548172081515</c:v>
                </c:pt>
                <c:pt idx="1222">
                  <c:v>7.7870945714278852</c:v>
                </c:pt>
                <c:pt idx="1223">
                  <c:v>7.7930467469085336</c:v>
                </c:pt>
                <c:pt idx="1224">
                  <c:v>7.7991147377809575</c:v>
                </c:pt>
                <c:pt idx="1225">
                  <c:v>7.8053012959433801</c:v>
                </c:pt>
                <c:pt idx="1226">
                  <c:v>7.8116084540599724</c:v>
                </c:pt>
                <c:pt idx="1227">
                  <c:v>7.818037453219806</c:v>
                </c:pt>
                <c:pt idx="1228">
                  <c:v>7.8245886769383226</c:v>
                </c:pt>
                <c:pt idx="1229">
                  <c:v>7.8312615931930232</c:v>
                </c:pt>
                <c:pt idx="1230">
                  <c:v>7.8380547061498103</c:v>
                </c:pt>
                <c:pt idx="1231">
                  <c:v>7.8449655191517591</c:v>
                </c:pt>
                <c:pt idx="1232">
                  <c:v>7.8519905104067043</c:v>
                </c:pt>
                <c:pt idx="1233">
                  <c:v>7.8591251226227339</c:v>
                </c:pt>
                <c:pt idx="1234">
                  <c:v>7.8663637676036755</c:v>
                </c:pt>
                <c:pt idx="1235">
                  <c:v>7.8736998465331896</c:v>
                </c:pt>
                <c:pt idx="1236">
                  <c:v>7.8811257863525102</c:v>
                </c:pt>
                <c:pt idx="1237">
                  <c:v>7.8886330922808305</c:v>
                </c:pt>
                <c:pt idx="1238">
                  <c:v>7.8962124161491509</c:v>
                </c:pt>
                <c:pt idx="1239">
                  <c:v>7.9038536398293546</c:v>
                </c:pt>
                <c:pt idx="1240">
                  <c:v>7.9115459726534612</c:v>
                </c:pt>
                <c:pt idx="1241">
                  <c:v>7.9192780613464864</c:v>
                </c:pt>
                <c:pt idx="1242">
                  <c:v>7.9270381106539531</c:v>
                </c:pt>
                <c:pt idx="1243">
                  <c:v>7.9348140125444466</c:v>
                </c:pt>
                <c:pt idx="1244">
                  <c:v>7.9425934816207189</c:v>
                </c:pt>
                <c:pt idx="1245">
                  <c:v>7.9503641941892598</c:v>
                </c:pt>
                <c:pt idx="1246">
                  <c:v>7.9581139283258775</c:v>
                </c:pt>
                <c:pt idx="1247">
                  <c:v>7.965830702238109</c:v>
                </c:pt>
                <c:pt idx="1248">
                  <c:v>7.9735029082663527</c:v>
                </c:pt>
                <c:pt idx="1249">
                  <c:v>7.9811194399827947</c:v>
                </c:pt>
                <c:pt idx="1250">
                  <c:v>7.98866981003634</c:v>
                </c:pt>
                <c:pt idx="1251">
                  <c:v>7.9961442566454055</c:v>
                </c:pt>
                <c:pt idx="1252">
                  <c:v>8.003533836948888</c:v>
                </c:pt>
                <c:pt idx="1253">
                  <c:v>8.0108305057772355</c:v>
                </c:pt>
                <c:pt idx="1254">
                  <c:v>8.0180271787871149</c:v>
                </c:pt>
                <c:pt idx="1255">
                  <c:v>8.0251177793008868</c:v>
                </c:pt>
                <c:pt idx="1256">
                  <c:v>8.0320972685921816</c:v>
                </c:pt>
                <c:pt idx="1257">
                  <c:v>8.0389616597478071</c:v>
                </c:pt>
                <c:pt idx="1258">
                  <c:v>8.0457080156019032</c:v>
                </c:pt>
                <c:pt idx="1259">
                  <c:v>8.0523344315702037</c:v>
                </c:pt>
                <c:pt idx="1260">
                  <c:v>8.0588400045016915</c:v>
                </c:pt>
                <c:pt idx="1261">
                  <c:v>8.0652247889055833</c:v>
                </c:pt>
                <c:pt idx="1262">
                  <c:v>8.0714897420994181</c:v>
                </c:pt>
                <c:pt idx="1263">
                  <c:v>8.0776366599570828</c:v>
                </c:pt>
                <c:pt idx="1264">
                  <c:v>8.0836681050146737</c:v>
                </c:pt>
                <c:pt idx="1265">
                  <c:v>8.0895873287190536</c:v>
                </c:pt>
                <c:pt idx="1266">
                  <c:v>8.0953981895832428</c:v>
                </c:pt>
                <c:pt idx="1267">
                  <c:v>8.1011050689494066</c:v>
                </c:pt>
                <c:pt idx="1268">
                  <c:v>8.106712785960525</c:v>
                </c:pt>
                <c:pt idx="1269">
                  <c:v>8.11222651321272</c:v>
                </c:pt>
                <c:pt idx="1270">
                  <c:v>8.1176516944085861</c:v>
                </c:pt>
                <c:pt idx="1271">
                  <c:v>8.1229939651648593</c:v>
                </c:pt>
                <c:pt idx="1272">
                  <c:v>8.1282590779518458</c:v>
                </c:pt>
                <c:pt idx="1273">
                  <c:v>8.133452831963492</c:v>
                </c:pt>
                <c:pt idx="1274">
                  <c:v>8.138581008540843</c:v>
                </c:pt>
                <c:pt idx="1275">
                  <c:v>8.1436493126029017</c:v>
                </c:pt>
                <c:pt idx="1276">
                  <c:v>8.1486633203808747</c:v>
                </c:pt>
                <c:pt idx="1277">
                  <c:v>8.153628433607448</c:v>
                </c:pt>
                <c:pt idx="1278">
                  <c:v>8.1585498401841274</c:v>
                </c:pt>
                <c:pt idx="1279">
                  <c:v>8.1634324812378072</c:v>
                </c:pt>
                <c:pt idx="1280">
                  <c:v>8.1682810243833597</c:v>
                </c:pt>
                <c:pt idx="1281">
                  <c:v>8.1730998429317658</c:v>
                </c:pt>
                <c:pt idx="1282">
                  <c:v>8.1778930007228681</c:v>
                </c:pt>
                <c:pt idx="1283">
                  <c:v>8.18266424221693</c:v>
                </c:pt>
                <c:pt idx="1284">
                  <c:v>8.1874169874487848</c:v>
                </c:pt>
                <c:pt idx="1285">
                  <c:v>8.1921543314307872</c:v>
                </c:pt>
                <c:pt idx="1286">
                  <c:v>8.1968790475845648</c:v>
                </c:pt>
                <c:pt idx="1287">
                  <c:v>8.2015935947849385</c:v>
                </c:pt>
                <c:pt idx="1288">
                  <c:v>8.2063001276107421</c:v>
                </c:pt>
                <c:pt idx="1289">
                  <c:v>8.2110005094150793</c:v>
                </c:pt>
                <c:pt idx="1290">
                  <c:v>8.2156963278501003</c:v>
                </c:pt>
                <c:pt idx="1291">
                  <c:v>8.2203889125075538</c:v>
                </c:pt>
                <c:pt idx="1292">
                  <c:v>8.2250793543646736</c:v>
                </c:pt>
                <c:pt idx="1293">
                  <c:v>8.229768526754329</c:v>
                </c:pt>
                <c:pt idx="1294">
                  <c:v>8.2344571076079252</c:v>
                </c:pt>
                <c:pt idx="1295">
                  <c:v>8.2391456027483034</c:v>
                </c:pt>
                <c:pt idx="1296">
                  <c:v>8.243834370037094</c:v>
                </c:pt>
                <c:pt idx="1297">
                  <c:v>8.2485236442063119</c:v>
                </c:pt>
                <c:pt idx="1298">
                  <c:v>8.253213562226529</c:v>
                </c:pt>
                <c:pt idx="1299">
                  <c:v>8.2579041890836677</c:v>
                </c:pt>
                <c:pt idx="1300">
                  <c:v>8.2625955438528145</c:v>
                </c:pt>
                <c:pt idx="1301">
                  <c:v>8.2672876259703507</c:v>
                </c:pt>
                <c:pt idx="1302">
                  <c:v>8.2719804416147475</c:v>
                </c:pt>
                <c:pt idx="1303">
                  <c:v>8.2766740301117832</c:v>
                </c:pt>
                <c:pt idx="1304">
                  <c:v>8.2813684902812401</c:v>
                </c:pt>
                <c:pt idx="1305">
                  <c:v>8.2860640066396627</c:v>
                </c:pt>
                <c:pt idx="1306">
                  <c:v>8.290760875367237</c:v>
                </c:pt>
                <c:pt idx="1307">
                  <c:v>8.2954595299366201</c:v>
                </c:pt>
                <c:pt idx="1308">
                  <c:v>8.3001605662873956</c:v>
                </c:pt>
                <c:pt idx="1309">
                  <c:v>8.3048647674122407</c:v>
                </c:pt>
                <c:pt idx="1310">
                  <c:v>8.3095731271999327</c:v>
                </c:pt>
                <c:pt idx="1311">
                  <c:v>8.3142868733562185</c:v>
                </c:pt>
                <c:pt idx="1312">
                  <c:v>8.3190074891968777</c:v>
                </c:pt>
                <c:pt idx="1313">
                  <c:v>8.3237367340784996</c:v>
                </c:pt>
                <c:pt idx="1314">
                  <c:v>8.3284766622018545</c:v>
                </c:pt>
                <c:pt idx="1315">
                  <c:v>8.3332296394914565</c:v>
                </c:pt>
                <c:pt idx="1316">
                  <c:v>8.3379983582233557</c:v>
                </c:pt>
                <c:pt idx="1317">
                  <c:v>8.3427858490427216</c:v>
                </c:pt>
                <c:pt idx="1318">
                  <c:v>8.3475954899841547</c:v>
                </c:pt>
                <c:pt idx="1319">
                  <c:v>8.3524310120825245</c:v>
                </c:pt>
                <c:pt idx="1320">
                  <c:v>8.3572965011416223</c:v>
                </c:pt>
                <c:pt idx="1321">
                  <c:v>8.3621963952136582</c:v>
                </c:pt>
                <c:pt idx="1322">
                  <c:v>8.367135477336463</c:v>
                </c:pt>
                <c:pt idx="1323">
                  <c:v>8.3721188630786418</c:v>
                </c:pt>
                <c:pt idx="1324">
                  <c:v>8.3771519824578959</c:v>
                </c:pt>
                <c:pt idx="1325">
                  <c:v>8.3822405558260353</c:v>
                </c:pt>
                <c:pt idx="1326">
                  <c:v>8.3873905633573926</c:v>
                </c:pt>
                <c:pt idx="1327">
                  <c:v>8.3926082078371831</c:v>
                </c:pt>
                <c:pt idx="1328">
                  <c:v>8.3978998705240233</c:v>
                </c:pt>
                <c:pt idx="1329">
                  <c:v>8.4032720599572457</c:v>
                </c:pt>
                <c:pt idx="1330">
                  <c:v>8.4087313536952468</c:v>
                </c:pt>
                <c:pt idx="1331">
                  <c:v>8.4142843331060178</c:v>
                </c:pt>
                <c:pt idx="1332">
                  <c:v>8.4199375114839743</c:v>
                </c:pt>
                <c:pt idx="1333">
                  <c:v>8.4256972559370116</c:v>
                </c:pt>
                <c:pt idx="1334">
                  <c:v>8.4315697036715189</c:v>
                </c:pt>
                <c:pt idx="1335">
                  <c:v>8.4375606734976394</c:v>
                </c:pt>
                <c:pt idx="1336">
                  <c:v>8.4436755735776128</c:v>
                </c:pt>
                <c:pt idx="1337">
                  <c:v>8.4499193066413234</c:v>
                </c:pt>
                <c:pt idx="1338">
                  <c:v>8.4562961740887204</c:v>
                </c:pt>
                <c:pt idx="1339">
                  <c:v>8.4628097805813205</c:v>
                </c:pt>
                <c:pt idx="1340">
                  <c:v>8.4694629408868529</c:v>
                </c:pt>
                <c:pt idx="1341">
                  <c:v>8.4762575908741162</c:v>
                </c:pt>
                <c:pt idx="1342">
                  <c:v>8.4831947046509093</c:v>
                </c:pt>
                <c:pt idx="1343">
                  <c:v>8.490274219889006</c:v>
                </c:pt>
                <c:pt idx="1344">
                  <c:v>8.4974949733790197</c:v>
                </c:pt>
                <c:pt idx="1345">
                  <c:v>8.5048546487990926</c:v>
                </c:pt>
                <c:pt idx="1346">
                  <c:v>8.5123497385602498</c:v>
                </c:pt>
                <c:pt idx="1347">
                  <c:v>8.5199755214055948</c:v>
                </c:pt>
                <c:pt idx="1348">
                  <c:v>8.527726057190776</c:v>
                </c:pt>
                <c:pt idx="1349">
                  <c:v>8.535594199961686</c:v>
                </c:pt>
                <c:pt idx="1350">
                  <c:v>8.543571630078258</c:v>
                </c:pt>
                <c:pt idx="1351">
                  <c:v>8.551648905718535</c:v>
                </c:pt>
                <c:pt idx="1352">
                  <c:v>8.5598155336463257</c:v>
                </c:pt>
                <c:pt idx="1353">
                  <c:v>8.5680600586520725</c:v>
                </c:pt>
                <c:pt idx="1354">
                  <c:v>8.5763701705954549</c:v>
                </c:pt>
                <c:pt idx="1355">
                  <c:v>8.5847328275065582</c:v>
                </c:pt>
                <c:pt idx="1356">
                  <c:v>8.5931343927572037</c:v>
                </c:pt>
                <c:pt idx="1357">
                  <c:v>8.6015607839124204</c:v>
                </c:pt>
                <c:pt idx="1358">
                  <c:v>8.6099976305298487</c:v>
                </c:pt>
                <c:pt idx="1359">
                  <c:v>8.6184304379060155</c:v>
                </c:pt>
                <c:pt idx="1360">
                  <c:v>8.6268447535843364</c:v>
                </c:pt>
                <c:pt idx="1361">
                  <c:v>8.6352263333480686</c:v>
                </c:pt>
                <c:pt idx="1362">
                  <c:v>8.6435613034268091</c:v>
                </c:pt>
                <c:pt idx="1363">
                  <c:v>8.6518363157472873</c:v>
                </c:pt>
                <c:pt idx="1364">
                  <c:v>8.6600386932546076</c:v>
                </c:pt>
                <c:pt idx="1365">
                  <c:v>8.6681565626107666</c:v>
                </c:pt>
                <c:pt idx="1366">
                  <c:v>8.6761789719322451</c:v>
                </c:pt>
                <c:pt idx="1367">
                  <c:v>8.6840959916435825</c:v>
                </c:pt>
                <c:pt idx="1368">
                  <c:v>8.6918987969829935</c:v>
                </c:pt>
                <c:pt idx="1369">
                  <c:v>8.6995797311820446</c:v>
                </c:pt>
                <c:pt idx="1370">
                  <c:v>8.7071323488361241</c:v>
                </c:pt>
                <c:pt idx="1371">
                  <c:v>8.7145514394688632</c:v>
                </c:pt>
                <c:pt idx="1372">
                  <c:v>8.7218330317554109</c:v>
                </c:pt>
                <c:pt idx="1373">
                  <c:v>8.7289743792927492</c:v>
                </c:pt>
                <c:pt idx="1374">
                  <c:v>8.7359739291778382</c:v>
                </c:pt>
                <c:pt idx="1375">
                  <c:v>8.7428312749679211</c:v>
                </c:pt>
                <c:pt idx="1376">
                  <c:v>8.7495470958453687</c:v>
                </c:pt>
                <c:pt idx="1377">
                  <c:v>8.7561230839894915</c:v>
                </c:pt>
                <c:pt idx="1378">
                  <c:v>8.7625618622693491</c:v>
                </c:pt>
                <c:pt idx="1379">
                  <c:v>8.7688668944176005</c:v>
                </c:pt>
                <c:pt idx="1380">
                  <c:v>8.7750423898303467</c:v>
                </c:pt>
                <c:pt idx="1381">
                  <c:v>8.7810932050683626</c:v>
                </c:pt>
                <c:pt idx="1382">
                  <c:v>8.7870247440187121</c:v>
                </c:pt>
                <c:pt idx="1383">
                  <c:v>8.7928428585215439</c:v>
                </c:pt>
                <c:pt idx="1384">
                  <c:v>8.7985537510830731</c:v>
                </c:pt>
                <c:pt idx="1385">
                  <c:v>8.8041638810921139</c:v>
                </c:pt>
                <c:pt idx="1386">
                  <c:v>8.8096798757419137</c:v>
                </c:pt>
                <c:pt idx="1387">
                  <c:v>8.8151084466394334</c:v>
                </c:pt>
                <c:pt idx="1388">
                  <c:v>8.820456312867595</c:v>
                </c:pt>
                <c:pt idx="1389">
                  <c:v>8.8257301310580676</c:v>
                </c:pt>
                <c:pt idx="1390">
                  <c:v>8.8309364328375448</c:v>
                </c:pt>
                <c:pt idx="1391">
                  <c:v>8.836081569833091</c:v>
                </c:pt>
                <c:pt idx="1392">
                  <c:v>8.8411716662639606</c:v>
                </c:pt>
                <c:pt idx="1393">
                  <c:v>8.8462125790104853</c:v>
                </c:pt>
                <c:pt idx="1394">
                  <c:v>8.8512098649351785</c:v>
                </c:pt>
                <c:pt idx="1395">
                  <c:v>8.8561687551374852</c:v>
                </c:pt>
                <c:pt idx="1396">
                  <c:v>8.8610941357503119</c:v>
                </c:pt>
                <c:pt idx="1397">
                  <c:v>8.8659905348329549</c:v>
                </c:pt>
                <c:pt idx="1398">
                  <c:v>8.8708621148790279</c:v>
                </c:pt>
                <c:pt idx="1399">
                  <c:v>8.8757126704379736</c:v>
                </c:pt>
                <c:pt idx="1400">
                  <c:v>8.8805456303426222</c:v>
                </c:pt>
                <c:pt idx="1401">
                  <c:v>8.8853640640409619</c:v>
                </c:pt>
                <c:pt idx="1402">
                  <c:v>8.8901706915455279</c:v>
                </c:pt>
                <c:pt idx="1403">
                  <c:v>8.8949678965371017</c:v>
                </c:pt>
                <c:pt idx="1404">
                  <c:v>8.8997577421883829</c:v>
                </c:pt>
                <c:pt idx="1405">
                  <c:v>8.9045419893066438</c:v>
                </c:pt>
                <c:pt idx="1406">
                  <c:v>8.9093221164302978</c:v>
                </c:pt>
                <c:pt idx="1407">
                  <c:v>8.9140993415517773</c:v>
                </c:pt>
                <c:pt idx="1408">
                  <c:v>8.9188746451766487</c:v>
                </c:pt>
                <c:pt idx="1409">
                  <c:v>8.9236487944657039</c:v>
                </c:pt>
                <c:pt idx="1410">
                  <c:v>8.9284223682420301</c:v>
                </c:pt>
                <c:pt idx="1411">
                  <c:v>8.9331957826780037</c:v>
                </c:pt>
                <c:pt idx="1412">
                  <c:v>8.9379693175073278</c:v>
                </c:pt>
                <c:pt idx="1413">
                  <c:v>8.9427431426341837</c:v>
                </c:pt>
                <c:pt idx="1414">
                  <c:v>8.9475173450348358</c:v>
                </c:pt>
                <c:pt idx="1415">
                  <c:v>8.9522919558666789</c:v>
                </c:pt>
                <c:pt idx="1416">
                  <c:v>8.9570669777151721</c:v>
                </c:pt>
                <c:pt idx="1417">
                  <c:v>8.9618424119204985</c:v>
                </c:pt>
                <c:pt idx="1418">
                  <c:v>8.9666182859329453</c:v>
                </c:pt>
                <c:pt idx="1419">
                  <c:v>8.9713946806489293</c:v>
                </c:pt>
                <c:pt idx="1420">
                  <c:v>8.9761717576780118</c:v>
                </c:pt>
                <c:pt idx="1421">
                  <c:v>8.9809497864856933</c:v>
                </c:pt>
                <c:pt idx="1422">
                  <c:v>8.9857291713465077</c:v>
                </c:pt>
                <c:pt idx="1423">
                  <c:v>8.9905104780279697</c:v>
                </c:pt>
                <c:pt idx="1424">
                  <c:v>8.9952944601072904</c:v>
                </c:pt>
                <c:pt idx="1425">
                  <c:v>9.0000820848006242</c:v>
                </c:pt>
                <c:pt idx="1426">
                  <c:v>9.0048745581583152</c:v>
                </c:pt>
                <c:pt idx="1427">
                  <c:v>9.0096733494500878</c:v>
                </c:pt>
                <c:pt idx="1428">
                  <c:v>9.0144802145312291</c:v>
                </c:pt>
                <c:pt idx="1429">
                  <c:v>9.0192972179451356</c:v>
                </c:pt>
                <c:pt idx="1430">
                  <c:v>9.0241267534801537</c:v>
                </c:pt>
                <c:pt idx="1431">
                  <c:v>9.0289715628591338</c:v>
                </c:pt>
                <c:pt idx="1432">
                  <c:v>9.0338347522005922</c:v>
                </c:pt>
                <c:pt idx="1433">
                  <c:v>9.0387198058509082</c:v>
                </c:pt>
                <c:pt idx="1434">
                  <c:v>9.0436305971492938</c:v>
                </c:pt>
                <c:pt idx="1435">
                  <c:v>9.0485713956525515</c:v>
                </c:pt>
                <c:pt idx="1436">
                  <c:v>9.0535468703167155</c:v>
                </c:pt>
                <c:pt idx="1437">
                  <c:v>9.0585620881088467</c:v>
                </c:pt>
                <c:pt idx="1438">
                  <c:v>9.063622507507219</c:v>
                </c:pt>
                <c:pt idx="1439">
                  <c:v>9.068733966343137</c:v>
                </c:pt>
                <c:pt idx="1440">
                  <c:v>9.0739026634456437</c:v>
                </c:pt>
                <c:pt idx="1441">
                  <c:v>9.0791351335731001</c:v>
                </c:pt>
                <c:pt idx="1442">
                  <c:v>9.084438215155636</c:v>
                </c:pt>
                <c:pt idx="1443">
                  <c:v>9.0898190104315084</c:v>
                </c:pt>
                <c:pt idx="1444">
                  <c:v>9.0952848376408308</c:v>
                </c:pt>
                <c:pt idx="1445">
                  <c:v>9.1008431750428098</c:v>
                </c:pt>
                <c:pt idx="1446">
                  <c:v>9.1065015966491778</c:v>
                </c:pt>
                <c:pt idx="1447">
                  <c:v>9.1122676997168277</c:v>
                </c:pt>
                <c:pt idx="1448">
                  <c:v>9.1181490242165584</c:v>
                </c:pt>
                <c:pt idx="1449">
                  <c:v>9.1241529646907953</c:v>
                </c:pt>
                <c:pt idx="1450">
                  <c:v>9.1302866751286107</c:v>
                </c:pt>
                <c:pt idx="1451">
                  <c:v>9.1365569677181036</c:v>
                </c:pt>
                <c:pt idx="1452">
                  <c:v>9.1429702065783243</c:v>
                </c:pt>
                <c:pt idx="1453">
                  <c:v>9.1495321978205713</c:v>
                </c:pt>
                <c:pt idx="1454">
                  <c:v>9.1562480775330428</c:v>
                </c:pt>
                <c:pt idx="1455">
                  <c:v>9.163122199516458</c:v>
                </c:pt>
                <c:pt idx="1456">
                  <c:v>9.1701580248104726</c:v>
                </c:pt>
                <c:pt idx="1457">
                  <c:v>9.1773580152323859</c:v>
                </c:pt>
                <c:pt idx="1458">
                  <c:v>9.184723533289878</c:v>
                </c:pt>
                <c:pt idx="1459">
                  <c:v>9.1922547509180319</c:v>
                </c:pt>
                <c:pt idx="1460">
                  <c:v>9.199950569518542</c:v>
                </c:pt>
                <c:pt idx="1461">
                  <c:v>9.2078085537372498</c:v>
                </c:pt>
                <c:pt idx="1462">
                  <c:v>9.2158248812985608</c:v>
                </c:pt>
                <c:pt idx="1463">
                  <c:v>9.2239943110181759</c:v>
                </c:pt>
                <c:pt idx="1464">
                  <c:v>9.2323101708374615</c:v>
                </c:pt>
                <c:pt idx="1465">
                  <c:v>9.2407643673662569</c:v>
                </c:pt>
                <c:pt idx="1466">
                  <c:v>9.2493474179915758</c:v>
                </c:pt>
                <c:pt idx="1467">
                  <c:v>9.2580485061169</c:v>
                </c:pt>
                <c:pt idx="1468">
                  <c:v>9.2668555595540774</c:v>
                </c:pt>
                <c:pt idx="1469">
                  <c:v>9.275755351512732</c:v>
                </c:pt>
                <c:pt idx="1470">
                  <c:v>9.2847336230402888</c:v>
                </c:pt>
                <c:pt idx="1471">
                  <c:v>9.2937752251794166</c:v>
                </c:pt>
                <c:pt idx="1472">
                  <c:v>9.3028642785511177</c:v>
                </c:pt>
                <c:pt idx="1473">
                  <c:v>9.3119843475625981</c:v>
                </c:pt>
                <c:pt idx="1474">
                  <c:v>9.3211186259997643</c:v>
                </c:pt>
                <c:pt idx="1475">
                  <c:v>9.3302501304136243</c:v>
                </c:pt>
                <c:pt idx="1476">
                  <c:v>9.339361897462668</c:v>
                </c:pt>
                <c:pt idx="1477">
                  <c:v>9.3484371812405325</c:v>
                </c:pt>
                <c:pt idx="1478">
                  <c:v>9.3574596466063635</c:v>
                </c:pt>
                <c:pt idx="1479">
                  <c:v>9.3664135546449661</c:v>
                </c:pt>
                <c:pt idx="1480">
                  <c:v>9.3752839366109288</c:v>
                </c:pt>
                <c:pt idx="1481">
                  <c:v>9.384056753046405</c:v>
                </c:pt>
                <c:pt idx="1482">
                  <c:v>9.3927190351919769</c:v>
                </c:pt>
                <c:pt idx="1483">
                  <c:v>9.4012590063166357</c:v>
                </c:pt>
                <c:pt idx="1484">
                  <c:v>9.4096661811563198</c:v>
                </c:pt>
                <c:pt idx="1485">
                  <c:v>9.4179314422478928</c:v>
                </c:pt>
                <c:pt idx="1486">
                  <c:v>9.4260470925551392</c:v>
                </c:pt>
                <c:pt idx="1487">
                  <c:v>9.4340068843825318</c:v>
                </c:pt>
                <c:pt idx="1488">
                  <c:v>9.4418060251411529</c:v>
                </c:pt>
                <c:pt idx="1489">
                  <c:v>9.4494411610510234</c:v>
                </c:pt>
                <c:pt idx="1490">
                  <c:v>9.4569103403205155</c:v>
                </c:pt>
                <c:pt idx="1491">
                  <c:v>9.4642129577252128</c:v>
                </c:pt>
                <c:pt idx="1492">
                  <c:v>9.4713496828084018</c:v>
                </c:pt>
                <c:pt idx="1493">
                  <c:v>9.4783223741396707</c:v>
                </c:pt>
                <c:pt idx="1494">
                  <c:v>9.48513398219729</c:v>
                </c:pt>
                <c:pt idx="1495">
                  <c:v>9.4917884434876534</c:v>
                </c:pt>
                <c:pt idx="1496">
                  <c:v>9.4982905684872598</c:v>
                </c:pt>
                <c:pt idx="1497">
                  <c:v>9.5046459258983447</c:v>
                </c:pt>
                <c:pt idx="1498">
                  <c:v>9.5108607255579578</c:v>
                </c:pt>
                <c:pt idx="1499">
                  <c:v>9.5169417021437255</c:v>
                </c:pt>
                <c:pt idx="1500">
                  <c:v>9.5228960015884319</c:v>
                </c:pt>
                <c:pt idx="1501">
                  <c:v>9.5287310718616514</c:v>
                </c:pt>
                <c:pt idx="1502">
                  <c:v>9.5344545595102836</c:v>
                </c:pt>
                <c:pt idx="1503">
                  <c:v>9.5400742130805938</c:v>
                </c:pt>
                <c:pt idx="1504">
                  <c:v>9.5455977942808321</c:v>
                </c:pt>
                <c:pt idx="1505">
                  <c:v>9.5510329974923582</c:v>
                </c:pt>
                <c:pt idx="1506">
                  <c:v>9.5563873780043096</c:v>
                </c:pt>
                <c:pt idx="1507">
                  <c:v>9.5616682891361648</c:v>
                </c:pt>
                <c:pt idx="1508">
                  <c:v>9.5668828282268841</c:v>
                </c:pt>
                <c:pt idx="1509">
                  <c:v>9.5720377913100041</c:v>
                </c:pt>
                <c:pt idx="1510">
                  <c:v>9.5771396361619772</c:v>
                </c:pt>
                <c:pt idx="1511">
                  <c:v>9.5821944533049876</c:v>
                </c:pt>
                <c:pt idx="1512">
                  <c:v>9.5872079444649945</c:v>
                </c:pt>
                <c:pt idx="1513">
                  <c:v>9.5921854079283158</c:v>
                </c:pt>
                <c:pt idx="1514">
                  <c:v>9.5971317302039925</c:v>
                </c:pt>
                <c:pt idx="1515">
                  <c:v>9.6020513833817134</c:v>
                </c:pt>
                <c:pt idx="1516">
                  <c:v>9.6069484275737658</c:v>
                </c:pt>
                <c:pt idx="1517">
                  <c:v>9.6118265178416635</c:v>
                </c:pt>
                <c:pt idx="1518">
                  <c:v>9.6166889150313164</c:v>
                </c:pt>
                <c:pt idx="1519">
                  <c:v>9.6215384999724254</c:v>
                </c:pt>
                <c:pt idx="1520">
                  <c:v>9.6263777905359813</c:v>
                </c:pt>
                <c:pt idx="1521">
                  <c:v>9.6312089610864895</c:v>
                </c:pt>
                <c:pt idx="1522">
                  <c:v>9.6360338639108267</c:v>
                </c:pt>
                <c:pt idx="1523">
                  <c:v>9.6408540522522088</c:v>
                </c:pt>
                <c:pt idx="1524">
                  <c:v>9.6456708046242561</c:v>
                </c:pt>
                <c:pt idx="1525">
                  <c:v>9.6504851501252702</c:v>
                </c:pt>
                <c:pt idx="1526">
                  <c:v>9.6552978945161954</c:v>
                </c:pt>
                <c:pt idx="1527">
                  <c:v>9.6601096468662213</c:v>
                </c:pt>
                <c:pt idx="1528">
                  <c:v>9.6649208466072167</c:v>
                </c:pt>
                <c:pt idx="1529">
                  <c:v>9.6697317908718059</c:v>
                </c:pt>
                <c:pt idx="1530">
                  <c:v>9.6745426620195545</c:v>
                </c:pt>
                <c:pt idx="1531">
                  <c:v>9.6793535552812511</c:v>
                </c:pt>
                <c:pt idx="1532">
                  <c:v>9.6841645064723778</c:v>
                </c:pt>
                <c:pt idx="1533">
                  <c:v>9.688975519743833</c:v>
                </c:pt>
                <c:pt idx="1534">
                  <c:v>9.6937865953501934</c:v>
                </c:pt>
                <c:pt idx="1535">
                  <c:v>9.6985977574237907</c:v>
                </c:pt>
                <c:pt idx="1536">
                  <c:v>9.7034090817463703</c:v>
                </c:pt>
                <c:pt idx="1537">
                  <c:v>9.7082207235088642</c:v>
                </c:pt>
                <c:pt idx="1538">
                  <c:v>9.7130329450445103</c:v>
                </c:pt>
                <c:pt idx="1539">
                  <c:v>9.7178461435102736</c:v>
                </c:pt>
                <c:pt idx="1540">
                  <c:v>9.7226608784773063</c:v>
                </c:pt>
                <c:pt idx="1541">
                  <c:v>9.7274778993719799</c:v>
                </c:pt>
                <c:pt idx="1542">
                  <c:v>9.7322981726859652</c:v>
                </c:pt>
                <c:pt idx="1543">
                  <c:v>9.7371229088460023</c:v>
                </c:pt>
                <c:pt idx="1544">
                  <c:v>9.7419535886023816</c:v>
                </c:pt>
                <c:pt idx="1545">
                  <c:v>9.7467919887593268</c:v>
                </c:pt>
                <c:pt idx="1546">
                  <c:v>9.7516402070310555</c:v>
                </c:pt>
                <c:pt idx="1547">
                  <c:v>9.7565006857646086</c:v>
                </c:pt>
                <c:pt idx="1548">
                  <c:v>9.761376234225084</c:v>
                </c:pt>
                <c:pt idx="1549">
                  <c:v>9.766270049091375</c:v>
                </c:pt>
                <c:pt idx="1550">
                  <c:v>9.7711857327617953</c:v>
                </c:pt>
                <c:pt idx="1551">
                  <c:v>9.7761273090201186</c:v>
                </c:pt>
                <c:pt idx="1552">
                  <c:v>9.7810992355648203</c:v>
                </c:pt>
                <c:pt idx="1553">
                  <c:v>9.7861064128593167</c:v>
                </c:pt>
                <c:pt idx="1554">
                  <c:v>9.7911541887204319</c:v>
                </c:pt>
                <c:pt idx="1555">
                  <c:v>9.7962483580281834</c:v>
                </c:pt>
                <c:pt idx="1556">
                  <c:v>9.8013951569147864</c:v>
                </c:pt>
                <c:pt idx="1557">
                  <c:v>9.8066012507766001</c:v>
                </c:pt>
                <c:pt idx="1558">
                  <c:v>9.8118737154526485</c:v>
                </c:pt>
                <c:pt idx="1559">
                  <c:v>9.8172200109298409</c:v>
                </c:pt>
                <c:pt idx="1560">
                  <c:v>9.8226479469710455</c:v>
                </c:pt>
                <c:pt idx="1561">
                  <c:v>9.828165640120341</c:v>
                </c:pt>
                <c:pt idx="1562">
                  <c:v>9.8337814616228023</c:v>
                </c:pt>
                <c:pt idx="1563">
                  <c:v>9.839503975905977</c:v>
                </c:pt>
                <c:pt idx="1564">
                  <c:v>9.8453418694087382</c:v>
                </c:pt>
                <c:pt idx="1565">
                  <c:v>9.8513038697110513</c:v>
                </c:pt>
                <c:pt idx="1566">
                  <c:v>9.8573986551157731</c:v>
                </c:pt>
                <c:pt idx="1567">
                  <c:v>9.8636347550594365</c:v>
                </c:pt>
                <c:pt idx="1568">
                  <c:v>9.8700204419809694</c:v>
                </c:pt>
                <c:pt idx="1569">
                  <c:v>9.8765636155515217</c:v>
                </c:pt>
                <c:pt idx="1570">
                  <c:v>9.8832716804595258</c:v>
                </c:pt>
                <c:pt idx="1571">
                  <c:v>9.8901514192457896</c:v>
                </c:pt>
                <c:pt idx="1572">
                  <c:v>9.8972088619853444</c:v>
                </c:pt>
                <c:pt idx="1573">
                  <c:v>9.9044491549051248</c:v>
                </c:pt>
                <c:pt idx="1574">
                  <c:v>9.9118764302986726</c:v>
                </c:pt>
                <c:pt idx="1575">
                  <c:v>9.91949368033751</c:v>
                </c:pt>
                <c:pt idx="1576">
                  <c:v>9.9273026375712554</c:v>
                </c:pt>
                <c:pt idx="1577">
                  <c:v>9.9353036650414097</c:v>
                </c:pt>
                <c:pt idx="1578">
                  <c:v>9.9434956589947614</c:v>
                </c:pt>
                <c:pt idx="1579">
                  <c:v>9.9518759671603938</c:v>
                </c:pt>
                <c:pt idx="1580">
                  <c:v>9.9604403254403184</c:v>
                </c:pt>
                <c:pt idx="1581">
                  <c:v>9.9691828156517985</c:v>
                </c:pt>
                <c:pt idx="1582">
                  <c:v>9.9780958466465712</c:v>
                </c:pt>
                <c:pt idx="1583">
                  <c:v>9.9871701607202752</c:v>
                </c:pt>
                <c:pt idx="1584">
                  <c:v>9.9963948667204594</c:v>
                </c:pt>
                <c:pt idx="1585">
                  <c:v>10.005757500673962</c:v>
                </c:pt>
                <c:pt idx="1586">
                  <c:v>10.015244114100309</c:v>
                </c:pt>
                <c:pt idx="1587">
                  <c:v>10.024839389476105</c:v>
                </c:pt>
                <c:pt idx="1588">
                  <c:v>10.034526781589948</c:v>
                </c:pt>
                <c:pt idx="1589">
                  <c:v>10.044288682804046</c:v>
                </c:pt>
                <c:pt idx="1590">
                  <c:v>10.054106609544926</c:v>
                </c:pt>
                <c:pt idx="1591">
                  <c:v>10.063961406709534</c:v>
                </c:pt>
                <c:pt idx="1592">
                  <c:v>10.073833466120432</c:v>
                </c:pt>
                <c:pt idx="1593">
                  <c:v>10.083702954719255</c:v>
                </c:pt>
                <c:pt idx="1594">
                  <c:v>10.093550047870282</c:v>
                </c:pt>
                <c:pt idx="1595">
                  <c:v>10.103355162970509</c:v>
                </c:pt>
                <c:pt idx="1596">
                  <c:v>10.113099188537584</c:v>
                </c:pt>
                <c:pt idx="1597">
                  <c:v>10.12276370407389</c:v>
                </c:pt>
                <c:pt idx="1598">
                  <c:v>10.132331186278916</c:v>
                </c:pt>
                <c:pt idx="1599">
                  <c:v>10.141785197591737</c:v>
                </c:pt>
                <c:pt idx="1600">
                  <c:v>10.15111055357281</c:v>
                </c:pt>
                <c:pt idx="1601">
                  <c:v>10.160293466257963</c:v>
                </c:pt>
                <c:pt idx="1602">
                  <c:v>10.16932166131085</c:v>
                </c:pt>
                <c:pt idx="1603">
                  <c:v>10.178184467535825</c:v>
                </c:pt>
                <c:pt idx="1604">
                  <c:v>10.186872878061923</c:v>
                </c:pt>
                <c:pt idx="1605">
                  <c:v>10.195379583243012</c:v>
                </c:pt>
                <c:pt idx="1606">
                  <c:v>10.203698976013087</c:v>
                </c:pt>
                <c:pt idx="1607">
                  <c:v>10.211827131066887</c:v>
                </c:pt>
                <c:pt idx="1608">
                  <c:v>10.219761759786056</c:v>
                </c:pt>
                <c:pt idx="1609">
                  <c:v>10.227502143286594</c:v>
                </c:pt>
                <c:pt idx="1610">
                  <c:v>10.235049046315709</c:v>
                </c:pt>
                <c:pt idx="1611">
                  <c:v>10.242404614971578</c:v>
                </c:pt>
                <c:pt idx="1612">
                  <c:v>10.249572261359777</c:v>
                </c:pt>
                <c:pt idx="1613">
                  <c:v>10.256556538339288</c:v>
                </c:pt>
                <c:pt idx="1614">
                  <c:v>10.263363007459049</c:v>
                </c:pt>
                <c:pt idx="1615">
                  <c:v>10.269998103053098</c:v>
                </c:pt>
                <c:pt idx="1616">
                  <c:v>10.276468995262537</c:v>
                </c:pt>
                <c:pt idx="1617">
                  <c:v>10.282783454499281</c:v>
                </c:pt>
                <c:pt idx="1618">
                  <c:v>10.288949719575001</c:v>
                </c:pt>
                <c:pt idx="1619">
                  <c:v>10.294976371401834</c:v>
                </c:pt>
                <c:pt idx="1620">
                  <c:v>10.300872213843508</c:v>
                </c:pt>
                <c:pt idx="1621">
                  <c:v>10.306646162967297</c:v>
                </c:pt>
                <c:pt idx="1622">
                  <c:v>10.312307145628955</c:v>
                </c:pt>
                <c:pt idx="1623">
                  <c:v>10.317864008023038</c:v>
                </c:pt>
                <c:pt idx="1624">
                  <c:v>10.323325434555521</c:v>
                </c:pt>
                <c:pt idx="1625">
                  <c:v>10.328699877149351</c:v>
                </c:pt>
                <c:pt idx="1626">
                  <c:v>10.333995494879227</c:v>
                </c:pt>
                <c:pt idx="1627">
                  <c:v>10.339220103650554</c:v>
                </c:pt>
                <c:pt idx="1628">
                  <c:v>10.344381135489682</c:v>
                </c:pt>
                <c:pt idx="1629">
                  <c:v>10.349485606896467</c:v>
                </c:pt>
                <c:pt idx="1630">
                  <c:v>10.354540095624685</c:v>
                </c:pt>
                <c:pt idx="1631">
                  <c:v>10.359550725197641</c:v>
                </c:pt>
                <c:pt idx="1632">
                  <c:v>10.364523156433119</c:v>
                </c:pt>
                <c:pt idx="1633">
                  <c:v>10.369462585240043</c:v>
                </c:pt>
                <c:pt idx="1634">
                  <c:v>10.374373745955634</c:v>
                </c:pt>
                <c:pt idx="1635">
                  <c:v>10.379260919513587</c:v>
                </c:pt>
                <c:pt idx="1636">
                  <c:v>10.38412794576718</c:v>
                </c:pt>
                <c:pt idx="1637">
                  <c:v>10.388978239334145</c:v>
                </c:pt>
                <c:pt idx="1638">
                  <c:v>10.393814808379393</c:v>
                </c:pt>
                <c:pt idx="1639">
                  <c:v>10.398640275805366</c:v>
                </c:pt>
                <c:pt idx="1640">
                  <c:v>10.403456902375799</c:v>
                </c:pt>
                <c:pt idx="1641">
                  <c:v>10.408266611355302</c:v>
                </c:pt>
                <c:pt idx="1642">
                  <c:v>10.413071014303259</c:v>
                </c:pt>
                <c:pt idx="1643">
                  <c:v>10.417871437714444</c:v>
                </c:pt>
                <c:pt idx="1644">
                  <c:v>10.422668950250513</c:v>
                </c:pt>
                <c:pt idx="1645">
                  <c:v>10.427464390354178</c:v>
                </c:pt>
                <c:pt idx="1646">
                  <c:v>10.432258394082471</c:v>
                </c:pt>
                <c:pt idx="1647">
                  <c:v>10.437051423035237</c:v>
                </c:pt>
                <c:pt idx="1648">
                  <c:v>10.441843792290729</c:v>
                </c:pt>
                <c:pt idx="1649">
                  <c:v>10.446635698291264</c:v>
                </c:pt>
                <c:pt idx="1650">
                  <c:v>10.45142724664834</c:v>
                </c:pt>
                <c:pt idx="1651">
                  <c:v>10.456218479858713</c:v>
                </c:pt>
                <c:pt idx="1652">
                  <c:v>10.461009404940118</c:v>
                </c:pt>
                <c:pt idx="1653">
                  <c:v>10.465800021008409</c:v>
                </c:pt>
                <c:pt idx="1654">
                  <c:v>10.470590346826246</c:v>
                </c:pt>
                <c:pt idx="1655">
                  <c:v>10.475380448357413</c:v>
                </c:pt>
                <c:pt idx="1656">
                  <c:v>10.480170466360557</c:v>
                </c:pt>
                <c:pt idx="1657">
                  <c:v>10.484960644051283</c:v>
                </c:pt>
                <c:pt idx="1658">
                  <c:v>10.489751354852311</c:v>
                </c:pt>
                <c:pt idx="1659">
                  <c:v>10.494543130237757</c:v>
                </c:pt>
                <c:pt idx="1660">
                  <c:v>10.499336687659437</c:v>
                </c:pt>
                <c:pt idx="1661">
                  <c:v>10.504132958520401</c:v>
                </c:pt>
                <c:pt idx="1662">
                  <c:v>10.508933116133676</c:v>
                </c:pt>
                <c:pt idx="1663">
                  <c:v>10.513738603572246</c:v>
                </c:pt>
                <c:pt idx="1664">
                  <c:v>10.518551161280074</c:v>
                </c:pt>
                <c:pt idx="1665">
                  <c:v>10.523372854272958</c:v>
                </c:pt>
                <c:pt idx="1666">
                  <c:v>10.528206098712969</c:v>
                </c:pt>
                <c:pt idx="1667">
                  <c:v>10.533053687591085</c:v>
                </c:pt>
                <c:pt idx="1668">
                  <c:v>10.537918815199841</c:v>
                </c:pt>
                <c:pt idx="1669">
                  <c:v>10.542805100022203</c:v>
                </c:pt>
                <c:pt idx="1670">
                  <c:v>10.547716605605062</c:v>
                </c:pt>
                <c:pt idx="1671">
                  <c:v>10.552657858926572</c:v>
                </c:pt>
                <c:pt idx="1672">
                  <c:v>10.557633865707857</c:v>
                </c:pt>
                <c:pt idx="1673">
                  <c:v>10.562650122062482</c:v>
                </c:pt>
                <c:pt idx="1674">
                  <c:v>10.567712621823455</c:v>
                </c:pt>
                <c:pt idx="1675">
                  <c:v>10.572827858840045</c:v>
                </c:pt>
                <c:pt idx="1676">
                  <c:v>10.578002823497357</c:v>
                </c:pt>
                <c:pt idx="1677">
                  <c:v>10.583244992683609</c:v>
                </c:pt>
                <c:pt idx="1678">
                  <c:v>10.588562312416283</c:v>
                </c:pt>
                <c:pt idx="1679">
                  <c:v>10.593963172342416</c:v>
                </c:pt>
                <c:pt idx="1680">
                  <c:v>10.599456371353426</c:v>
                </c:pt>
                <c:pt idx="1681">
                  <c:v>10.605051073604507</c:v>
                </c:pt>
                <c:pt idx="1682">
                  <c:v>10.610756754306616</c:v>
                </c:pt>
                <c:pt idx="1683">
                  <c:v>10.616583134767918</c:v>
                </c:pt>
                <c:pt idx="1684">
                  <c:v>10.622540106304054</c:v>
                </c:pt>
                <c:pt idx="1685">
                  <c:v>10.628637642815157</c:v>
                </c:pt>
                <c:pt idx="1686">
                  <c:v>10.634885702041871</c:v>
                </c:pt>
                <c:pt idx="1687">
                  <c:v>10.641294115763932</c:v>
                </c:pt>
                <c:pt idx="1688">
                  <c:v>10.647872469490114</c:v>
                </c:pt>
                <c:pt idx="1689">
                  <c:v>10.654629972504608</c:v>
                </c:pt>
                <c:pt idx="1690">
                  <c:v>10.661575319476867</c:v>
                </c:pt>
                <c:pt idx="1691">
                  <c:v>10.668716545201752</c:v>
                </c:pt>
                <c:pt idx="1692">
                  <c:v>10.676060874405156</c:v>
                </c:pt>
                <c:pt idx="1693">
                  <c:v>10.68361456891558</c:v>
                </c:pt>
                <c:pt idx="1694">
                  <c:v>10.691382774850608</c:v>
                </c:pt>
                <c:pt idx="1695">
                  <c:v>10.699369372784181</c:v>
                </c:pt>
                <c:pt idx="1696">
                  <c:v>10.707576834129579</c:v>
                </c:pt>
                <c:pt idx="1697">
                  <c:v>10.716006087177657</c:v>
                </c:pt>
                <c:pt idx="1698">
                  <c:v>10.724656396353783</c:v>
                </c:pt>
                <c:pt idx="1699">
                  <c:v>10.733525258285272</c:v>
                </c:pt>
                <c:pt idx="1700">
                  <c:v>10.742608318190513</c:v>
                </c:pt>
                <c:pt idx="1701">
                  <c:v>10.751899309902292</c:v>
                </c:pt>
                <c:pt idx="1702">
                  <c:v>10.761390022514814</c:v>
                </c:pt>
                <c:pt idx="1703">
                  <c:v>10.771070296196417</c:v>
                </c:pt>
                <c:pt idx="1704">
                  <c:v>10.78092804914221</c:v>
                </c:pt>
                <c:pt idx="1705">
                  <c:v>10.790949336964426</c:v>
                </c:pt>
                <c:pt idx="1706">
                  <c:v>10.801118445049143</c:v>
                </c:pt>
                <c:pt idx="1707">
                  <c:v>10.811418013569803</c:v>
                </c:pt>
                <c:pt idx="1708">
                  <c:v>10.821829193967387</c:v>
                </c:pt>
                <c:pt idx="1709">
                  <c:v>10.832331834816536</c:v>
                </c:pt>
                <c:pt idx="1710">
                  <c:v>10.842904694130302</c:v>
                </c:pt>
                <c:pt idx="1711">
                  <c:v>10.853525674348806</c:v>
                </c:pt>
                <c:pt idx="1712">
                  <c:v>10.864172075543044</c:v>
                </c:pt>
                <c:pt idx="1713">
                  <c:v>10.874820861776046</c:v>
                </c:pt>
                <c:pt idx="1714">
                  <c:v>10.885448935125847</c:v>
                </c:pt>
                <c:pt idx="1715">
                  <c:v>10.896033411609292</c:v>
                </c:pt>
                <c:pt idx="1716">
                  <c:v>10.906551893164799</c:v>
                </c:pt>
                <c:pt idx="1717">
                  <c:v>10.916982729961083</c:v>
                </c:pt>
                <c:pt idx="1718">
                  <c:v>10.927305267592612</c:v>
                </c:pt>
                <c:pt idx="1719">
                  <c:v>10.93750007418913</c:v>
                </c:pt>
                <c:pt idx="1720">
                  <c:v>10.947549143085206</c:v>
                </c:pt>
                <c:pt idx="1721">
                  <c:v>10.957436067439422</c:v>
                </c:pt>
                <c:pt idx="1722">
                  <c:v>10.967146184029913</c:v>
                </c:pt>
                <c:pt idx="1723">
                  <c:v>10.976666684347958</c:v>
                </c:pt>
                <c:pt idx="1724">
                  <c:v>10.985986692028366</c:v>
                </c:pt>
                <c:pt idx="1725">
                  <c:v>10.995097306558661</c:v>
                </c:pt>
                <c:pt idx="1726">
                  <c:v>11.003991614065837</c:v>
                </c:pt>
                <c:pt idx="1727">
                  <c:v>11.012664666760765</c:v>
                </c:pt>
                <c:pt idx="1728">
                  <c:v>11.021113433302542</c:v>
                </c:pt>
                <c:pt idx="1729">
                  <c:v>11.029336722910649</c:v>
                </c:pt>
                <c:pt idx="1730">
                  <c:v>11.037335086490568</c:v>
                </c:pt>
                <c:pt idx="1731">
                  <c:v>11.045110698343745</c:v>
                </c:pt>
                <c:pt idx="1732">
                  <c:v>11.05266722220667</c:v>
                </c:pt>
                <c:pt idx="1733">
                  <c:v>11.060009665412885</c:v>
                </c:pt>
                <c:pt idx="1734">
                  <c:v>11.067144224907022</c:v>
                </c:pt>
                <c:pt idx="1735">
                  <c:v>11.074078128675712</c:v>
                </c:pt>
                <c:pt idx="1736">
                  <c:v>11.080819475913165</c:v>
                </c:pt>
                <c:pt idx="1737">
                  <c:v>11.087377078927162</c:v>
                </c:pt>
                <c:pt idx="1738">
                  <c:v>11.093760309432545</c:v>
                </c:pt>
                <c:pt idx="1739">
                  <c:v>11.09997895149122</c:v>
                </c:pt>
                <c:pt idx="1740">
                  <c:v>11.106043062956889</c:v>
                </c:pt>
                <c:pt idx="1741">
                  <c:v>11.111962846883328</c:v>
                </c:pt>
                <c:pt idx="1742">
                  <c:v>11.117748533969593</c:v>
                </c:pt>
                <c:pt idx="1743">
                  <c:v>11.123410276753852</c:v>
                </c:pt>
                <c:pt idx="1744">
                  <c:v>11.128958055937291</c:v>
                </c:pt>
                <c:pt idx="1745">
                  <c:v>11.134401598926003</c:v>
                </c:pt>
                <c:pt idx="1746">
                  <c:v>11.139750310424972</c:v>
                </c:pt>
                <c:pt idx="1747">
                  <c:v>11.145013214705763</c:v>
                </c:pt>
                <c:pt idx="1748">
                  <c:v>11.150198908997517</c:v>
                </c:pt>
                <c:pt idx="1749">
                  <c:v>11.155315527318335</c:v>
                </c:pt>
                <c:pt idx="1750">
                  <c:v>11.160370713967717</c:v>
                </c:pt>
                <c:pt idx="1751">
                  <c:v>11.165371605837896</c:v>
                </c:pt>
                <c:pt idx="1752">
                  <c:v>11.170324822668054</c:v>
                </c:pt>
                <c:pt idx="1753">
                  <c:v>11.175236464357155</c:v>
                </c:pt>
                <c:pt idx="1754">
                  <c:v>11.180112114463986</c:v>
                </c:pt>
                <c:pt idx="1755">
                  <c:v>11.184956849053217</c:v>
                </c:pt>
                <c:pt idx="1756">
                  <c:v>11.189775250090133</c:v>
                </c:pt>
                <c:pt idx="1757">
                  <c:v>11.1945714226405</c:v>
                </c:pt>
                <c:pt idx="1758">
                  <c:v>11.19934901519321</c:v>
                </c:pt>
                <c:pt idx="1759">
                  <c:v>11.204111242488667</c:v>
                </c:pt>
                <c:pt idx="1760">
                  <c:v>11.208860910303489</c:v>
                </c:pt>
                <c:pt idx="1761">
                  <c:v>11.213600441709984</c:v>
                </c:pt>
                <c:pt idx="1762">
                  <c:v>11.218331904395198</c:v>
                </c:pt>
                <c:pt idx="1763">
                  <c:v>11.223057038688477</c:v>
                </c:pt>
                <c:pt idx="1764">
                  <c:v>11.227777286006928</c:v>
                </c:pt>
                <c:pt idx="1765">
                  <c:v>11.232493817484661</c:v>
                </c:pt>
                <c:pt idx="1766">
                  <c:v>11.237207562603563</c:v>
                </c:pt>
                <c:pt idx="1767">
                  <c:v>11.241919237690508</c:v>
                </c:pt>
                <c:pt idx="1768">
                  <c:v>11.246629374187982</c:v>
                </c:pt>
                <c:pt idx="1769">
                  <c:v>11.251338346642376</c:v>
                </c:pt>
                <c:pt idx="1770">
                  <c:v>11.25604640038646</c:v>
                </c:pt>
                <c:pt idx="1771">
                  <c:v>11.260753678920047</c:v>
                </c:pt>
                <c:pt idx="1772">
                  <c:v>11.265460251015776</c:v>
                </c:pt>
                <c:pt idx="1773">
                  <c:v>11.270166137595307</c:v>
                </c:pt>
                <c:pt idx="1774">
                  <c:v>11.274871338435165</c:v>
                </c:pt>
                <c:pt idx="1775">
                  <c:v>11.279575858771452</c:v>
                </c:pt>
                <c:pt idx="1776">
                  <c:v>11.284279735878169</c:v>
                </c:pt>
                <c:pt idx="1777">
                  <c:v>11.288983065695639</c:v>
                </c:pt>
                <c:pt idx="1778">
                  <c:v>11.293686029583084</c:v>
                </c:pt>
                <c:pt idx="1779">
                  <c:v>11.29838892126304</c:v>
                </c:pt>
                <c:pt idx="1780">
                  <c:v>11.303092174014685</c:v>
                </c:pt>
                <c:pt idx="1781">
                  <c:v>11.307796388158605</c:v>
                </c:pt>
                <c:pt idx="1782">
                  <c:v>11.312502358856353</c:v>
                </c:pt>
                <c:pt idx="1783">
                  <c:v>11.317211104224864</c:v>
                </c:pt>
                <c:pt idx="1784">
                  <c:v>11.321923893737665</c:v>
                </c:pt>
                <c:pt idx="1785">
                  <c:v>11.326642276852077</c:v>
                </c:pt>
                <c:pt idx="1786">
                  <c:v>11.331368111763927</c:v>
                </c:pt>
                <c:pt idx="1787">
                  <c:v>11.336103594148746</c:v>
                </c:pt>
                <c:pt idx="1788">
                  <c:v>11.340851285700753</c:v>
                </c:pt>
                <c:pt idx="1789">
                  <c:v>11.345614142228598</c:v>
                </c:pt>
                <c:pt idx="1790">
                  <c:v>11.350395541009522</c:v>
                </c:pt>
                <c:pt idx="1791">
                  <c:v>11.355199307042326</c:v>
                </c:pt>
                <c:pt idx="1792">
                  <c:v>11.36002973777415</c:v>
                </c:pt>
                <c:pt idx="1793">
                  <c:v>11.364891625808035</c:v>
                </c:pt>
                <c:pt idx="1794">
                  <c:v>11.369790279028244</c:v>
                </c:pt>
                <c:pt idx="1795">
                  <c:v>11.374731537509845</c:v>
                </c:pt>
                <c:pt idx="1796">
                  <c:v>11.379721786510036</c:v>
                </c:pt>
                <c:pt idx="1797">
                  <c:v>11.384767964773028</c:v>
                </c:pt>
                <c:pt idx="1798">
                  <c:v>11.389877567320708</c:v>
                </c:pt>
                <c:pt idx="1799">
                  <c:v>11.395058641850815</c:v>
                </c:pt>
                <c:pt idx="1800">
                  <c:v>11.400319777826013</c:v>
                </c:pt>
                <c:pt idx="1801">
                  <c:v>11.405670087315233</c:v>
                </c:pt>
                <c:pt idx="1802">
                  <c:v>11.411119176646697</c:v>
                </c:pt>
                <c:pt idx="1803">
                  <c:v>11.41667710795447</c:v>
                </c:pt>
                <c:pt idx="1804">
                  <c:v>11.422354349751675</c:v>
                </c:pt>
                <c:pt idx="1805">
                  <c:v>11.428161715747871</c:v>
                </c:pt>
                <c:pt idx="1806">
                  <c:v>11.434110291249393</c:v>
                </c:pt>
                <c:pt idx="1807">
                  <c:v>11.44021134664346</c:v>
                </c:pt>
                <c:pt idx="1808">
                  <c:v>11.446476237671906</c:v>
                </c:pt>
                <c:pt idx="1809">
                  <c:v>11.452916292450182</c:v>
                </c:pt>
                <c:pt idx="1810">
                  <c:v>11.459542685481898</c:v>
                </c:pt>
                <c:pt idx="1811">
                  <c:v>11.466366299256645</c:v>
                </c:pt>
                <c:pt idx="1812">
                  <c:v>11.473397574395698</c:v>
                </c:pt>
                <c:pt idx="1813">
                  <c:v>11.480646349719825</c:v>
                </c:pt>
                <c:pt idx="1814">
                  <c:v>11.488121694047408</c:v>
                </c:pt>
                <c:pt idx="1815">
                  <c:v>11.495831731977475</c:v>
                </c:pt>
                <c:pt idx="1816">
                  <c:v>11.503783466357469</c:v>
                </c:pt>
                <c:pt idx="1817">
                  <c:v>11.511982600562565</c:v>
                </c:pt>
                <c:pt idx="1818">
                  <c:v>11.520433364103871</c:v>
                </c:pt>
                <c:pt idx="1819">
                  <c:v>11.529138345416531</c:v>
                </c:pt>
                <c:pt idx="1820">
                  <c:v>11.538098335934977</c:v>
                </c:pt>
                <c:pt idx="1821">
                  <c:v>11.547312189720861</c:v>
                </c:pt>
                <c:pt idx="1822">
                  <c:v>11.556776702950216</c:v>
                </c:pt>
                <c:pt idx="1823">
                  <c:v>11.566486517474138</c:v>
                </c:pt>
                <c:pt idx="1824">
                  <c:v>11.576434052428811</c:v>
                </c:pt>
                <c:pt idx="1825">
                  <c:v>11.586609467479009</c:v>
                </c:pt>
                <c:pt idx="1826">
                  <c:v>11.597000660733164</c:v>
                </c:pt>
                <c:pt idx="1827">
                  <c:v>11.607593303673593</c:v>
                </c:pt>
                <c:pt idx="1828">
                  <c:v>11.618370914616433</c:v>
                </c:pt>
                <c:pt idx="1829">
                  <c:v>11.62931497127359</c:v>
                </c:pt>
                <c:pt idx="1830">
                  <c:v>11.640405061962005</c:v>
                </c:pt>
                <c:pt idx="1831">
                  <c:v>11.651619073929428</c:v>
                </c:pt>
                <c:pt idx="1832">
                  <c:v>11.662933416180254</c:v>
                </c:pt>
                <c:pt idx="1833">
                  <c:v>11.674323273133552</c:v>
                </c:pt>
                <c:pt idx="1834">
                  <c:v>11.685762884472128</c:v>
                </c:pt>
                <c:pt idx="1835">
                  <c:v>11.697225845689267</c:v>
                </c:pt>
                <c:pt idx="1836">
                  <c:v>11.708685423147447</c:v>
                </c:pt>
                <c:pt idx="1837">
                  <c:v>11.720114876963402</c:v>
                </c:pt>
                <c:pt idx="1838">
                  <c:v>11.731487784750511</c:v>
                </c:pt>
                <c:pt idx="1839">
                  <c:v>11.742778359197381</c:v>
                </c:pt>
                <c:pt idx="1840">
                  <c:v>11.753961752643502</c:v>
                </c:pt>
                <c:pt idx="1841">
                  <c:v>11.765014342222107</c:v>
                </c:pt>
                <c:pt idx="1842">
                  <c:v>11.775913989757997</c:v>
                </c:pt>
                <c:pt idx="1843">
                  <c:v>11.786640271406542</c:v>
                </c:pt>
                <c:pt idx="1844">
                  <c:v>11.797174672963328</c:v>
                </c:pt>
                <c:pt idx="1845">
                  <c:v>11.807500747820447</c:v>
                </c:pt>
                <c:pt idx="1846">
                  <c:v>11.817604235650673</c:v>
                </c:pt>
                <c:pt idx="1847">
                  <c:v>11.827473141018638</c:v>
                </c:pt>
                <c:pt idx="1848">
                  <c:v>11.837097772205295</c:v>
                </c:pt>
                <c:pt idx="1849">
                  <c:v>11.846470741548195</c:v>
                </c:pt>
                <c:pt idx="1850">
                  <c:v>11.855586929511396</c:v>
                </c:pt>
                <c:pt idx="1851">
                  <c:v>11.864443415478418</c:v>
                </c:pt>
                <c:pt idx="1852">
                  <c:v>11.873039378890265</c:v>
                </c:pt>
                <c:pt idx="1853">
                  <c:v>11.881375974817734</c:v>
                </c:pt>
                <c:pt idx="1854">
                  <c:v>11.889456188360047</c:v>
                </c:pt>
                <c:pt idx="1855">
                  <c:v>11.897284672405132</c:v>
                </c:pt>
                <c:pt idx="1856">
                  <c:v>11.904867573281209</c:v>
                </c:pt>
                <c:pt idx="1857">
                  <c:v>11.912212348691021</c:v>
                </c:pt>
                <c:pt idx="1858">
                  <c:v>11.919327582068366</c:v>
                </c:pt>
                <c:pt idx="1859">
                  <c:v>11.926222797153699</c:v>
                </c:pt>
                <c:pt idx="1860">
                  <c:v>11.932908276173919</c:v>
                </c:pt>
                <c:pt idx="1861">
                  <c:v>11.939394884553966</c:v>
                </c:pt>
                <c:pt idx="1862">
                  <c:v>11.945693904605381</c:v>
                </c:pt>
                <c:pt idx="1863">
                  <c:v>11.951816880149043</c:v>
                </c:pt>
                <c:pt idx="1864">
                  <c:v>11.957775473552299</c:v>
                </c:pt>
                <c:pt idx="1865">
                  <c:v>11.963581336208382</c:v>
                </c:pt>
                <c:pt idx="1866">
                  <c:v>11.969245993069325</c:v>
                </c:pt>
                <c:pt idx="1867">
                  <c:v>11.974780741469413</c:v>
                </c:pt>
                <c:pt idx="1868">
                  <c:v>11.980196564150589</c:v>
                </c:pt>
                <c:pt idx="1869">
                  <c:v>11.985504056125333</c:v>
                </c:pt>
                <c:pt idx="1870">
                  <c:v>11.99071336478746</c:v>
                </c:pt>
                <c:pt idx="1871">
                  <c:v>11.995834142504886</c:v>
                </c:pt>
                <c:pt idx="1872">
                  <c:v>12.000875510798044</c:v>
                </c:pt>
                <c:pt idx="1873">
                  <c:v>12.00584603511917</c:v>
                </c:pt>
                <c:pt idx="1874">
                  <c:v>12.010753709196582</c:v>
                </c:pt>
                <c:pt idx="1875">
                  <c:v>12.01560594788937</c:v>
                </c:pt>
                <c:pt idx="1876">
                  <c:v>12.020409587506336</c:v>
                </c:pt>
                <c:pt idx="1877">
                  <c:v>12.025170892573854</c:v>
                </c:pt>
                <c:pt idx="1878">
                  <c:v>12.029895568085845</c:v>
                </c:pt>
                <c:pt idx="1879">
                  <c:v>12.034588776330372</c:v>
                </c:pt>
                <c:pt idx="1880">
                  <c:v>12.03925515745879</c:v>
                </c:pt>
                <c:pt idx="1881">
                  <c:v>12.043898853039821</c:v>
                </c:pt>
                <c:pt idx="1882">
                  <c:v>12.048523531921349</c:v>
                </c:pt>
                <c:pt idx="1883">
                  <c:v>12.05313241780313</c:v>
                </c:pt>
                <c:pt idx="1884">
                  <c:v>12.057728318003054</c:v>
                </c:pt>
                <c:pt idx="1885">
                  <c:v>12.062313652976114</c:v>
                </c:pt>
                <c:pt idx="1886">
                  <c:v>12.066890486217927</c:v>
                </c:pt>
                <c:pt idx="1887">
                  <c:v>12.071460554252354</c:v>
                </c:pt>
                <c:pt idx="1888">
                  <c:v>12.076025296465435</c:v>
                </c:pt>
                <c:pt idx="1889">
                  <c:v>12.080585884604893</c:v>
                </c:pt>
                <c:pt idx="1890">
                  <c:v>12.085143251815648</c:v>
                </c:pt>
                <c:pt idx="1891">
                  <c:v>12.089698121127563</c:v>
                </c:pt>
                <c:pt idx="1892">
                  <c:v>12.09425103335183</c:v>
                </c:pt>
                <c:pt idx="1893">
                  <c:v>12.098802374377341</c:v>
                </c:pt>
                <c:pt idx="1894">
                  <c:v>12.103352401888248</c:v>
                </c:pt>
                <c:pt idx="1895">
                  <c:v>12.107901271549295</c:v>
                </c:pt>
                <c:pt idx="1896">
                  <c:v>12.112449062726098</c:v>
                </c:pt>
                <c:pt idx="1897">
                  <c:v>12.116995803824492</c:v>
                </c:pt>
                <c:pt idx="1898">
                  <c:v>12.12154149734552</c:v>
                </c:pt>
                <c:pt idx="1899">
                  <c:v>12.126086144762038</c:v>
                </c:pt>
                <c:pt idx="1900">
                  <c:v>12.130629771328156</c:v>
                </c:pt>
                <c:pt idx="1901">
                  <c:v>12.135172450935166</c:v>
                </c:pt>
                <c:pt idx="1902">
                  <c:v>12.139714331126083</c:v>
                </c:pt>
                <c:pt idx="1903">
                  <c:v>12.14425565837656</c:v>
                </c:pt>
                <c:pt idx="1904">
                  <c:v>12.14879680374176</c:v>
                </c:pt>
                <c:pt idx="1905">
                  <c:v>12.153338288957109</c:v>
                </c:pt>
                <c:pt idx="1906">
                  <c:v>12.15788081306577</c:v>
                </c:pt>
                <c:pt idx="1907">
                  <c:v>12.16242527962611</c:v>
                </c:pt>
                <c:pt idx="1908">
                  <c:v>12.1669728245292</c:v>
                </c:pt>
                <c:pt idx="1909">
                  <c:v>12.171524844428447</c:v>
                </c:pt>
                <c:pt idx="1910">
                  <c:v>12.176083025750636</c:v>
                </c:pt>
                <c:pt idx="1911">
                  <c:v>12.18064937422017</c:v>
                </c:pt>
                <c:pt idx="1912">
                  <c:v>12.185226244785087</c:v>
                </c:pt>
                <c:pt idx="1913">
                  <c:v>12.189816371784959</c:v>
                </c:pt>
                <c:pt idx="1914">
                  <c:v>12.194422899146579</c:v>
                </c:pt>
                <c:pt idx="1915">
                  <c:v>12.199049410333455</c:v>
                </c:pt>
                <c:pt idx="1916">
                  <c:v>12.203699957709581</c:v>
                </c:pt>
                <c:pt idx="1917">
                  <c:v>12.208379090907295</c:v>
                </c:pt>
                <c:pt idx="1918">
                  <c:v>12.213091883713545</c:v>
                </c:pt>
                <c:pt idx="1919">
                  <c:v>12.217843958909576</c:v>
                </c:pt>
                <c:pt idx="1920">
                  <c:v>12.222641510416869</c:v>
                </c:pt>
                <c:pt idx="1921">
                  <c:v>12.227491322018999</c:v>
                </c:pt>
                <c:pt idx="1922">
                  <c:v>12.232400781846543</c:v>
                </c:pt>
                <c:pt idx="1923">
                  <c:v>12.237377891732891</c:v>
                </c:pt>
                <c:pt idx="1924">
                  <c:v>12.242431270475867</c:v>
                </c:pt>
                <c:pt idx="1925">
                  <c:v>12.247570149976649</c:v>
                </c:pt>
                <c:pt idx="1926">
                  <c:v>12.252804363177752</c:v>
                </c:pt>
                <c:pt idx="1927">
                  <c:v>12.258144322690319</c:v>
                </c:pt>
                <c:pt idx="1928">
                  <c:v>12.263600988992572</c:v>
                </c:pt>
                <c:pt idx="1929">
                  <c:v>12.269185827100859</c:v>
                </c:pt>
                <c:pt idx="1930">
                  <c:v>12.274910750668397</c:v>
                </c:pt>
                <c:pt idx="1931">
                  <c:v>12.280788052559128</c:v>
                </c:pt>
                <c:pt idx="1932">
                  <c:v>12.286830321080888</c:v>
                </c:pt>
                <c:pt idx="1933">
                  <c:v>12.293050341247103</c:v>
                </c:pt>
                <c:pt idx="1934">
                  <c:v>12.299460980673842</c:v>
                </c:pt>
                <c:pt idx="1935">
                  <c:v>12.306075060010764</c:v>
                </c:pt>
                <c:pt idx="1936">
                  <c:v>12.31290520815128</c:v>
                </c:pt>
                <c:pt idx="1937">
                  <c:v>12.319963702867215</c:v>
                </c:pt>
                <c:pt idx="1938">
                  <c:v>12.327262297962113</c:v>
                </c:pt>
                <c:pt idx="1939">
                  <c:v>12.334812038527819</c:v>
                </c:pt>
                <c:pt idx="1940">
                  <c:v>12.342623066410667</c:v>
                </c:pt>
                <c:pt idx="1941">
                  <c:v>12.350704418532738</c:v>
                </c:pt>
                <c:pt idx="1942">
                  <c:v>12.359063821252549</c:v>
                </c:pt>
                <c:pt idx="1943">
                  <c:v>12.367707484468516</c:v>
                </c:pt>
                <c:pt idx="1944">
                  <c:v>12.37663989964398</c:v>
                </c:pt>
                <c:pt idx="1945">
                  <c:v>12.385863646339864</c:v>
                </c:pt>
                <c:pt idx="1946">
                  <c:v>12.395379212154012</c:v>
                </c:pt>
                <c:pt idx="1947">
                  <c:v>12.405184831159534</c:v>
                </c:pt>
                <c:pt idx="1948">
                  <c:v>12.415276345983838</c:v>
                </c:pt>
                <c:pt idx="1949">
                  <c:v>12.425647098555295</c:v>
                </c:pt>
                <c:pt idx="1950">
                  <c:v>12.436287854249654</c:v>
                </c:pt>
                <c:pt idx="1951">
                  <c:v>12.447186763684677</c:v>
                </c:pt>
                <c:pt idx="1952">
                  <c:v>12.458329365737885</c:v>
                </c:pt>
                <c:pt idx="1953">
                  <c:v>12.469698634506805</c:v>
                </c:pt>
                <c:pt idx="1954">
                  <c:v>12.481275071911332</c:v>
                </c:pt>
                <c:pt idx="1955">
                  <c:v>12.493036846481692</c:v>
                </c:pt>
                <c:pt idx="1956">
                  <c:v>12.504959977619006</c:v>
                </c:pt>
                <c:pt idx="1957">
                  <c:v>12.517018563304317</c:v>
                </c:pt>
                <c:pt idx="1958">
                  <c:v>12.529185047916211</c:v>
                </c:pt>
                <c:pt idx="1959">
                  <c:v>12.541430525551773</c:v>
                </c:pt>
                <c:pt idx="1960">
                  <c:v>12.553725073085795</c:v>
                </c:pt>
                <c:pt idx="1961">
                  <c:v>12.566038106201741</c:v>
                </c:pt>
                <c:pt idx="1962">
                  <c:v>12.578338750832295</c:v>
                </c:pt>
                <c:pt idx="1963">
                  <c:v>12.59059622189632</c:v>
                </c:pt>
                <c:pt idx="1964">
                  <c:v>12.602780200940284</c:v>
                </c:pt>
                <c:pt idx="1965">
                  <c:v>12.614861204300793</c:v>
                </c:pt>
                <c:pt idx="1966">
                  <c:v>12.626810933701233</c:v>
                </c:pt>
                <c:pt idx="1967">
                  <c:v>12.638602601767328</c:v>
                </c:pt>
                <c:pt idx="1968">
                  <c:v>12.650211225765922</c:v>
                </c:pt>
                <c:pt idx="1969">
                  <c:v>12.661613883901618</c:v>
                </c:pt>
                <c:pt idx="1970">
                  <c:v>12.672789929698764</c:v>
                </c:pt>
                <c:pt idx="1971">
                  <c:v>12.68372116129833</c:v>
                </c:pt>
                <c:pt idx="1972">
                  <c:v>12.694391943853599</c:v>
                </c:pt>
                <c:pt idx="1973">
                  <c:v>12.704789284558599</c:v>
                </c:pt>
                <c:pt idx="1974">
                  <c:v>12.71490286113557</c:v>
                </c:pt>
                <c:pt idx="1975">
                  <c:v>12.724725005795195</c:v>
                </c:pt>
                <c:pt idx="1976">
                  <c:v>12.734250647726554</c:v>
                </c:pt>
                <c:pt idx="1977">
                  <c:v>12.743477218043349</c:v>
                </c:pt>
                <c:pt idx="1978">
                  <c:v>12.752404521789451</c:v>
                </c:pt>
                <c:pt idx="1979">
                  <c:v>12.761034582081905</c:v>
                </c:pt>
                <c:pt idx="1980">
                  <c:v>12.769371461743592</c:v>
                </c:pt>
                <c:pt idx="1981">
                  <c:v>12.777421067861098</c:v>
                </c:pt>
                <c:pt idx="1982">
                  <c:v>12.785190944612781</c:v>
                </c:pt>
                <c:pt idx="1983">
                  <c:v>12.792690059469841</c:v>
                </c:pt>
                <c:pt idx="1984">
                  <c:v>12.799928587506198</c:v>
                </c:pt>
                <c:pt idx="1985">
                  <c:v>12.806917698088551</c:v>
                </c:pt>
                <c:pt idx="1986">
                  <c:v>12.813669347685263</c:v>
                </c:pt>
                <c:pt idx="1987">
                  <c:v>12.820196081958652</c:v>
                </c:pt>
                <c:pt idx="1988">
                  <c:v>12.826510849714957</c:v>
                </c:pt>
                <c:pt idx="1989">
                  <c:v>12.832626830702045</c:v>
                </c:pt>
                <c:pt idx="1990">
                  <c:v>12.838557278685048</c:v>
                </c:pt>
                <c:pt idx="1991">
                  <c:v>12.844315380709226</c:v>
                </c:pt>
                <c:pt idx="1992">
                  <c:v>12.849914132988545</c:v>
                </c:pt>
                <c:pt idx="1993">
                  <c:v>12.855366233444617</c:v>
                </c:pt>
                <c:pt idx="1994">
                  <c:v>12.860683990567765</c:v>
                </c:pt>
                <c:pt idx="1995">
                  <c:v>12.865879247981168</c:v>
                </c:pt>
                <c:pt idx="1996">
                  <c:v>12.870963323858655</c:v>
                </c:pt>
                <c:pt idx="1997">
                  <c:v>12.875946964173835</c:v>
                </c:pt>
                <c:pt idx="1998">
                  <c:v>12.880840308637822</c:v>
                </c:pt>
                <c:pt idx="1999">
                  <c:v>12.885652868109606</c:v>
                </c:pt>
                <c:pt idx="2000">
                  <c:v>12.890393512230748</c:v>
                </c:pt>
                <c:pt idx="2001">
                  <c:v>12.895070466038444</c:v>
                </c:pt>
                <c:pt idx="2002">
                  <c:v>12.899691314341521</c:v>
                </c:pt>
                <c:pt idx="2003">
                  <c:v>12.904263012697395</c:v>
                </c:pt>
                <c:pt idx="2004">
                  <c:v>12.908791903897892</c:v>
                </c:pt>
                <c:pt idx="2005">
                  <c:v>12.913283738954336</c:v>
                </c:pt>
                <c:pt idx="2006">
                  <c:v>12.917743701662365</c:v>
                </c:pt>
                <c:pt idx="2007">
                  <c:v>12.922176435921177</c:v>
                </c:pt>
                <c:pt idx="2008">
                  <c:v>12.926586075077298</c:v>
                </c:pt>
                <c:pt idx="2009">
                  <c:v>12.930976272657013</c:v>
                </c:pt>
                <c:pt idx="2010">
                  <c:v>12.935350233942426</c:v>
                </c:pt>
                <c:pt idx="2011">
                  <c:v>12.939710747932203</c:v>
                </c:pt>
                <c:pt idx="2012">
                  <c:v>12.944060219308572</c:v>
                </c:pt>
                <c:pt idx="2013">
                  <c:v>12.948400700106353</c:v>
                </c:pt>
                <c:pt idx="2014">
                  <c:v>12.952733920847303</c:v>
                </c:pt>
                <c:pt idx="2015">
                  <c:v>12.957061320963861</c:v>
                </c:pt>
                <c:pt idx="2016">
                  <c:v>12.96138407839066</c:v>
                </c:pt>
                <c:pt idx="2017">
                  <c:v>12.965703138249786</c:v>
                </c:pt>
                <c:pt idx="2018">
                  <c:v>12.970019240597589</c:v>
                </c:pt>
                <c:pt idx="2019">
                  <c:v>12.974332947236849</c:v>
                </c:pt>
                <c:pt idx="2020">
                  <c:v>12.978644667628794</c:v>
                </c:pt>
                <c:pt idx="2021">
                  <c:v>12.982954683965643</c:v>
                </c:pt>
                <c:pt idx="2022">
                  <c:v>12.987263175485813</c:v>
                </c:pt>
                <c:pt idx="2023">
                  <c:v>12.991570242131763</c:v>
                </c:pt>
                <c:pt idx="2024">
                  <c:v>12.995875927664498</c:v>
                </c:pt>
                <c:pt idx="2025">
                  <c:v>13.000180242359736</c:v>
                </c:pt>
                <c:pt idx="2026">
                  <c:v>13.004483185418604</c:v>
                </c:pt>
                <c:pt idx="2027">
                  <c:v>13.008784767230999</c:v>
                </c:pt>
                <c:pt idx="2028">
                  <c:v>13.013085031632302</c:v>
                </c:pt>
                <c:pt idx="2029">
                  <c:v>13.01738407829426</c:v>
                </c:pt>
                <c:pt idx="2030">
                  <c:v>13.021682085388472</c:v>
                </c:pt>
                <c:pt idx="2031">
                  <c:v>13.025979332656</c:v>
                </c:pt>
                <c:pt idx="2032">
                  <c:v>13.030276225009153</c:v>
                </c:pt>
                <c:pt idx="2033">
                  <c:v>13.03457331678109</c:v>
                </c:pt>
                <c:pt idx="2034">
                  <c:v>13.038871336725578</c:v>
                </c:pt>
                <c:pt idx="2035">
                  <c:v>13.043171213852585</c:v>
                </c:pt>
                <c:pt idx="2036">
                  <c:v>13.04747410416498</c:v>
                </c:pt>
                <c:pt idx="2037">
                  <c:v>13.051781418337288</c:v>
                </c:pt>
                <c:pt idx="2038">
                  <c:v>13.05609485034863</c:v>
                </c:pt>
                <c:pt idx="2039">
                  <c:v>13.06041640704813</c:v>
                </c:pt>
                <c:pt idx="2040">
                  <c:v>13.064748438592192</c:v>
                </c:pt>
                <c:pt idx="2041">
                  <c:v>13.069093669648002</c:v>
                </c:pt>
                <c:pt idx="2042">
                  <c:v>13.073455231206811</c:v>
                </c:pt>
                <c:pt idx="2043">
                  <c:v>13.077836692793024</c:v>
                </c:pt>
                <c:pt idx="2044">
                  <c:v>13.082242094790958</c:v>
                </c:pt>
                <c:pt idx="2045">
                  <c:v>13.086675980540418</c:v>
                </c:pt>
                <c:pt idx="2046">
                  <c:v>13.091143427774609</c:v>
                </c:pt>
                <c:pt idx="2047">
                  <c:v>13.095650078890246</c:v>
                </c:pt>
                <c:pt idx="2048">
                  <c:v>13.100202169450542</c:v>
                </c:pt>
                <c:pt idx="2049">
                  <c:v>13.10480655422772</c:v>
                </c:pt>
                <c:pt idx="2050">
                  <c:v>13.109470729995103</c:v>
                </c:pt>
                <c:pt idx="2051">
                  <c:v>13.114202854180641</c:v>
                </c:pt>
                <c:pt idx="2052">
                  <c:v>13.119011758397299</c:v>
                </c:pt>
                <c:pt idx="2053">
                  <c:v>13.123906955773617</c:v>
                </c:pt>
                <c:pt idx="2054">
                  <c:v>13.128898640924028</c:v>
                </c:pt>
                <c:pt idx="2055">
                  <c:v>13.133997681327322</c:v>
                </c:pt>
                <c:pt idx="2056">
                  <c:v>13.13921559882824</c:v>
                </c:pt>
                <c:pt idx="2057">
                  <c:v>13.144564539947096</c:v>
                </c:pt>
                <c:pt idx="2058">
                  <c:v>13.150057233681785</c:v>
                </c:pt>
                <c:pt idx="2059">
                  <c:v>13.155706935521891</c:v>
                </c:pt>
                <c:pt idx="2060">
                  <c:v>13.161527356472712</c:v>
                </c:pt>
                <c:pt idx="2061">
                  <c:v>13.167532576014427</c:v>
                </c:pt>
                <c:pt idx="2062">
                  <c:v>13.17373693810433</c:v>
                </c:pt>
                <c:pt idx="2063">
                  <c:v>13.180154929573334</c:v>
                </c:pt>
                <c:pt idx="2064">
                  <c:v>13.186801040575981</c:v>
                </c:pt>
                <c:pt idx="2065">
                  <c:v>13.19368960712783</c:v>
                </c:pt>
                <c:pt idx="2066">
                  <c:v>13.200834636205096</c:v>
                </c:pt>
                <c:pt idx="2067">
                  <c:v>13.208249614385918</c:v>
                </c:pt>
                <c:pt idx="2068">
                  <c:v>13.215947301573443</c:v>
                </c:pt>
                <c:pt idx="2069">
                  <c:v>13.223939511948211</c:v>
                </c:pt>
                <c:pt idx="2070">
                  <c:v>13.232236884935906</c:v>
                </c:pt>
                <c:pt idx="2071">
                  <c:v>13.240848649627694</c:v>
                </c:pt>
                <c:pt idx="2072">
                  <c:v>13.249782386731345</c:v>
                </c:pt>
                <c:pt idx="2073">
                  <c:v>13.259043792734536</c:v>
                </c:pt>
                <c:pt idx="2074">
                  <c:v>13.268636451498345</c:v>
                </c:pt>
                <c:pt idx="2075">
                  <c:v>13.27856161893633</c:v>
                </c:pt>
                <c:pt idx="2076">
                  <c:v>13.288818026741291</c:v>
                </c:pt>
                <c:pt idx="2077">
                  <c:v>13.299401711266242</c:v>
                </c:pt>
                <c:pt idx="2078">
                  <c:v>13.310305873620841</c:v>
                </c:pt>
                <c:pt idx="2079">
                  <c:v>13.321520776786922</c:v>
                </c:pt>
                <c:pt idx="2080">
                  <c:v>13.333033685071648</c:v>
                </c:pt>
                <c:pt idx="2081">
                  <c:v>13.344828850498283</c:v>
                </c:pt>
                <c:pt idx="2082">
                  <c:v>13.356887549787967</c:v>
                </c:pt>
                <c:pt idx="2083">
                  <c:v>13.369188174427777</c:v>
                </c:pt>
                <c:pt idx="2084">
                  <c:v>13.381706374980858</c:v>
                </c:pt>
                <c:pt idx="2085">
                  <c:v>13.394415259314272</c:v>
                </c:pt>
                <c:pt idx="2086">
                  <c:v>13.407285642852385</c:v>
                </c:pt>
                <c:pt idx="2087">
                  <c:v>13.42028634736849</c:v>
                </c:pt>
                <c:pt idx="2088">
                  <c:v>13.433384543272011</c:v>
                </c:pt>
                <c:pt idx="2089">
                  <c:v>13.44654612890171</c:v>
                </c:pt>
                <c:pt idx="2090">
                  <c:v>13.459736139064187</c:v>
                </c:pt>
                <c:pt idx="2091">
                  <c:v>13.472919174022627</c:v>
                </c:pt>
                <c:pt idx="2092">
                  <c:v>13.486059839395228</c:v>
                </c:pt>
                <c:pt idx="2093">
                  <c:v>13.499123187003875</c:v>
                </c:pt>
                <c:pt idx="2094">
                  <c:v>13.512075146644387</c:v>
                </c:pt>
                <c:pt idx="2095">
                  <c:v>13.524882939034867</c:v>
                </c:pt>
                <c:pt idx="2096">
                  <c:v>13.537515460825979</c:v>
                </c:pt>
                <c:pt idx="2097">
                  <c:v>13.549943633495946</c:v>
                </c:pt>
                <c:pt idx="2098">
                  <c:v>13.562140709159298</c:v>
                </c:pt>
                <c:pt idx="2099">
                  <c:v>13.574082527734081</c:v>
                </c:pt>
                <c:pt idx="2100">
                  <c:v>13.585747721471753</c:v>
                </c:pt>
                <c:pt idx="2101">
                  <c:v>13.597117864486627</c:v>
                </c:pt>
                <c:pt idx="2102">
                  <c:v>13.608177566557197</c:v>
                </c:pt>
                <c:pt idx="2103">
                  <c:v>13.618914512042375</c:v>
                </c:pt>
                <c:pt idx="2104">
                  <c:v>13.629319446202638</c:v>
                </c:pt>
                <c:pt idx="2105">
                  <c:v>13.639386112489163</c:v>
                </c:pt>
                <c:pt idx="2106">
                  <c:v>13.649111145425877</c:v>
                </c:pt>
                <c:pt idx="2107">
                  <c:v>13.658493924535746</c:v>
                </c:pt>
                <c:pt idx="2108">
                  <c:v>13.667536395341692</c:v>
                </c:pt>
                <c:pt idx="2109">
                  <c:v>13.676242863805978</c:v>
                </c:pt>
                <c:pt idx="2110">
                  <c:v>13.684619770671349</c:v>
                </c:pt>
                <c:pt idx="2111">
                  <c:v>13.692675452054434</c:v>
                </c:pt>
                <c:pt idx="2112">
                  <c:v>13.700419892344591</c:v>
                </c:pt>
                <c:pt idx="2113">
                  <c:v>13.707864475012428</c:v>
                </c:pt>
                <c:pt idx="2114">
                  <c:v>13.715021736367127</c:v>
                </c:pt>
                <c:pt idx="2115">
                  <c:v>13.721905126654692</c:v>
                </c:pt>
                <c:pt idx="2116">
                  <c:v>13.728528782195351</c:v>
                </c:pt>
                <c:pt idx="2117">
                  <c:v>13.734907311547325</c:v>
                </c:pt>
                <c:pt idx="2118">
                  <c:v>13.741055597983529</c:v>
                </c:pt>
                <c:pt idx="2119">
                  <c:v>13.746988619899513</c:v>
                </c:pt>
                <c:pt idx="2120">
                  <c:v>13.752721290152721</c:v>
                </c:pt>
                <c:pt idx="2121">
                  <c:v>13.758268314777325</c:v>
                </c:pt>
                <c:pt idx="2122">
                  <c:v>13.763644071034104</c:v>
                </c:pt>
                <c:pt idx="2123">
                  <c:v>13.76886250434443</c:v>
                </c:pt>
                <c:pt idx="2124">
                  <c:v>13.773937043322839</c:v>
                </c:pt>
                <c:pt idx="2125">
                  <c:v>13.778880531860686</c:v>
                </c:pt>
                <c:pt idx="2126">
                  <c:v>13.783705177020369</c:v>
                </c:pt>
                <c:pt idx="2127">
                  <c:v>13.788422511368765</c:v>
                </c:pt>
                <c:pt idx="2128">
                  <c:v>13.793043368302982</c:v>
                </c:pt>
                <c:pt idx="2129">
                  <c:v>13.797577868894013</c:v>
                </c:pt>
                <c:pt idx="2130">
                  <c:v>13.802035418785533</c:v>
                </c:pt>
                <c:pt idx="2131">
                  <c:v>13.806424713729573</c:v>
                </c:pt>
                <c:pt idx="2132">
                  <c:v>13.810753752410164</c:v>
                </c:pt>
                <c:pt idx="2133">
                  <c:v>13.815029855293737</c:v>
                </c:pt>
                <c:pt idx="2134">
                  <c:v>13.819259688345999</c:v>
                </c:pt>
                <c:pt idx="2135">
                  <c:v>13.823449290563287</c:v>
                </c:pt>
                <c:pt idx="2136">
                  <c:v>13.827604104378505</c:v>
                </c:pt>
                <c:pt idx="2137">
                  <c:v>13.831729008113681</c:v>
                </c:pt>
                <c:pt idx="2138">
                  <c:v>13.835828349760902</c:v>
                </c:pt>
                <c:pt idx="2139">
                  <c:v>13.839905981477891</c:v>
                </c:pt>
                <c:pt idx="2140">
                  <c:v>13.843965294283066</c:v>
                </c:pt>
                <c:pt idx="2141">
                  <c:v>13.848009252526394</c:v>
                </c:pt>
                <c:pt idx="2142">
                  <c:v>13.852040427795487</c:v>
                </c:pt>
                <c:pt idx="2143">
                  <c:v>13.856061031991993</c:v>
                </c:pt>
                <c:pt idx="2144">
                  <c:v>13.860072949380633</c:v>
                </c:pt>
                <c:pt idx="2145">
                  <c:v>13.864077767472512</c:v>
                </c:pt>
                <c:pt idx="2146">
                  <c:v>13.868076806656543</c:v>
                </c:pt>
                <c:pt idx="2147">
                  <c:v>13.872071148537723</c:v>
                </c:pt>
                <c:pt idx="2148">
                  <c:v>13.876061662979753</c:v>
                </c:pt>
                <c:pt idx="2149">
                  <c:v>13.880049033882088</c:v>
                </c:pt>
                <c:pt idx="2150">
                  <c:v>13.884033783749356</c:v>
                </c:pt>
                <c:pt idx="2151">
                  <c:v>13.888016297133815</c:v>
                </c:pt>
                <c:pt idx="2152">
                  <c:v>13.891996843050457</c:v>
                </c:pt>
                <c:pt idx="2153">
                  <c:v>13.89597559647979</c:v>
                </c:pt>
                <c:pt idx="2154">
                  <c:v>13.899952659085349</c:v>
                </c:pt>
                <c:pt idx="2155">
                  <c:v>13.903928079282789</c:v>
                </c:pt>
                <c:pt idx="2156">
                  <c:v>13.90790187180448</c:v>
                </c:pt>
                <c:pt idx="2157">
                  <c:v>13.911874036908804</c:v>
                </c:pt>
                <c:pt idx="2158">
                  <c:v>13.91584457938686</c:v>
                </c:pt>
                <c:pt idx="2159">
                  <c:v>13.919813527520969</c:v>
                </c:pt>
                <c:pt idx="2160">
                  <c:v>13.923780952149762</c:v>
                </c:pt>
                <c:pt idx="2161">
                  <c:v>13.927746985993402</c:v>
                </c:pt>
                <c:pt idx="2162">
                  <c:v>13.931711843389781</c:v>
                </c:pt>
                <c:pt idx="2163">
                  <c:v>13.935675840588258</c:v>
                </c:pt>
                <c:pt idx="2164">
                  <c:v>13.939639416741491</c:v>
                </c:pt>
                <c:pt idx="2165">
                  <c:v>13.94360315572778</c:v>
                </c:pt>
                <c:pt idx="2166">
                  <c:v>13.947567808926317</c:v>
                </c:pt>
                <c:pt idx="2167">
                  <c:v>13.95153431905459</c:v>
                </c:pt>
                <c:pt idx="2168">
                  <c:v>13.955503845161793</c:v>
                </c:pt>
                <c:pt idx="2169">
                  <c:v>13.959477788852457</c:v>
                </c:pt>
                <c:pt idx="2170">
                  <c:v>13.963457821791748</c:v>
                </c:pt>
                <c:pt idx="2171">
                  <c:v>13.967445914515976</c:v>
                </c:pt>
                <c:pt idx="2172">
                  <c:v>13.971444366539478</c:v>
                </c:pt>
                <c:pt idx="2173">
                  <c:v>13.975455837710665</c:v>
                </c:pt>
                <c:pt idx="2174">
                  <c:v>13.979483380725613</c:v>
                </c:pt>
                <c:pt idx="2175">
                  <c:v>13.983530474656419</c:v>
                </c:pt>
                <c:pt idx="2176">
                  <c:v>13.987601059292999</c:v>
                </c:pt>
                <c:pt idx="2177">
                  <c:v>13.991699570030988</c:v>
                </c:pt>
                <c:pt idx="2178">
                  <c:v>13.995830972964118</c:v>
                </c:pt>
                <c:pt idx="2179">
                  <c:v>14.000000799757299</c:v>
                </c:pt>
                <c:pt idx="2180">
                  <c:v>14.004215181786485</c:v>
                </c:pt>
                <c:pt idx="2181">
                  <c:v>14.008480882933684</c:v>
                </c:pt>
                <c:pt idx="2182">
                  <c:v>14.012805330320955</c:v>
                </c:pt>
                <c:pt idx="2183">
                  <c:v>14.01719664215752</c:v>
                </c:pt>
                <c:pt idx="2184">
                  <c:v>14.021663651760443</c:v>
                </c:pt>
                <c:pt idx="2185">
                  <c:v>14.026215926694427</c:v>
                </c:pt>
                <c:pt idx="2186">
                  <c:v>14.030863781863417</c:v>
                </c:pt>
                <c:pt idx="2187">
                  <c:v>14.035618285279067</c:v>
                </c:pt>
                <c:pt idx="2188">
                  <c:v>14.040491255134093</c:v>
                </c:pt>
                <c:pt idx="2189">
                  <c:v>14.045495246726921</c:v>
                </c:pt>
                <c:pt idx="2190">
                  <c:v>14.050643527724592</c:v>
                </c:pt>
                <c:pt idx="2191">
                  <c:v>14.055950040220001</c:v>
                </c:pt>
                <c:pt idx="2192">
                  <c:v>14.061429348045511</c:v>
                </c:pt>
                <c:pt idx="2193">
                  <c:v>14.067096567855124</c:v>
                </c:pt>
                <c:pt idx="2194">
                  <c:v>14.072967282590472</c:v>
                </c:pt>
                <c:pt idx="2195">
                  <c:v>14.079057436109485</c:v>
                </c:pt>
                <c:pt idx="2196">
                  <c:v>14.085383207988357</c:v>
                </c:pt>
                <c:pt idx="2197">
                  <c:v>14.091960867813613</c:v>
                </c:pt>
                <c:pt idx="2198">
                  <c:v>14.098806608665926</c:v>
                </c:pt>
                <c:pt idx="2199">
                  <c:v>14.105936359963177</c:v>
                </c:pt>
                <c:pt idx="2200">
                  <c:v>14.11336558037609</c:v>
                </c:pt>
                <c:pt idx="2201">
                  <c:v>14.121109032150454</c:v>
                </c:pt>
                <c:pt idx="2202">
                  <c:v>14.129180538856875</c:v>
                </c:pt>
                <c:pt idx="2203">
                  <c:v>14.137592729327221</c:v>
                </c:pt>
                <c:pt idx="2204">
                  <c:v>14.146356771307824</c:v>
                </c:pt>
                <c:pt idx="2205">
                  <c:v>14.155482099137608</c:v>
                </c:pt>
                <c:pt idx="2206">
                  <c:v>14.164976140515442</c:v>
                </c:pt>
                <c:pt idx="2207">
                  <c:v>14.174844048120358</c:v>
                </c:pt>
                <c:pt idx="2208">
                  <c:v>14.185088442453363</c:v>
                </c:pt>
                <c:pt idx="2209">
                  <c:v>14.195709172741202</c:v>
                </c:pt>
                <c:pt idx="2210">
                  <c:v>14.206703103040384</c:v>
                </c:pt>
                <c:pt idx="2211">
                  <c:v>14.218063930767883</c:v>
                </c:pt>
                <c:pt idx="2212">
                  <c:v>14.229782044730229</c:v>
                </c:pt>
                <c:pt idx="2213">
                  <c:v>14.241844429301189</c:v>
                </c:pt>
                <c:pt idx="2214">
                  <c:v>14.254234620695479</c:v>
                </c:pt>
                <c:pt idx="2215">
                  <c:v>14.266932720300042</c:v>
                </c:pt>
                <c:pt idx="2216">
                  <c:v>14.279915468768266</c:v>
                </c:pt>
                <c:pt idx="2217">
                  <c:v>14.293156383083771</c:v>
                </c:pt>
                <c:pt idx="2218">
                  <c:v>14.306625957102742</c:v>
                </c:pt>
                <c:pt idx="2219">
                  <c:v>14.320291924244852</c:v>
                </c:pt>
                <c:pt idx="2220">
                  <c:v>14.33411957909332</c:v>
                </c:pt>
                <c:pt idx="2221">
                  <c:v>14.34807215276329</c:v>
                </c:pt>
                <c:pt idx="2222">
                  <c:v>14.362111235089849</c:v>
                </c:pt>
                <c:pt idx="2223">
                  <c:v>14.376197235056399</c:v>
                </c:pt>
                <c:pt idx="2224">
                  <c:v>14.390289869511051</c:v>
                </c:pt>
                <c:pt idx="2225">
                  <c:v>14.404348669172178</c:v>
                </c:pt>
                <c:pt idx="2226">
                  <c:v>14.418333490259473</c:v>
                </c:pt>
                <c:pt idx="2227">
                  <c:v>14.432205019839328</c:v>
                </c:pt>
                <c:pt idx="2228">
                  <c:v>14.445925263158378</c:v>
                </c:pt>
                <c:pt idx="2229">
                  <c:v>14.4594580018488</c:v>
                </c:pt>
                <c:pt idx="2230">
                  <c:v>14.472769212893962</c:v>
                </c:pt>
                <c:pt idx="2231">
                  <c:v>14.485827439593741</c:v>
                </c:pt>
                <c:pt idx="2232">
                  <c:v>14.498604107398906</c:v>
                </c:pt>
                <c:pt idx="2233">
                  <c:v>14.511073779314559</c:v>
                </c:pt>
                <c:pt idx="2234">
                  <c:v>14.523214347517975</c:v>
                </c:pt>
                <c:pt idx="2235">
                  <c:v>14.535007159808337</c:v>
                </c:pt>
                <c:pt idx="2236">
                  <c:v>14.546437081420297</c:v>
                </c:pt>
                <c:pt idx="2237">
                  <c:v>14.557492494513529</c:v>
                </c:pt>
                <c:pt idx="2238">
                  <c:v>14.568165239232325</c:v>
                </c:pt>
                <c:pt idx="2239">
                  <c:v>14.578450501562303</c:v>
                </c:pt>
                <c:pt idx="2240">
                  <c:v>14.588346654262303</c:v>
                </c:pt>
                <c:pt idx="2241">
                  <c:v>14.59785505790116</c:v>
                </c:pt>
                <c:pt idx="2242">
                  <c:v>14.606979829480112</c:v>
                </c:pt>
                <c:pt idx="2243">
                  <c:v>14.615727586284816</c:v>
                </c:pt>
                <c:pt idx="2244">
                  <c:v>14.624107172511255</c:v>
                </c:pt>
                <c:pt idx="2245">
                  <c:v>14.632129375880968</c:v>
                </c:pt>
                <c:pt idx="2246">
                  <c:v>14.639806640942552</c:v>
                </c:pt>
                <c:pt idx="2247">
                  <c:v>14.647152785092139</c:v>
                </c:pt>
                <c:pt idx="2248">
                  <c:v>14.654182722578042</c:v>
                </c:pt>
                <c:pt idx="2249">
                  <c:v>14.660912200926941</c:v>
                </c:pt>
                <c:pt idx="2250">
                  <c:v>14.66735755337837</c:v>
                </c:pt>
                <c:pt idx="2251">
                  <c:v>14.6735354700745</c:v>
                </c:pt>
                <c:pt idx="2252">
                  <c:v>14.679462789951158</c:v>
                </c:pt>
                <c:pt idx="2253">
                  <c:v>14.68515631453492</c:v>
                </c:pt>
                <c:pt idx="2254">
                  <c:v>14.690632644186008</c:v>
                </c:pt>
                <c:pt idx="2255">
                  <c:v>14.695908036747301</c:v>
                </c:pt>
                <c:pt idx="2256">
                  <c:v>14.700998288071073</c:v>
                </c:pt>
                <c:pt idx="2257">
                  <c:v>14.705918633497497</c:v>
                </c:pt>
                <c:pt idx="2258">
                  <c:v>14.710683669049841</c:v>
                </c:pt>
                <c:pt idx="2259">
                  <c:v>14.715307290884436</c:v>
                </c:pt>
                <c:pt idx="2260">
                  <c:v>14.71980265138189</c:v>
                </c:pt>
                <c:pt idx="2261">
                  <c:v>14.724182130180138</c:v>
                </c:pt>
                <c:pt idx="2262">
                  <c:v>14.728457318420991</c:v>
                </c:pt>
                <c:pt idx="2263">
                  <c:v>14.732639014499574</c:v>
                </c:pt>
                <c:pt idx="2264">
                  <c:v>14.736737229661841</c:v>
                </c:pt>
                <c:pt idx="2265">
                  <c:v>14.74076120188006</c:v>
                </c:pt>
                <c:pt idx="2266">
                  <c:v>14.744719416542178</c:v>
                </c:pt>
                <c:pt idx="2267">
                  <c:v>14.74861963261124</c:v>
                </c:pt>
                <c:pt idx="2268">
                  <c:v>14.752468913039673</c:v>
                </c:pt>
                <c:pt idx="2269">
                  <c:v>14.756273658355289</c:v>
                </c:pt>
                <c:pt idx="2270">
                  <c:v>14.76003964246711</c:v>
                </c:pt>
                <c:pt idx="2271">
                  <c:v>14.763772049866708</c:v>
                </c:pt>
                <c:pt idx="2272">
                  <c:v>14.767475513522077</c:v>
                </c:pt>
                <c:pt idx="2273">
                  <c:v>14.771154152874473</c:v>
                </c:pt>
                <c:pt idx="2274">
                  <c:v>14.774811611453167</c:v>
                </c:pt>
                <c:pt idx="2275">
                  <c:v>14.778451093718035</c:v>
                </c:pt>
                <c:pt idx="2276">
                  <c:v>14.782075400825008</c:v>
                </c:pt>
                <c:pt idx="2277">
                  <c:v>14.78568696508488</c:v>
                </c:pt>
                <c:pt idx="2278">
                  <c:v>14.789287882952243</c:v>
                </c:pt>
                <c:pt idx="2279">
                  <c:v>14.792879946438633</c:v>
                </c:pt>
                <c:pt idx="2280">
                  <c:v>14.796464672893206</c:v>
                </c:pt>
                <c:pt idx="2281">
                  <c:v>14.800043333136021</c:v>
                </c:pt>
                <c:pt idx="2282">
                  <c:v>14.803616977964168</c:v>
                </c:pt>
                <c:pt idx="2283">
                  <c:v>14.807186463079939</c:v>
                </c:pt>
                <c:pt idx="2284">
                  <c:v>14.810752472514217</c:v>
                </c:pt>
                <c:pt idx="2285">
                  <c:v>14.814315540637683</c:v>
                </c:pt>
                <c:pt idx="2286">
                  <c:v>14.817876072867675</c:v>
                </c:pt>
                <c:pt idx="2287">
                  <c:v>14.821434365191021</c:v>
                </c:pt>
                <c:pt idx="2288">
                  <c:v>14.824990622632413</c:v>
                </c:pt>
                <c:pt idx="2289">
                  <c:v>14.828544976805221</c:v>
                </c:pt>
                <c:pt idx="2290">
                  <c:v>14.832097502686866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2-114D-91D3-96D2E0D96AFD}"/>
            </c:ext>
          </c:extLst>
        </c:ser>
        <c:ser>
          <c:idx val="1"/>
          <c:order val="1"/>
          <c:tx>
            <c:strRef>
              <c:f>Euler!$M$8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Euler!$B$9:$B$2299</c:f>
              <c:numCache>
                <c:formatCode>General</c:formatCode>
                <c:ptCount val="22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</c:numCache>
            </c:numRef>
          </c:xVal>
          <c:yVal>
            <c:numRef>
              <c:f>Euler!$M$8:$M$2299</c:f>
              <c:numCache>
                <c:formatCode>General</c:formatCode>
                <c:ptCount val="2292"/>
                <c:pt idx="0">
                  <c:v>0</c:v>
                </c:pt>
                <c:pt idx="1">
                  <c:v>0</c:v>
                </c:pt>
                <c:pt idx="2">
                  <c:v>2.4059024999999999E-3</c:v>
                </c:pt>
                <c:pt idx="3">
                  <c:v>9.6236099999999995E-3</c:v>
                </c:pt>
                <c:pt idx="4">
                  <c:v>2.1643106746640581E-2</c:v>
                </c:pt>
                <c:pt idx="5">
                  <c:v>3.8441007266649056E-2</c:v>
                </c:pt>
                <c:pt idx="6">
                  <c:v>5.9980533650966263E-2</c:v>
                </c:pt>
                <c:pt idx="7">
                  <c:v>8.6211489460926022E-2</c:v>
                </c:pt>
                <c:pt idx="8">
                  <c:v>0.11707023171006725</c:v>
                </c:pt>
                <c:pt idx="9">
                  <c:v>0.15247964294980385</c:v>
                </c:pt>
                <c:pt idx="10">
                  <c:v>0.19234910604649375</c:v>
                </c:pt>
                <c:pt idx="11">
                  <c:v>0.23657448477583942</c:v>
                </c:pt>
                <c:pt idx="12">
                  <c:v>0.28503811387213807</c:v>
                </c:pt>
                <c:pt idx="13">
                  <c:v>0.33760880264848175</c:v>
                </c:pt>
                <c:pt idx="14">
                  <c:v>0.39414185674306024</c:v>
                </c:pt>
                <c:pt idx="15">
                  <c:v>0.45447912293937237</c:v>
                </c:pt>
                <c:pt idx="16">
                  <c:v>0.51844906234725596</c:v>
                </c:pt>
                <c:pt idx="17">
                  <c:v>0.58586685750976819</c:v>
                </c:pt>
                <c:pt idx="18">
                  <c:v>0.65653455921052328</c:v>
                </c:pt>
                <c:pt idx="19">
                  <c:v>0.73024127888945212</c:v>
                </c:pt>
                <c:pt idx="20">
                  <c:v>0.80676343262453121</c:v>
                </c:pt>
                <c:pt idx="21">
                  <c:v>0.88586504259549592</c:v>
                </c:pt>
                <c:pt idx="22">
                  <c:v>0.96729810180601561</c:v>
                </c:pt>
                <c:pt idx="23">
                  <c:v>1.0508030075970287</c:v>
                </c:pt>
                <c:pt idx="24">
                  <c:v>1.1361090691305769</c:v>
                </c:pt>
                <c:pt idx="25">
                  <c:v>1.2229350935563938</c:v>
                </c:pt>
                <c:pt idx="26">
                  <c:v>1.3109900549899121</c:v>
                </c:pt>
                <c:pt idx="27">
                  <c:v>1.3999738497292893</c:v>
                </c:pt>
                <c:pt idx="28">
                  <c:v>1.489578140321407</c:v>
                </c:pt>
                <c:pt idx="29">
                  <c:v>1.579487290155799</c:v>
                </c:pt>
                <c:pt idx="30">
                  <c:v>1.6693793892267157</c:v>
                </c:pt>
                <c:pt idx="31">
                  <c:v>1.7589273705653223</c:v>
                </c:pt>
                <c:pt idx="32">
                  <c:v>1.8478002156174052</c:v>
                </c:pt>
                <c:pt idx="33">
                  <c:v>1.9356642455408062</c:v>
                </c:pt>
                <c:pt idx="34">
                  <c:v>2.0221844940378646</c:v>
                </c:pt>
                <c:pt idx="35">
                  <c:v>2.1070261559408663</c:v>
                </c:pt>
                <c:pt idx="36">
                  <c:v>2.1898561043549729</c:v>
                </c:pt>
                <c:pt idx="37">
                  <c:v>2.2703444677576026</c:v>
                </c:pt>
                <c:pt idx="38">
                  <c:v>2.3481662570819988</c:v>
                </c:pt>
                <c:pt idx="39">
                  <c:v>2.4230030315034803</c:v>
                </c:pt>
                <c:pt idx="40">
                  <c:v>2.4945445904279437</c:v>
                </c:pt>
                <c:pt idx="41">
                  <c:v>2.5624906780824768</c:v>
                </c:pt>
                <c:pt idx="42">
                  <c:v>2.6265526861554434</c:v>
                </c:pt>
                <c:pt idx="43">
                  <c:v>2.6864553391550241</c:v>
                </c:pt>
                <c:pt idx="44">
                  <c:v>2.7419383465756648</c:v>
                </c:pt>
                <c:pt idx="45">
                  <c:v>2.7927580056030457</c:v>
                </c:pt>
                <c:pt idx="46">
                  <c:v>2.838688737968138</c:v>
                </c:pt>
                <c:pt idx="47">
                  <c:v>2.879524544693441</c:v>
                </c:pt>
                <c:pt idx="48">
                  <c:v>2.9150803628683422</c:v>
                </c:pt>
                <c:pt idx="49">
                  <c:v>2.9451933092488471</c:v>
                </c:pt>
                <c:pt idx="50">
                  <c:v>2.9697237963971101</c:v>
                </c:pt>
                <c:pt idx="51">
                  <c:v>2.9885565082493688</c:v>
                </c:pt>
                <c:pt idx="52">
                  <c:v>3.0016012234123117</c:v>
                </c:pt>
                <c:pt idx="53">
                  <c:v>3.0087934761166748</c:v>
                </c:pt>
                <c:pt idx="54">
                  <c:v>3.0100950465766712</c:v>
                </c:pt>
                <c:pt idx="55">
                  <c:v>3.0054942744834023</c:v>
                </c:pt>
                <c:pt idx="56">
                  <c:v>2.9950061914639083</c:v>
                </c:pt>
                <c:pt idx="57">
                  <c:v>2.9786724705261616</c:v>
                </c:pt>
                <c:pt idx="58">
                  <c:v>2.9565611927424618</c:v>
                </c:pt>
                <c:pt idx="59">
                  <c:v>2.9287664336568513</c:v>
                </c:pt>
                <c:pt idx="60">
                  <c:v>2.8954076740932635</c:v>
                </c:pt>
                <c:pt idx="61">
                  <c:v>2.8566290421484601</c:v>
                </c:pt>
                <c:pt idx="62">
                  <c:v>2.8125983951374605</c:v>
                </c:pt>
                <c:pt idx="63">
                  <c:v>2.7635062520826947</c:v>
                </c:pt>
                <c:pt idx="64">
                  <c:v>2.7095645889688798</c:v>
                </c:pt>
                <c:pt idx="65">
                  <c:v>2.6510055103961472</c:v>
                </c:pt>
                <c:pt idx="66">
                  <c:v>2.5880798124320874</c:v>
                </c:pt>
                <c:pt idx="67">
                  <c:v>2.5210554523730986</c:v>
                </c:pt>
                <c:pt idx="68">
                  <c:v>2.4502159417668521</c:v>
                </c:pt>
                <c:pt idx="69">
                  <c:v>2.3758586794171923</c:v>
                </c:pt>
                <c:pt idx="70">
                  <c:v>2.2982932411929915</c:v>
                </c:pt>
                <c:pt idx="71">
                  <c:v>2.2178396433016796</c:v>
                </c:pt>
                <c:pt idx="72">
                  <c:v>2.1348265952800958</c:v>
                </c:pt>
                <c:pt idx="73">
                  <c:v>2.0495897583183686</c:v>
                </c:pt>
                <c:pt idx="74">
                  <c:v>1.962470023689141</c:v>
                </c:pt>
                <c:pt idx="75">
                  <c:v>1.8738118250302429</c:v>
                </c:pt>
                <c:pt idx="76">
                  <c:v>1.7839614970518727</c:v>
                </c:pt>
                <c:pt idx="77">
                  <c:v>1.6932656919389959</c:v>
                </c:pt>
                <c:pt idx="78">
                  <c:v>1.6020698633262291</c:v>
                </c:pt>
                <c:pt idx="79">
                  <c:v>1.5107168262660509</c:v>
                </c:pt>
                <c:pt idx="80">
                  <c:v>1.4195454001211107</c:v>
                </c:pt>
                <c:pt idx="81">
                  <c:v>1.3288891398155573</c:v>
                </c:pt>
                <c:pt idx="82">
                  <c:v>1.2390751594045486</c:v>
                </c:pt>
                <c:pt idx="83">
                  <c:v>1.1504230504889623</c:v>
                </c:pt>
                <c:pt idx="84">
                  <c:v>1.0632438966345155</c:v>
                </c:pt>
                <c:pt idx="85">
                  <c:v>0.97783938366884049</c:v>
                </c:pt>
                <c:pt idx="86">
                  <c:v>0.89450100454129622</c:v>
                </c:pt>
                <c:pt idx="87">
                  <c:v>0.81350935635008637</c:v>
                </c:pt>
                <c:pt idx="88">
                  <c:v>0.73513352617827254</c:v>
                </c:pt>
                <c:pt idx="89">
                  <c:v>0.65963056154030442</c:v>
                </c:pt>
                <c:pt idx="90">
                  <c:v>0.58724502052688166</c:v>
                </c:pt>
                <c:pt idx="91">
                  <c:v>0.51820859614901715</c:v>
                </c:pt>
                <c:pt idx="92">
                  <c:v>0.45273980892068194</c:v>
                </c:pt>
                <c:pt idx="93">
                  <c:v>0.39104376138011165</c:v>
                </c:pt>
                <c:pt idx="94">
                  <c:v>0.33331194802794978</c:v>
                </c:pt>
                <c:pt idx="95">
                  <c:v>0.27972211404989145</c:v>
                </c:pt>
                <c:pt idx="96">
                  <c:v>0.23043815618541602</c:v>
                </c:pt>
                <c:pt idx="97">
                  <c:v>0.18561005919495463</c:v>
                </c:pt>
                <c:pt idx="98">
                  <c:v>0.14537386155742224</c:v>
                </c:pt>
                <c:pt idx="99">
                  <c:v>0.10985164429023554</c:v>
                </c:pt>
                <c:pt idx="100">
                  <c:v>7.9151537116547627E-2</c:v>
                </c:pt>
                <c:pt idx="101">
                  <c:v>5.3367736601388022E-2</c:v>
                </c:pt>
                <c:pt idx="102">
                  <c:v>3.2580531331927856E-2</c:v>
                </c:pt>
                <c:pt idx="103">
                  <c:v>1.6856329719757739E-2</c:v>
                </c:pt>
                <c:pt idx="104">
                  <c:v>6.247686547852651E-3</c:v>
                </c:pt>
                <c:pt idx="105">
                  <c:v>7.9332496521129282E-4</c:v>
                </c:pt>
                <c:pt idx="106">
                  <c:v>5.1815124183323162E-4</c:v>
                </c:pt>
                <c:pt idx="107">
                  <c:v>5.4332602299681258E-3</c:v>
                </c:pt>
                <c:pt idx="108">
                  <c:v>1.5535930129016152E-2</c:v>
                </c:pt>
                <c:pt idx="109">
                  <c:v>3.0809605815934123E-2</c:v>
                </c:pt>
                <c:pt idx="110">
                  <c:v>5.1223870675560515E-2</c:v>
                </c:pt>
                <c:pt idx="111">
                  <c:v>7.6734407541071095E-2</c:v>
                </c:pt>
                <c:pt idx="112">
                  <c:v>0.1072829500289768</c:v>
                </c:pt>
                <c:pt idx="113">
                  <c:v>0.14279722622074353</c:v>
                </c:pt>
                <c:pt idx="114">
                  <c:v>0.18319089729912244</c:v>
                </c:pt>
                <c:pt idx="115">
                  <c:v>0.22836349438621167</c:v>
                </c:pt>
                <c:pt idx="116">
                  <c:v>0.27820035744634614</c:v>
                </c:pt>
                <c:pt idx="117">
                  <c:v>0.3325725807038985</c:v>
                </c:pt>
                <c:pt idx="118">
                  <c:v>0.39133696957726183</c:v>
                </c:pt>
                <c:pt idx="119">
                  <c:v>0.45433601463842815</c:v>
                </c:pt>
                <c:pt idx="120">
                  <c:v>0.52139788856492086</c:v>
                </c:pt>
                <c:pt idx="121">
                  <c:v>0.59233647244911025</c:v>
                </c:pt>
                <c:pt idx="122">
                  <c:v>0.66695141816044001</c:v>
                </c:pt>
                <c:pt idx="123">
                  <c:v>0.74502825370975934</c:v>
                </c:pt>
                <c:pt idx="124">
                  <c:v>0.82633853873249996</c:v>
                </c:pt>
                <c:pt idx="125">
                  <c:v>0.91064007727954421</c:v>
                </c:pt>
                <c:pt idx="126">
                  <c:v>0.99767719507209163</c:v>
                </c:pt>
                <c:pt idx="127">
                  <c:v>1.087181088230877</c:v>
                </c:pt>
                <c:pt idx="128">
                  <c:v>1.1788702502225925</c:v>
                </c:pt>
                <c:pt idx="129">
                  <c:v>1.2724509833701794</c:v>
                </c:pt>
                <c:pt idx="130">
                  <c:v>1.3676180007429688</c:v>
                </c:pt>
                <c:pt idx="131">
                  <c:v>1.4640551235732795</c:v>
                </c:pt>
                <c:pt idx="132">
                  <c:v>1.5614360785359001</c:v>
                </c:pt>
                <c:pt idx="133">
                  <c:v>1.659425398276116</c:v>
                </c:pt>
                <c:pt idx="134">
                  <c:v>1.7576794274835157</c:v>
                </c:pt>
                <c:pt idx="135">
                  <c:v>1.8558474355887022</c:v>
                </c:pt>
                <c:pt idx="136">
                  <c:v>1.9535728358174498</c:v>
                </c:pt>
                <c:pt idx="137">
                  <c:v>2.0504945088844719</c:v>
                </c:pt>
                <c:pt idx="138">
                  <c:v>2.1462482280630937</c:v>
                </c:pt>
                <c:pt idx="139">
                  <c:v>2.2404681807475755</c:v>
                </c:pt>
                <c:pt idx="140">
                  <c:v>2.3327885799550407</c:v>
                </c:pt>
                <c:pt idx="141">
                  <c:v>2.4228453575205156</c:v>
                </c:pt>
                <c:pt idx="142">
                  <c:v>2.5102779290512229</c:v>
                </c:pt>
                <c:pt idx="143">
                  <c:v>2.5947310190569848</c:v>
                </c:pt>
                <c:pt idx="144">
                  <c:v>2.6758565330965061</c:v>
                </c:pt>
                <c:pt idx="145">
                  <c:v>2.7533154623095433</c:v>
                </c:pt>
                <c:pt idx="146">
                  <c:v>2.8267798043780608</c:v>
                </c:pt>
                <c:pt idx="147">
                  <c:v>2.8959344838103176</c:v>
                </c:pt>
                <c:pt idx="148">
                  <c:v>2.9604792535038746</c:v>
                </c:pt>
                <c:pt idx="149">
                  <c:v>3.0201305588473302</c:v>
                </c:pt>
                <c:pt idx="150">
                  <c:v>3.0746233451934422</c:v>
                </c:pt>
                <c:pt idx="151">
                  <c:v>3.1237127894005345</c:v>
                </c:pt>
                <c:pt idx="152">
                  <c:v>3.1671759363116738</c:v>
                </c:pt>
                <c:pt idx="153">
                  <c:v>3.2048132215325884</c:v>
                </c:pt>
                <c:pt idx="154">
                  <c:v>3.2364498626832487</c:v>
                </c:pt>
                <c:pt idx="155">
                  <c:v>3.2619371024305681</c:v>
                </c:pt>
                <c:pt idx="156">
                  <c:v>3.281153288049194</c:v>
                </c:pt>
                <c:pt idx="157">
                  <c:v>3.2940047739846521</c:v>
                </c:pt>
                <c:pt idx="158">
                  <c:v>3.3004266358813434</c:v>
                </c:pt>
                <c:pt idx="159">
                  <c:v>3.3003831867536184</c:v>
                </c:pt>
                <c:pt idx="160">
                  <c:v>3.2938682883813075</c:v>
                </c:pt>
                <c:pt idx="161">
                  <c:v>3.2809054535568158</c:v>
                </c:pt>
                <c:pt idx="162">
                  <c:v>3.2615477374499768</c:v>
                </c:pt>
                <c:pt idx="163">
                  <c:v>3.2358774190374322</c:v>
                </c:pt>
                <c:pt idx="164">
                  <c:v>3.2040054762122794</c:v>
                </c:pt>
                <c:pt idx="165">
                  <c:v>3.1660708607939791</c:v>
                </c:pt>
                <c:pt idx="166">
                  <c:v>3.1222395821467432</c:v>
                </c:pt>
                <c:pt idx="167">
                  <c:v>3.0727036104383951</c:v>
                </c:pt>
                <c:pt idx="168">
                  <c:v>3.0176796126871355</c:v>
                </c:pt>
                <c:pt idx="169">
                  <c:v>2.9574075366122163</c:v>
                </c:pt>
                <c:pt idx="170">
                  <c:v>2.8921490588942804</c:v>
                </c:pt>
                <c:pt idx="171">
                  <c:v>2.8221859157373115</c:v>
                </c:pt>
                <c:pt idx="172">
                  <c:v>2.7478181345896213</c:v>
                </c:pt>
                <c:pt idx="173">
                  <c:v>2.6693621865169792</c:v>
                </c:pt>
                <c:pt idx="174">
                  <c:v>2.5871490790255267</c:v>
                </c:pt>
                <c:pt idx="175">
                  <c:v>2.501522409111872</c:v>
                </c:pt>
                <c:pt idx="176">
                  <c:v>2.4128363959861034</c:v>
                </c:pt>
                <c:pt idx="177">
                  <c:v>2.3214539122902393</c:v>
                </c:pt>
                <c:pt idx="178">
                  <c:v>2.227744531745147</c:v>
                </c:pt>
                <c:pt idx="179">
                  <c:v>2.1320826100331751</c:v>
                </c:pt>
                <c:pt idx="180">
                  <c:v>2.0348454143949994</c:v>
                </c:pt>
                <c:pt idx="181">
                  <c:v>1.9364113159233824</c:v>
                </c:pt>
                <c:pt idx="182">
                  <c:v>1.8371580569107779</c:v>
                </c:pt>
                <c:pt idx="183">
                  <c:v>1.7374611038894945</c:v>
                </c:pt>
                <c:pt idx="184">
                  <c:v>1.637692095229238</c:v>
                </c:pt>
                <c:pt idx="185">
                  <c:v>1.5382173903625111</c:v>
                </c:pt>
                <c:pt idx="186">
                  <c:v>1.4393967259266245</c:v>
                </c:pt>
                <c:pt idx="187">
                  <c:v>1.3415819823719788</c:v>
                </c:pt>
                <c:pt idx="188">
                  <c:v>1.2451160629167053</c:v>
                </c:pt>
                <c:pt idx="189">
                  <c:v>1.1503318851506883</c:v>
                </c:pt>
                <c:pt idx="190">
                  <c:v>1.057551484126825</c:v>
                </c:pt>
                <c:pt idx="191">
                  <c:v>0.96708522443937772</c:v>
                </c:pt>
                <c:pt idx="192">
                  <c:v>0.87923111759002159</c:v>
                </c:pt>
                <c:pt idx="193">
                  <c:v>0.79427423988952361</c:v>
                </c:pt>
                <c:pt idx="194">
                  <c:v>0.71248624524131543</c:v>
                </c:pt>
                <c:pt idx="195">
                  <c:v>0.63412496640383487</c:v>
                </c:pt>
                <c:pt idx="196">
                  <c:v>0.55943409772994257</c:v>
                </c:pt>
                <c:pt idx="197">
                  <c:v>0.48864295193008861</c:v>
                </c:pt>
                <c:pt idx="198">
                  <c:v>0.42196628309538353</c:v>
                </c:pt>
                <c:pt idx="199">
                  <c:v>0.35960416803987738</c:v>
                </c:pt>
                <c:pt idx="200">
                  <c:v>0.30174193796955212</c:v>
                </c:pt>
                <c:pt idx="201">
                  <c:v>0.24855015254931892</c:v>
                </c:pt>
                <c:pt idx="202">
                  <c:v>0.20018460860872442</c:v>
                </c:pt>
                <c:pt idx="203">
                  <c:v>0.15678637599193807</c:v>
                </c:pt>
                <c:pt idx="204">
                  <c:v>0.11848185340779342</c:v>
                </c:pt>
                <c:pt idx="205">
                  <c:v>8.5382837561319008E-2</c:v>
                </c:pt>
                <c:pt idx="206">
                  <c:v>5.7586599339879876E-2</c:v>
                </c:pt>
                <c:pt idx="207">
                  <c:v>3.5175961375853278E-2</c:v>
                </c:pt>
                <c:pt idx="208">
                  <c:v>1.821937190540901E-2</c:v>
                </c:pt>
                <c:pt idx="209">
                  <c:v>6.7709704818424378E-3</c:v>
                </c:pt>
                <c:pt idx="210">
                  <c:v>8.7064177507833595E-4</c:v>
                </c:pt>
                <c:pt idx="211">
                  <c:v>5.4405439012260954E-4</c:v>
                </c:pt>
                <c:pt idx="212">
                  <c:v>5.8026823606745935E-3</c:v>
                </c:pt>
                <c:pt idx="213">
                  <c:v>1.6643807714610288E-2</c:v>
                </c:pt>
                <c:pt idx="214">
                  <c:v>3.3050503260797628E-2</c:v>
                </c:pt>
                <c:pt idx="215">
                  <c:v>5.4991595507182391E-2</c:v>
                </c:pt>
                <c:pt idx="216">
                  <c:v>8.2421608383918279E-2</c:v>
                </c:pt>
                <c:pt idx="217">
                  <c:v>0.11528068920815716</c:v>
                </c:pt>
                <c:pt idx="218">
                  <c:v>0.15349451908449979</c:v>
                </c:pt>
                <c:pt idx="219">
                  <c:v>0.1969742106823088</c:v>
                </c:pt>
                <c:pt idx="220">
                  <c:v>0.24561619706300186</c:v>
                </c:pt>
                <c:pt idx="221">
                  <c:v>0.29930211594146017</c:v>
                </c:pt>
                <c:pt idx="222">
                  <c:v>0.35789869444958611</c:v>
                </c:pt>
                <c:pt idx="223">
                  <c:v>0.42125764011991934</c:v>
                </c:pt>
                <c:pt idx="224">
                  <c:v>0.48921554441539788</c:v>
                </c:pt>
                <c:pt idx="225">
                  <c:v>0.56159380568940365</c:v>
                </c:pt>
                <c:pt idx="226">
                  <c:v>0.63819857895892074</c:v>
                </c:pt>
                <c:pt idx="227">
                  <c:v>0.71882076030302033</c:v>
                </c:pt>
                <c:pt idx="228">
                  <c:v>0.80323601404835876</c:v>
                </c:pt>
                <c:pt idx="229">
                  <c:v>0.89120485116180559</c:v>
                </c:pt>
                <c:pt idx="230">
                  <c:v>0.98247276742625722</c:v>
                </c:pt>
                <c:pt idx="231">
                  <c:v>1.0767704500175468</c:v>
                </c:pt>
                <c:pt idx="232">
                  <c:v>1.1738140610167318</c:v>
                </c:pt>
                <c:pt idx="233">
                  <c:v>1.2733056061720023</c:v>
                </c:pt>
                <c:pt idx="234">
                  <c:v>1.3749333968579345</c:v>
                </c:pt>
                <c:pt idx="235">
                  <c:v>1.4783726126580328</c:v>
                </c:pt>
                <c:pt idx="236">
                  <c:v>1.5832859713123508</c:v>
                </c:pt>
                <c:pt idx="237">
                  <c:v>1.6893245119205527</c:v>
                </c:pt>
                <c:pt idx="238">
                  <c:v>1.7961284962697361</c:v>
                </c:pt>
                <c:pt idx="239">
                  <c:v>1.9033284319665136</c:v>
                </c:pt>
                <c:pt idx="240">
                  <c:v>2.0105462196984885</c:v>
                </c:pt>
                <c:pt idx="241">
                  <c:v>2.1173964254396105</c:v>
                </c:pt>
                <c:pt idx="242">
                  <c:v>2.223487676759305</c:v>
                </c:pt>
                <c:pt idx="243">
                  <c:v>2.3284241806135997</c:v>
                </c:pt>
                <c:pt idx="244">
                  <c:v>2.4318073581091491</c:v>
                </c:pt>
                <c:pt idx="245">
                  <c:v>2.5332375897639019</c:v>
                </c:pt>
                <c:pt idx="246">
                  <c:v>2.6323160627716375</c:v>
                </c:pt>
                <c:pt idx="247">
                  <c:v>2.72864670974585</c:v>
                </c:pt>
                <c:pt idx="248">
                  <c:v>2.8218382264096356</c:v>
                </c:pt>
                <c:pt idx="249">
                  <c:v>2.9115061537528955</c:v>
                </c:pt>
                <c:pt idx="250">
                  <c:v>2.997275008339364</c:v>
                </c:pt>
                <c:pt idx="251">
                  <c:v>3.0787804427574654</c:v>
                </c:pt>
                <c:pt idx="252">
                  <c:v>3.1556714167147741</c:v>
                </c:pt>
                <c:pt idx="253">
                  <c:v>3.2276123580183516</c:v>
                </c:pt>
                <c:pt idx="254">
                  <c:v>3.2942852917025078</c:v>
                </c:pt>
                <c:pt idx="255">
                  <c:v>3.3553919148975551</c:v>
                </c:pt>
                <c:pt idx="256">
                  <c:v>3.4106555947086719</c:v>
                </c:pt>
                <c:pt idx="257">
                  <c:v>3.4598232664174482</c:v>
                </c:pt>
                <c:pt idx="258">
                  <c:v>3.5026672097466416</c:v>
                </c:pt>
                <c:pt idx="259">
                  <c:v>3.5389866817494866</c:v>
                </c:pt>
                <c:pt idx="260">
                  <c:v>3.5686093860974726</c:v>
                </c:pt>
                <c:pt idx="261">
                  <c:v>3.5913927601342142</c:v>
                </c:pt>
                <c:pt idx="262">
                  <c:v>3.6072250630175691</c:v>
                </c:pt>
                <c:pt idx="263">
                  <c:v>3.6160262505574345</c:v>
                </c:pt>
                <c:pt idx="264">
                  <c:v>3.617748624933816</c:v>
                </c:pt>
                <c:pt idx="265">
                  <c:v>3.6123772503015665</c:v>
                </c:pt>
                <c:pt idx="266">
                  <c:v>3.5999301283005654</c:v>
                </c:pt>
                <c:pt idx="267">
                  <c:v>3.5804581306331995</c:v>
                </c:pt>
                <c:pt idx="268">
                  <c:v>3.5540446890812563</c:v>
                </c:pt>
                <c:pt idx="269">
                  <c:v>3.5208052465457729</c:v>
                </c:pt>
                <c:pt idx="270">
                  <c:v>3.4808864758400531</c:v>
                </c:pt>
                <c:pt idx="271">
                  <c:v>3.4344652759834493</c:v>
                </c:pt>
                <c:pt idx="272">
                  <c:v>3.3817475585707046</c:v>
                </c:pt>
                <c:pt idx="273">
                  <c:v>3.3229668393730076</c:v>
                </c:pt>
                <c:pt idx="274">
                  <c:v>3.258382652613395</c:v>
                </c:pt>
                <c:pt idx="275">
                  <c:v>3.1882788073099282</c:v>
                </c:pt>
                <c:pt idx="276">
                  <c:v>3.1129615066631877</c:v>
                </c:pt>
                <c:pt idx="277">
                  <c:v>3.0327573526578919</c:v>
                </c:pt>
                <c:pt idx="278">
                  <c:v>2.9480112588396037</c:v>
                </c:pt>
                <c:pt idx="279">
                  <c:v>2.8590842946143193</c:v>
                </c:pt>
                <c:pt idx="280">
                  <c:v>2.7663514844085948</c:v>
                </c:pt>
                <c:pt idx="281">
                  <c:v>2.6701995846371589</c:v>
                </c:pt>
                <c:pt idx="282">
                  <c:v>2.5710248606782207</c:v>
                </c:pt>
                <c:pt idx="283">
                  <c:v>2.469230884985349</c:v>
                </c:pt>
                <c:pt idx="284">
                  <c:v>2.3652263761061643</c:v>
                </c:pt>
                <c:pt idx="285">
                  <c:v>2.2594230967737543</c:v>
                </c:pt>
                <c:pt idx="286">
                  <c:v>2.1522338274312927</c:v>
                </c:pt>
                <c:pt idx="287">
                  <c:v>2.0440704295899796</c:v>
                </c:pt>
                <c:pt idx="288">
                  <c:v>1.9353420113516315</c:v>
                </c:pt>
                <c:pt idx="289">
                  <c:v>1.8264532052953499</c:v>
                </c:pt>
                <c:pt idx="290">
                  <c:v>1.7178025667762205</c:v>
                </c:pt>
                <c:pt idx="291">
                  <c:v>1.6097810985531869</c:v>
                </c:pt>
                <c:pt idx="292">
                  <c:v>1.5027709055897762</c:v>
                </c:pt>
                <c:pt idx="293">
                  <c:v>1.3971439818874838</c:v>
                </c:pt>
                <c:pt idx="294">
                  <c:v>1.2932611293449314</c:v>
                </c:pt>
                <c:pt idx="295">
                  <c:v>1.1914710069090566</c:v>
                </c:pt>
                <c:pt idx="296">
                  <c:v>1.092109306715294</c:v>
                </c:pt>
                <c:pt idx="297">
                  <c:v>0.99549805251486079</c:v>
                </c:pt>
                <c:pt idx="298">
                  <c:v>0.90194501446714404</c:v>
                </c:pt>
                <c:pt idx="299">
                  <c:v>0.81174323333789289</c:v>
                </c:pt>
                <c:pt idx="300">
                  <c:v>0.72517064628960415</c:v>
                </c:pt>
                <c:pt idx="301">
                  <c:v>0.64248980577608916</c:v>
                </c:pt>
                <c:pt idx="302">
                  <c:v>0.56394768255270766</c:v>
                </c:pt>
                <c:pt idx="303">
                  <c:v>0.48977554347886548</c:v>
                </c:pt>
                <c:pt idx="304">
                  <c:v>0.42018889461002384</c:v>
                </c:pt>
                <c:pt idx="305">
                  <c:v>0.35538748004121151</c:v>
                </c:pt>
                <c:pt idx="306">
                  <c:v>0.2955553270606488</c:v>
                </c:pt>
                <c:pt idx="307">
                  <c:v>0.24086082838786652</c:v>
                </c:pt>
                <c:pt idx="308">
                  <c:v>0.19145685259289238</c:v>
                </c:pt>
                <c:pt idx="309">
                  <c:v>0.14748087420916831</c:v>
                </c:pt>
                <c:pt idx="310">
                  <c:v>0.1090551155508495</c:v>
                </c:pt>
                <c:pt idx="311">
                  <c:v>7.6286692813715112E-2</c:v>
                </c:pt>
                <c:pt idx="312">
                  <c:v>4.926775966763066E-2</c:v>
                </c:pt>
                <c:pt idx="313">
                  <c:v>2.807564222782322E-2</c:v>
                </c:pt>
                <c:pt idx="314">
                  <c:v>1.2772960013615883E-2</c:v>
                </c:pt>
                <c:pt idx="315">
                  <c:v>3.4077282591535407E-3</c:v>
                </c:pt>
                <c:pt idx="316">
                  <c:v>1.3437724404192239E-5</c:v>
                </c:pt>
                <c:pt idx="317">
                  <c:v>2.6091089605669768E-3</c:v>
                </c:pt>
                <c:pt idx="318">
                  <c:v>1.1199318806938408E-2</c:v>
                </c:pt>
                <c:pt idx="319">
                  <c:v>2.5774197731882036E-2</c:v>
                </c:pt>
                <c:pt idx="320">
                  <c:v>4.6309397474885008E-2</c:v>
                </c:pt>
                <c:pt idx="321">
                  <c:v>7.2766029296143217E-2</c:v>
                </c:pt>
                <c:pt idx="322">
                  <c:v>0.10509057399120074</c:v>
                </c:pt>
                <c:pt idx="323">
                  <c:v>0.14321476567733282</c:v>
                </c:pt>
                <c:pt idx="324">
                  <c:v>0.18705545220182643</c:v>
                </c:pt>
                <c:pt idx="325">
                  <c:v>0.23651443585588952</c:v>
                </c:pt>
                <c:pt idx="326">
                  <c:v>0.29147829889684213</c:v>
                </c:pt>
                <c:pt idx="327">
                  <c:v>0.35181821918000644</c:v>
                </c:pt>
                <c:pt idx="328">
                  <c:v>0.41738978197395316</c:v>
                </c:pt>
                <c:pt idx="329">
                  <c:v>0.48803279477111816</c:v>
                </c:pt>
                <c:pt idx="330">
                  <c:v>0.56357111260187565</c:v>
                </c:pt>
                <c:pt idx="331">
                  <c:v>0.64381248200440322</c:v>
                </c:pt>
                <c:pt idx="332">
                  <c:v>0.72854841238449009</c:v>
                </c:pt>
                <c:pt idx="333">
                  <c:v>0.81755408400708451</c:v>
                </c:pt>
                <c:pt idx="334">
                  <c:v>0.91058830228220822</c:v>
                </c:pt>
                <c:pt idx="335">
                  <c:v>1.0073935083283454</c:v>
                </c:pt>
                <c:pt idx="336">
                  <c:v>1.1076958560024324</c:v>
                </c:pt>
                <c:pt idx="337">
                  <c:v>1.2112053656626853</c:v>
                </c:pt>
                <c:pt idx="338">
                  <c:v>1.31761616486422</c:v>
                </c:pt>
                <c:pt idx="339">
                  <c:v>1.4266068259637055</c:v>
                </c:pt>
                <c:pt idx="340">
                  <c:v>1.5378408102149321</c:v>
                </c:pt>
                <c:pt idx="341">
                  <c:v>1.6509670273603556</c:v>
                </c:pt>
                <c:pt idx="342">
                  <c:v>1.7656205189544965</c:v>
                </c:pt>
                <c:pt idx="343">
                  <c:v>1.8814232726861528</c:v>
                </c:pt>
                <c:pt idx="344">
                  <c:v>1.9979851737934899</c:v>
                </c:pt>
                <c:pt idx="345">
                  <c:v>2.1149050982886446</c:v>
                </c:pt>
                <c:pt idx="346">
                  <c:v>2.2317721511302793</c:v>
                </c:pt>
                <c:pt idx="347">
                  <c:v>2.3481670507121475</c:v>
                </c:pt>
                <c:pt idx="348">
                  <c:v>2.4636636590869023</c:v>
                </c:pt>
                <c:pt idx="349">
                  <c:v>2.5778306552365429</c:v>
                </c:pt>
                <c:pt idx="350">
                  <c:v>2.6902333464591126</c:v>
                </c:pt>
                <c:pt idx="351">
                  <c:v>2.8004356105964594</c:v>
                </c:pt>
                <c:pt idx="352">
                  <c:v>2.9080019594165019</c:v>
                </c:pt>
                <c:pt idx="353">
                  <c:v>3.01249971102731</c:v>
                </c:pt>
                <c:pt idx="354">
                  <c:v>3.1135012567857157</c:v>
                </c:pt>
                <c:pt idx="355">
                  <c:v>3.2105864058202949</c:v>
                </c:pt>
                <c:pt idx="356">
                  <c:v>3.3033447880703912</c:v>
                </c:pt>
                <c:pt idx="357">
                  <c:v>3.3913782947037743</c:v>
                </c:pt>
                <c:pt idx="358">
                  <c:v>3.474303532970048</c:v>
                </c:pt>
                <c:pt idx="359">
                  <c:v>3.5517542710281558</c:v>
                </c:pt>
                <c:pt idx="360">
                  <c:v>3.6233838471039062</c:v>
                </c:pt>
                <c:pt idx="361">
                  <c:v>3.6888675165324485</c:v>
                </c:pt>
                <c:pt idx="362">
                  <c:v>3.747904709859287</c:v>
                </c:pt>
                <c:pt idx="363">
                  <c:v>3.8002211752418775</c:v>
                </c:pt>
                <c:pt idx="364">
                  <c:v>3.8455709789325918</c:v>
                </c:pt>
                <c:pt idx="365">
                  <c:v>3.8837383386426452</c:v>
                </c:pt>
                <c:pt idx="366">
                  <c:v>3.9145392660833416</c:v>
                </c:pt>
                <c:pt idx="367">
                  <c:v>3.9378229969415988</c:v>
                </c:pt>
                <c:pt idx="368">
                  <c:v>3.9534731889445682</c:v>
                </c:pt>
                <c:pt idx="369">
                  <c:v>3.9614088714646196</c:v>
                </c:pt>
                <c:pt idx="370">
                  <c:v>3.961585133261174</c:v>
                </c:pt>
                <c:pt idx="371">
                  <c:v>3.9539935383896507</c:v>
                </c:pt>
                <c:pt idx="372">
                  <c:v>3.9386622639615836</c:v>
                </c:pt>
                <c:pt idx="373">
                  <c:v>3.9156559572382377</c:v>
                </c:pt>
                <c:pt idx="374">
                  <c:v>3.8850753134029232</c:v>
                </c:pt>
                <c:pt idx="375">
                  <c:v>3.8470563792025092</c:v>
                </c:pt>
                <c:pt idx="376">
                  <c:v>3.801769591394438</c:v>
                </c:pt>
                <c:pt idx="377">
                  <c:v>3.7494185625026417</c:v>
                </c:pt>
                <c:pt idx="378">
                  <c:v>3.6902386297000258</c:v>
                </c:pt>
                <c:pt idx="379">
                  <c:v>3.6244951856296046</c:v>
                </c:pt>
                <c:pt idx="380">
                  <c:v>3.5524818125931237</c:v>
                </c:pt>
                <c:pt idx="381">
                  <c:v>3.4745182437278412</c:v>
                </c:pt>
                <c:pt idx="382">
                  <c:v>3.3909481765235236</c:v>
                </c:pt>
                <c:pt idx="383">
                  <c:v>3.3021369652796286</c:v>
                </c:pt>
                <c:pt idx="384">
                  <c:v>3.2084692198567857</c:v>
                </c:pt>
                <c:pt idx="385">
                  <c:v>3.1103463383391241</c:v>
                </c:pt>
                <c:pt idx="386">
                  <c:v>3.0081840010089165</c:v>
                </c:pt>
                <c:pt idx="387">
                  <c:v>2.9024096523674037</c:v>
                </c:pt>
                <c:pt idx="388">
                  <c:v>2.7934599968501335</c:v>
                </c:pt>
                <c:pt idx="389">
                  <c:v>2.6817785324246537</c:v>
                </c:pt>
                <c:pt idx="390">
                  <c:v>2.5678131444720216</c:v>
                </c:pt>
                <c:pt idx="391">
                  <c:v>2.4520137802952999</c:v>
                </c:pt>
                <c:pt idx="392">
                  <c:v>2.3348302223246753</c:v>
                </c:pt>
                <c:pt idx="393">
                  <c:v>2.216709975657766</c:v>
                </c:pt>
                <c:pt idx="394">
                  <c:v>2.0980962830423291</c:v>
                </c:pt>
                <c:pt idx="395">
                  <c:v>1.9794262778318994</c:v>
                </c:pt>
                <c:pt idx="396">
                  <c:v>1.861129282874658</c:v>
                </c:pt>
                <c:pt idx="397">
                  <c:v>1.7436252607792182</c:v>
                </c:pt>
                <c:pt idx="398">
                  <c:v>1.6273234185800558</c:v>
                </c:pt>
                <c:pt idx="399">
                  <c:v>1.5126209675360665</c:v>
                </c:pt>
                <c:pt idx="400">
                  <c:v>1.3999020366682049</c:v>
                </c:pt>
                <c:pt idx="401">
                  <c:v>1.2895367366999675</c:v>
                </c:pt>
                <c:pt idx="402">
                  <c:v>1.1818803693251028</c:v>
                </c:pt>
                <c:pt idx="403">
                  <c:v>1.07727277520189</c:v>
                </c:pt>
                <c:pt idx="404">
                  <c:v>0.97603781276861701</c:v>
                </c:pt>
                <c:pt idx="405">
                  <c:v>0.87848295889153283</c:v>
                </c:pt>
                <c:pt idx="406">
                  <c:v>0.78489902149114787</c:v>
                </c:pt>
                <c:pt idx="407">
                  <c:v>0.69555995363818479</c:v>
                </c:pt>
                <c:pt idx="408">
                  <c:v>0.61072275815655153</c:v>
                </c:pt>
                <c:pt idx="409">
                  <c:v>0.53062747150482859</c:v>
                </c:pt>
                <c:pt idx="410">
                  <c:v>0.45549721561560869</c:v>
                </c:pt>
                <c:pt idx="411">
                  <c:v>0.38553830643813058</c:v>
                </c:pt>
                <c:pt idx="412">
                  <c:v>0.3209404081379692</c:v>
                </c:pt>
                <c:pt idx="413">
                  <c:v>0.26187672224193786</c:v>
                </c:pt>
                <c:pt idx="414">
                  <c:v>0.20850420146101348</c:v>
                </c:pt>
                <c:pt idx="415">
                  <c:v>0.1609637784638786</c:v>
                </c:pt>
                <c:pt idx="416">
                  <c:v>0.11938060049438758</c:v>
                </c:pt>
                <c:pt idx="417">
                  <c:v>8.3864261414879807E-2</c:v>
                </c:pt>
                <c:pt idx="418">
                  <c:v>5.4509023502018271E-2</c:v>
                </c:pt>
                <c:pt idx="419">
                  <c:v>3.1394022112349373E-2</c:v>
                </c:pt>
                <c:pt idx="420">
                  <c:v>1.4583447162034432E-2</c:v>
                </c:pt>
                <c:pt idx="421">
                  <c:v>4.1266962215332293E-3</c:v>
                </c:pt>
                <c:pt idx="422">
                  <c:v>5.8494905011442204E-5</c:v>
                </c:pt>
                <c:pt idx="423">
                  <c:v>2.3989811306385418E-3</c:v>
                </c:pt>
                <c:pt idx="424">
                  <c:v>1.115375073747429E-2</c:v>
                </c:pt>
                <c:pt idx="425">
                  <c:v>2.6313862863867086E-2</c:v>
                </c:pt>
                <c:pt idx="426">
                  <c:v>4.7855804418386383E-2</c:v>
                </c:pt>
                <c:pt idx="427">
                  <c:v>7.5741413904877486E-2</c:v>
                </c:pt>
                <c:pt idx="428">
                  <c:v>0.10991776579604352</c:v>
                </c:pt>
                <c:pt idx="429">
                  <c:v>0.15031701758276939</c:v>
                </c:pt>
                <c:pt idx="430">
                  <c:v>0.19685622255668439</c:v>
                </c:pt>
                <c:pt idx="431">
                  <c:v>0.24943711230819085</c:v>
                </c:pt>
                <c:pt idx="432">
                  <c:v>0.30794585383763973</c:v>
                </c:pt>
                <c:pt idx="433">
                  <c:v>0.37225278707885506</c:v>
                </c:pt>
                <c:pt idx="434">
                  <c:v>0.44221214951605381</c:v>
                </c:pt>
                <c:pt idx="435">
                  <c:v>0.51766179543035484</c:v>
                </c:pt>
                <c:pt idx="436">
                  <c:v>0.59842291813211879</c:v>
                </c:pt>
                <c:pt idx="437">
                  <c:v>0.68429978431041183</c:v>
                </c:pt>
                <c:pt idx="438">
                  <c:v>0.7750794903495245</c:v>
                </c:pt>
                <c:pt idx="439">
                  <c:v>0.87053175111173964</c:v>
                </c:pt>
                <c:pt idx="440">
                  <c:v>0.97040873225103319</c:v>
                </c:pt>
                <c:pt idx="441">
                  <c:v>1.074444937588342</c:v>
                </c:pt>
                <c:pt idx="442">
                  <c:v>1.1823571634285881</c:v>
                </c:pt>
                <c:pt idx="443">
                  <c:v>1.293844531915066</c:v>
                </c:pt>
                <c:pt idx="444">
                  <c:v>1.4085886155798732</c:v>
                </c:pt>
                <c:pt idx="445">
                  <c:v>1.5262536651415251</c:v>
                </c:pt>
                <c:pt idx="446">
                  <c:v>1.6464869523049641</c:v>
                </c:pt>
                <c:pt idx="447">
                  <c:v>1.7689192388181549</c:v>
                </c:pt>
                <c:pt idx="448">
                  <c:v>1.893165382318369</c:v>
                </c:pt>
                <c:pt idx="449">
                  <c:v>2.0188250885476635</c:v>
                </c:pt>
                <c:pt idx="450">
                  <c:v>2.1454838183216749</c:v>
                </c:pt>
                <c:pt idx="451">
                  <c:v>2.2727138561934703</c:v>
                </c:pt>
                <c:pt idx="452">
                  <c:v>2.4000755460644068</c:v>
                </c:pt>
                <c:pt idx="453">
                  <c:v>2.5271186970617792</c:v>
                </c:pt>
                <c:pt idx="454">
                  <c:v>2.6533841608398716</c:v>
                </c:pt>
                <c:pt idx="455">
                  <c:v>2.7784055790846907</c:v>
                </c:pt>
                <c:pt idx="456">
                  <c:v>2.9017112974384665</c:v>
                </c:pt>
                <c:pt idx="457">
                  <c:v>3.0228264393401987</c:v>
                </c:pt>
                <c:pt idx="458">
                  <c:v>3.1412751304430202</c:v>
                </c:pt>
                <c:pt idx="459">
                  <c:v>3.2565828613646479</c:v>
                </c:pt>
                <c:pt idx="460">
                  <c:v>3.3682789736069956</c:v>
                </c:pt>
                <c:pt idx="461">
                  <c:v>3.4758992506041158</c:v>
                </c:pt>
                <c:pt idx="462">
                  <c:v>3.5789885930874012</c:v>
                </c:pt>
                <c:pt idx="463">
                  <c:v>3.6771037553599837</c:v>
                </c:pt>
                <c:pt idx="464">
                  <c:v>3.7698161167164006</c:v>
                </c:pt>
                <c:pt idx="465">
                  <c:v>3.8567144601962586</c:v>
                </c:pt>
                <c:pt idx="466">
                  <c:v>3.9374077291865066</c:v>
                </c:pt>
                <c:pt idx="467">
                  <c:v>4.0115277311460309</c:v>
                </c:pt>
                <c:pt idx="468">
                  <c:v>4.0787317569714432</c:v>
                </c:pt>
                <c:pt idx="469">
                  <c:v>4.1387050842979045</c:v>
                </c:pt>
                <c:pt idx="470">
                  <c:v>4.1911633333661307</c:v>
                </c:pt>
                <c:pt idx="471">
                  <c:v>4.235854645006115</c:v>
                </c:pt>
                <c:pt idx="472">
                  <c:v>4.2725616517948284</c:v>
                </c:pt>
                <c:pt idx="473">
                  <c:v>4.3011032155297233</c:v>
                </c:pt>
                <c:pt idx="474">
                  <c:v>4.3213359067964969</c:v>
                </c:pt>
                <c:pt idx="475">
                  <c:v>4.333155205557718</c:v>
                </c:pt>
                <c:pt idx="476">
                  <c:v>4.3364964052924861</c:v>
                </c:pt>
                <c:pt idx="477">
                  <c:v>4.3313352072071005</c:v>
                </c:pt>
                <c:pt idx="478">
                  <c:v>4.3176879953314096</c:v>
                </c:pt>
                <c:pt idx="479">
                  <c:v>4.2956117878244733</c:v>
                </c:pt>
                <c:pt idx="480">
                  <c:v>4.2652038644385701</c:v>
                </c:pt>
                <c:pt idx="481">
                  <c:v>4.2266010747309233</c:v>
                </c:pt>
                <c:pt idx="482">
                  <c:v>4.1799788361653025</c:v>
                </c:pt>
                <c:pt idx="483">
                  <c:v>4.1255498356108751</c:v>
                </c:pt>
                <c:pt idx="484">
                  <c:v>4.0635624518286209</c:v>
                </c:pt>
                <c:pt idx="485">
                  <c:v>3.9942989202500914</c:v>
                </c:pt>
                <c:pt idx="486">
                  <c:v>3.9180732646238172</c:v>
                </c:pt>
                <c:pt idx="487">
                  <c:v>3.8352290228688379</c:v>
                </c:pt>
                <c:pt idx="488">
                  <c:v>3.7461367966847723</c:v>
                </c:pt>
                <c:pt idx="489">
                  <c:v>3.6511916560914131</c:v>
                </c:pt>
                <c:pt idx="490">
                  <c:v>3.5508104310918296</c:v>
                </c:pt>
                <c:pt idx="491">
                  <c:v>3.4454289230712538</c:v>
                </c:pt>
                <c:pt idx="492">
                  <c:v>3.3354990683746992</c:v>
                </c:pt>
                <c:pt idx="493">
                  <c:v>3.2214860857785452</c:v>
                </c:pt>
                <c:pt idx="494">
                  <c:v>3.1038656383268144</c:v>
                </c:pt>
                <c:pt idx="495">
                  <c:v>2.9831210382939299</c:v>
                </c:pt>
                <c:pt idx="496">
                  <c:v>2.8597405219228782</c:v>
                </c:pt>
                <c:pt idx="497">
                  <c:v>2.734214618137683</c:v>
                </c:pt>
                <c:pt idx="498">
                  <c:v>2.6070336327122576</c:v>
                </c:pt>
                <c:pt idx="499">
                  <c:v>2.4786852664659604</c:v>
                </c:pt>
                <c:pt idx="500">
                  <c:v>2.3496523830206066</c:v>
                </c:pt>
                <c:pt idx="501">
                  <c:v>2.2204109385628441</c:v>
                </c:pt>
                <c:pt idx="502">
                  <c:v>2.0914280829737923</c:v>
                </c:pt>
                <c:pt idx="503">
                  <c:v>1.9631604386732369</c:v>
                </c:pt>
                <c:pt idx="504">
                  <c:v>1.8360525606301417</c:v>
                </c:pt>
                <c:pt idx="505">
                  <c:v>1.7105355782591471</c:v>
                </c:pt>
                <c:pt idx="506">
                  <c:v>1.5870260173903881</c:v>
                </c:pt>
                <c:pt idx="507">
                  <c:v>1.4659247981958401</c:v>
                </c:pt>
                <c:pt idx="508">
                  <c:v>1.3476164029000206</c:v>
                </c:pt>
                <c:pt idx="509">
                  <c:v>1.2324682053092511</c:v>
                </c:pt>
                <c:pt idx="510">
                  <c:v>1.1208299526679915</c:v>
                </c:pt>
                <c:pt idx="511">
                  <c:v>1.0130333890928251</c:v>
                </c:pt>
                <c:pt idx="512">
                  <c:v>0.90939200883896787</c:v>
                </c:pt>
                <c:pt idx="513">
                  <c:v>0.81020092691053958</c:v>
                </c:pt>
                <c:pt idx="514">
                  <c:v>0.71573685402038856</c:v>
                </c:pt>
                <c:pt idx="515">
                  <c:v>0.62625816262132938</c:v>
                </c:pt>
                <c:pt idx="516">
                  <c:v>0.54200503064948902</c:v>
                </c:pt>
                <c:pt idx="517">
                  <c:v>0.46319964972212657</c:v>
                </c:pt>
                <c:pt idx="518">
                  <c:v>0.39004648479628251</c:v>
                </c:pt>
                <c:pt idx="519">
                  <c:v>0.32273257270051831</c:v>
                </c:pt>
                <c:pt idx="520">
                  <c:v>0.26142784747998415</c:v>
                </c:pt>
                <c:pt idx="521">
                  <c:v>0.20628548112632036</c:v>
                </c:pt>
                <c:pt idx="522">
                  <c:v>0.15744222898099247</c:v>
                </c:pt>
                <c:pt idx="523">
                  <c:v>0.11501876988776587</c:v>
                </c:pt>
                <c:pt idx="524">
                  <c:v>7.912003201305326E-2</c:v>
                </c:pt>
                <c:pt idx="525">
                  <c:v>4.9835496139607388E-2</c:v>
                </c:pt>
                <c:pt idx="526">
                  <c:v>2.7239469159120056E-2</c:v>
                </c:pt>
                <c:pt idx="527">
                  <c:v>1.1391321434191611E-2</c:v>
                </c:pt>
                <c:pt idx="528">
                  <c:v>2.3356826630336323E-3</c:v>
                </c:pt>
                <c:pt idx="529">
                  <c:v>1.0259185592508095E-4</c:v>
                </c:pt>
                <c:pt idx="530">
                  <c:v>4.7075980170133303E-3</c:v>
                </c:pt>
                <c:pt idx="531">
                  <c:v>1.6151809115882106E-2</c:v>
                </c:pt>
                <c:pt idx="532">
                  <c:v>3.4421887928692343E-2</c:v>
                </c:pt>
                <c:pt idx="533">
                  <c:v>5.9489994327632703E-2</c:v>
                </c:pt>
                <c:pt idx="534">
                  <c:v>9.1313674599318287E-2</c:v>
                </c:pt>
                <c:pt idx="535">
                  <c:v>0.12983569937722861</c:v>
                </c:pt>
                <c:pt idx="536">
                  <c:v>0.17498385277973577</c:v>
                </c:pt>
                <c:pt idx="537">
                  <c:v>0.22667067635279173</c:v>
                </c:pt>
                <c:pt idx="538">
                  <c:v>0.28479317242329361</c:v>
                </c:pt>
                <c:pt idx="539">
                  <c:v>0.34923247247295219</c:v>
                </c:pt>
                <c:pt idx="540">
                  <c:v>0.41985347713938026</c:v>
                </c:pt>
                <c:pt idx="541">
                  <c:v>0.49650447543588461</c:v>
                </c:pt>
                <c:pt idx="542">
                  <c:v>0.5790167517472482</c:v>
                </c:pt>
                <c:pt idx="543">
                  <c:v>0.66720419009696286</c:v>
                </c:pt>
                <c:pt idx="544">
                  <c:v>0.76086288608130914</c:v>
                </c:pt>
                <c:pt idx="545">
                  <c:v>0.85977077771474875</c:v>
                </c:pt>
                <c:pt idx="546">
                  <c:v>0.96368730721458562</c:v>
                </c:pt>
                <c:pt idx="547">
                  <c:v>1.0723531264540629</c:v>
                </c:pt>
                <c:pt idx="548">
                  <c:v>1.1854898594133829</c:v>
                </c:pt>
                <c:pt idx="549">
                  <c:v>1.3027999354372763</c:v>
                </c:pt>
                <c:pt idx="550">
                  <c:v>1.4239665074440155</c:v>
                </c:pt>
                <c:pt idx="551">
                  <c:v>1.5486534694015053</c:v>
                </c:pt>
                <c:pt idx="552">
                  <c:v>1.6765055873681494</c:v>
                </c:pt>
                <c:pt idx="553">
                  <c:v>1.8071487581665757</c:v>
                </c:pt>
                <c:pt idx="554">
                  <c:v>1.9401904092948561</c:v>
                </c:pt>
                <c:pt idx="555">
                  <c:v>2.0752200529621039</c:v>
                </c:pt>
                <c:pt idx="556">
                  <c:v>2.2118100061453627</c:v>
                </c:pt>
                <c:pt idx="557">
                  <c:v>2.3495162872881123</c:v>
                </c:pt>
                <c:pt idx="558">
                  <c:v>2.4878796986876899</c:v>
                </c:pt>
                <c:pt idx="559">
                  <c:v>2.6264271017451071</c:v>
                </c:pt>
                <c:pt idx="560">
                  <c:v>2.7646728900783977</c:v>
                </c:pt>
                <c:pt idx="561">
                  <c:v>2.9021206630393164</c:v>
                </c:pt>
                <c:pt idx="562">
                  <c:v>3.03826509944084</c:v>
                </c:pt>
                <c:pt idx="563">
                  <c:v>3.1725940283261593</c:v>
                </c:pt>
                <c:pt idx="564">
                  <c:v>3.3045906904245648</c:v>
                </c:pt>
                <c:pt idx="565">
                  <c:v>3.4337361805910529</c:v>
                </c:pt>
                <c:pt idx="566">
                  <c:v>3.5595120580690915</c:v>
                </c:pt>
                <c:pt idx="567">
                  <c:v>3.6814031079125717</c:v>
                </c:pt>
                <c:pt idx="568">
                  <c:v>3.7989002334243875</c:v>
                </c:pt>
                <c:pt idx="569">
                  <c:v>3.9115034560921398</c:v>
                </c:pt>
                <c:pt idx="570">
                  <c:v>4.0187249963078395</c:v>
                </c:pt>
                <c:pt idx="571">
                  <c:v>4.1200924052323575</c:v>
                </c:pt>
                <c:pt idx="572">
                  <c:v>4.2151517155910492</c:v>
                </c:pt>
                <c:pt idx="573">
                  <c:v>4.3034705770463768</c:v>
                </c:pt>
                <c:pt idx="574">
                  <c:v>4.3846413401630224</c:v>
                </c:pt>
                <c:pt idx="575">
                  <c:v>4.4582840519295202</c:v>
                </c:pt>
                <c:pt idx="576">
                  <c:v>4.5240493253851541</c:v>
                </c:pt>
                <c:pt idx="577">
                  <c:v>4.5816210461660258</c:v>
                </c:pt>
                <c:pt idx="578">
                  <c:v>4.6307188797576062</c:v>
                </c:pt>
                <c:pt idx="579">
                  <c:v>4.6711005449331964</c:v>
                </c:pt>
                <c:pt idx="580">
                  <c:v>4.7025638212598002</c:v>
                </c:pt>
                <c:pt idx="581">
                  <c:v>4.7249482616362766</c:v>
                </c:pt>
                <c:pt idx="582">
                  <c:v>4.7381365845450674</c:v>
                </c:pt>
                <c:pt idx="583">
                  <c:v>4.7420557249809434</c:v>
                </c:pt>
                <c:pt idx="584">
                  <c:v>4.7366775277833444</c:v>
                </c:pt>
                <c:pt idx="585">
                  <c:v>4.7220190722429027</c:v>
                </c:pt>
                <c:pt idx="586">
                  <c:v>4.6981426222653413</c:v>
                </c:pt>
                <c:pt idx="587">
                  <c:v>4.6651552019357299</c:v>
                </c:pt>
                <c:pt idx="588">
                  <c:v>4.6232078019065792</c:v>
                </c:pt>
                <c:pt idx="589">
                  <c:v>4.572494227506807</c:v>
                </c:pt>
                <c:pt idx="590">
                  <c:v>4.5132496047106017</c:v>
                </c:pt>
                <c:pt idx="591">
                  <c:v>4.4457485649979773</c:v>
                </c:pt>
                <c:pt idx="592">
                  <c:v>4.3703031345753738</c:v>
                </c:pt>
                <c:pt idx="593">
                  <c:v>4.2872603573119772</c:v>
                </c:pt>
                <c:pt idx="594">
                  <c:v>4.1969996840091648</c:v>
                </c:pt>
                <c:pt idx="595">
                  <c:v>4.0999301631989216</c:v>
                </c:pt>
                <c:pt idx="596">
                  <c:v>3.9964874705243694</c:v>
                </c:pt>
                <c:pt idx="597">
                  <c:v>3.8871308148744257</c:v>
                </c:pt>
                <c:pt idx="598">
                  <c:v>3.7723397598278843</c:v>
                </c:pt>
                <c:pt idx="599">
                  <c:v>3.6526109986317632</c:v>
                </c:pt>
                <c:pt idx="600">
                  <c:v>3.5284551199342831</c:v>
                </c:pt>
                <c:pt idx="601">
                  <c:v>3.4003933998691416</c:v>
                </c:pt>
                <c:pt idx="602">
                  <c:v>3.2689546539125942</c:v>
                </c:pt>
                <c:pt idx="603">
                  <c:v>3.1346721792859289</c:v>
                </c:pt>
                <c:pt idx="604">
                  <c:v>2.9980808156378145</c:v>
                </c:pt>
                <c:pt idx="605">
                  <c:v>2.8597141484021731</c:v>
                </c:pt>
                <c:pt idx="606">
                  <c:v>2.7201018756772846</c:v>
                </c:pt>
                <c:pt idx="607">
                  <c:v>2.5797673557984093</c:v>
                </c:pt>
                <c:pt idx="608">
                  <c:v>2.4392253490631042</c:v>
                </c:pt>
                <c:pt idx="609">
                  <c:v>2.2989799633930734</c:v>
                </c:pt>
                <c:pt idx="610">
                  <c:v>2.1595228101485708</c:v>
                </c:pt>
                <c:pt idx="611">
                  <c:v>2.0213313729118529</c:v>
                </c:pt>
                <c:pt idx="612">
                  <c:v>1.884867588875905</c:v>
                </c:pt>
                <c:pt idx="613">
                  <c:v>1.7505766395545241</c:v>
                </c:pt>
                <c:pt idx="614">
                  <c:v>1.6188859449005211</c:v>
                </c:pt>
                <c:pt idx="615">
                  <c:v>1.4902043526011803</c:v>
                </c:pt>
                <c:pt idx="616">
                  <c:v>1.3649215123258716</c:v>
                </c:pt>
                <c:pt idx="617">
                  <c:v>1.2434074230330416</c:v>
                </c:pt>
                <c:pt idx="618">
                  <c:v>1.126012140098569</c:v>
                </c:pt>
                <c:pt idx="619">
                  <c:v>1.0130656279940398</c:v>
                </c:pt>
                <c:pt idx="620">
                  <c:v>0.90487774350608619</c:v>
                </c:pt>
                <c:pt idx="621">
                  <c:v>0.80173833402663208</c:v>
                </c:pt>
                <c:pt idx="622">
                  <c:v>0.7039174352357408</c:v>
                </c:pt>
                <c:pt idx="623">
                  <c:v>0.61166555251890353</c:v>
                </c:pt>
                <c:pt idx="624">
                  <c:v>0.52521401068309059</c:v>
                </c:pt>
                <c:pt idx="625">
                  <c:v>0.44477535693462872</c:v>
                </c:pt>
                <c:pt idx="626">
                  <c:v>0.37054380263139397</c:v>
                </c:pt>
                <c:pt idx="627">
                  <c:v>0.30269568999750718</c:v>
                </c:pt>
                <c:pt idx="628">
                  <c:v>0.24138997076790367</c:v>
                </c:pt>
                <c:pt idx="629">
                  <c:v>0.18676868459201618</c:v>
                </c:pt>
                <c:pt idx="630">
                  <c:v>0.13895742595181473</c:v>
                </c:pt>
                <c:pt idx="631">
                  <c:v>9.8065789323434252E-2</c:v>
                </c:pt>
                <c:pt idx="632">
                  <c:v>6.4187783319899119E-2</c:v>
                </c:pt>
                <c:pt idx="633">
                  <c:v>3.7402205583781725E-2</c:v>
                </c:pt>
                <c:pt idx="634">
                  <c:v>1.7772971244118887E-2</c:v>
                </c:pt>
                <c:pt idx="635">
                  <c:v>5.349388804893899E-3</c:v>
                </c:pt>
                <c:pt idx="636">
                  <c:v>1.6637838822773383E-4</c:v>
                </c:pt>
                <c:pt idx="637">
                  <c:v>2.2446283112727626E-3</c:v>
                </c:pt>
                <c:pt idx="638">
                  <c:v>1.1590687030362477E-2</c:v>
                </c:pt>
                <c:pt idx="639">
                  <c:v>2.8196988539196929E-2</c:v>
                </c:pt>
                <c:pt idx="640">
                  <c:v>5.2041810360646104E-2</c:v>
                </c:pt>
                <c:pt idx="641">
                  <c:v>8.3089164325684473E-2</c:v>
                </c:pt>
                <c:pt idx="642">
                  <c:v>0.12128862138990029</c:v>
                </c:pt>
                <c:pt idx="643">
                  <c:v>0.16657507279981412</c:v>
                </c:pt>
                <c:pt idx="644">
                  <c:v>0.21886843098941533</c:v>
                </c:pt>
                <c:pt idx="645">
                  <c:v>0.27807327466273601</c:v>
                </c:pt>
                <c:pt idx="646">
                  <c:v>0.34407844360079426</c:v>
                </c:pt>
                <c:pt idx="647">
                  <c:v>0.4167565898194075</c:v>
                </c:pt>
                <c:pt idx="648">
                  <c:v>0.49596369279516378</c:v>
                </c:pt>
                <c:pt idx="649">
                  <c:v>0.58153854756530166</c:v>
                </c:pt>
                <c:pt idx="650">
                  <c:v>0.67330223558633373</c:v>
                </c:pt>
                <c:pt idx="651">
                  <c:v>0.77105758929652812</c:v>
                </c:pt>
                <c:pt idx="652">
                  <c:v>0.87458866235688426</c:v>
                </c:pt>
                <c:pt idx="653">
                  <c:v>0.98366021852942853</c:v>
                </c:pt>
                <c:pt idx="654">
                  <c:v>1.0980172530732071</c:v>
                </c:pt>
                <c:pt idx="655">
                  <c:v>1.2173845613773406</c:v>
                </c:pt>
                <c:pt idx="656">
                  <c:v>1.3414663702844218</c:v>
                </c:pt>
                <c:pt idx="657">
                  <c:v>1.4699460481615927</c:v>
                </c:pt>
                <c:pt idx="658">
                  <c:v>1.6024859102240379</c:v>
                </c:pt>
                <c:pt idx="659">
                  <c:v>1.7387271358781384</c:v>
                </c:pt>
                <c:pt idx="660">
                  <c:v>1.8782898148999283</c:v>
                </c:pt>
                <c:pt idx="661">
                  <c:v>2.0207731390695147</c:v>
                </c:pt>
                <c:pt idx="662">
                  <c:v>2.1657557554151414</c:v>
                </c:pt>
                <c:pt idx="663">
                  <c:v>2.3127962964547488</c:v>
                </c:pt>
                <c:pt idx="664">
                  <c:v>2.4614341017342682</c:v>
                </c:pt>
                <c:pt idx="665">
                  <c:v>2.6111901435305018</c:v>
                </c:pt>
                <c:pt idx="666">
                  <c:v>2.761568167797837</c:v>
                </c:pt>
                <c:pt idx="667">
                  <c:v>2.9120560592843159</c:v>
                </c:pt>
                <c:pt idx="668">
                  <c:v>3.0621274372238099</c:v>
                </c:pt>
                <c:pt idx="669">
                  <c:v>3.2112434851365514</c:v>
                </c:pt>
                <c:pt idx="670">
                  <c:v>3.3588550150594361</c:v>
                </c:pt>
                <c:pt idx="671">
                  <c:v>3.5044047630109381</c:v>
                </c:pt>
                <c:pt idx="672">
                  <c:v>3.6473299087153555</c:v>
                </c:pt>
                <c:pt idx="673">
                  <c:v>3.7870648086214662</c:v>
                </c:pt>
                <c:pt idx="674">
                  <c:v>3.9230439271172961</c:v>
                </c:pt>
                <c:pt idx="675">
                  <c:v>4.0547049466424445</c:v>
                </c:pt>
                <c:pt idx="676">
                  <c:v>4.181492033219012</c:v>
                </c:pt>
                <c:pt idx="677">
                  <c:v>4.3028592298566686</c:v>
                </c:pt>
                <c:pt idx="678">
                  <c:v>4.4182739464380454</c:v>
                </c:pt>
                <c:pt idx="679">
                  <c:v>4.5272205111620227</c:v>
                </c:pt>
                <c:pt idx="680">
                  <c:v>4.6292037455198303</c:v>
                </c:pt>
                <c:pt idx="681">
                  <c:v>4.723752522204264</c:v>
                </c:pt>
                <c:pt idx="682">
                  <c:v>4.8104232634014243</c:v>
                </c:pt>
                <c:pt idx="683">
                  <c:v>4.8888033356724145</c:v>
                </c:pt>
                <c:pt idx="684">
                  <c:v>4.9585142971708622</c:v>
                </c:pt>
                <c:pt idx="685">
                  <c:v>5.0192149533150383</c:v>
                </c:pt>
                <c:pt idx="686">
                  <c:v>5.0706041782745155</c:v>
                </c:pt>
                <c:pt idx="687">
                  <c:v>5.1124234617519173</c:v>
                </c:pt>
                <c:pt idx="688">
                  <c:v>5.1444591435271922</c:v>
                </c:pt>
                <c:pt idx="689">
                  <c:v>5.1665443020465585</c:v>
                </c:pt>
                <c:pt idx="690">
                  <c:v>5.178560267917657</c:v>
                </c:pt>
                <c:pt idx="691">
                  <c:v>5.1804377384289992</c:v>
                </c:pt>
                <c:pt idx="692">
                  <c:v>5.1721574750367774</c:v>
                </c:pt>
                <c:pt idx="693">
                  <c:v>5.1537505720274686</c:v>
                </c:pt>
                <c:pt idx="694">
                  <c:v>5.1252982911278293</c:v>
                </c:pt>
                <c:pt idx="695">
                  <c:v>5.0869314635417267</c:v>
                </c:pt>
                <c:pt idx="696">
                  <c:v>5.0388294675872913</c:v>
                </c:pt>
                <c:pt idx="697">
                  <c:v>4.9812187966294683</c:v>
                </c:pt>
                <c:pt idx="698">
                  <c:v>4.9143712381988189</c:v>
                </c:pt>
                <c:pt idx="699">
                  <c:v>4.8386016909140839</c:v>
                </c:pt>
                <c:pt idx="700">
                  <c:v>4.7542656509554355</c:v>
                </c:pt>
                <c:pt idx="701">
                  <c:v>4.6617564042579218</c:v>
                </c:pt>
                <c:pt idx="702">
                  <c:v>4.5615019642232886</c:v>
                </c:pt>
                <c:pt idx="703">
                  <c:v>4.4539617975200985</c:v>
                </c:pt>
                <c:pt idx="704">
                  <c:v>4.3396233824197452</c:v>
                </c:pt>
                <c:pt idx="705">
                  <c:v>4.2189986450882051</c:v>
                </c:pt>
                <c:pt idx="706">
                  <c:v>4.0926203193341211</c:v>
                </c:pt>
                <c:pt idx="707">
                  <c:v>3.9610382745404955</c:v>
                </c:pt>
                <c:pt idx="708">
                  <c:v>3.8248158549384201</c:v>
                </c:pt>
                <c:pt idx="709">
                  <c:v>3.6845262710934792</c:v>
                </c:pt>
                <c:pt idx="710">
                  <c:v>3.5407490815599085</c:v>
                </c:pt>
                <c:pt idx="711">
                  <c:v>3.3940667992159281</c:v>
                </c:pt>
                <c:pt idx="712">
                  <c:v>3.2450616529346181</c:v>
                </c:pt>
                <c:pt idx="713">
                  <c:v>3.094312531079555</c:v>
                </c:pt>
                <c:pt idx="714">
                  <c:v>2.9423921289540651</c:v>
                </c:pt>
                <c:pt idx="715">
                  <c:v>2.7898643178839269</c:v>
                </c:pt>
                <c:pt idx="716">
                  <c:v>2.6372817491756408</c:v>
                </c:pt>
                <c:pt idx="717">
                  <c:v>2.4851837018565988</c:v>
                </c:pt>
                <c:pt idx="718">
                  <c:v>2.3340941789493215</c:v>
                </c:pt>
                <c:pt idx="719">
                  <c:v>2.1845202531270513</c:v>
                </c:pt>
                <c:pt idx="720">
                  <c:v>2.0369506589970738</c:v>
                </c:pt>
                <c:pt idx="721">
                  <c:v>1.8918546260030509</c:v>
                </c:pt>
                <c:pt idx="722">
                  <c:v>1.7496809430575015</c:v>
                </c:pt>
                <c:pt idx="723">
                  <c:v>1.6108572435275339</c:v>
                </c:pt>
                <c:pt idx="724">
                  <c:v>1.4757894971071299</c:v>
                </c:pt>
                <c:pt idx="725">
                  <c:v>1.3448616934141</c:v>
                </c:pt>
                <c:pt idx="726">
                  <c:v>1.2184357008371542</c:v>
                </c:pt>
                <c:pt idx="727">
                  <c:v>1.0968512832093413</c:v>
                </c:pt>
                <c:pt idx="728">
                  <c:v>0.98042625627380786</c:v>
                </c:pt>
                <c:pt idx="729">
                  <c:v>0.86945676560780505</c:v>
                </c:pt>
                <c:pt idx="730">
                  <c:v>0.76421766764972532</c:v>
                </c:pt>
                <c:pt idx="731">
                  <c:v>0.66496299569887973</c:v>
                </c:pt>
                <c:pt idx="732">
                  <c:v>0.57192649319549593</c:v>
                </c:pt>
                <c:pt idx="733">
                  <c:v>0.48532219720641773</c:v>
                </c:pt>
                <c:pt idx="734">
                  <c:v>0.40534505580898789</c:v>
                </c:pt>
                <c:pt idx="735">
                  <c:v>0.33217156395237918</c:v>
                </c:pt>
                <c:pt idx="736">
                  <c:v>0.26596040335552745</c:v>
                </c:pt>
                <c:pt idx="737">
                  <c:v>0.20685307304996683</c:v>
                </c:pt>
                <c:pt idx="738">
                  <c:v>0.15497449827353182</c:v>
                </c:pt>
                <c:pt idx="739">
                  <c:v>0.11043360654947748</c:v>
                </c:pt>
                <c:pt idx="740">
                  <c:v>7.3323860930683396E-2</c:v>
                </c:pt>
                <c:pt idx="741">
                  <c:v>4.3723741538920211E-2</c:v>
                </c:pt>
                <c:pt idx="742">
                  <c:v>2.1697167676292723E-2</c:v>
                </c:pt>
                <c:pt idx="743">
                  <c:v>7.2938539242552204E-3</c:v>
                </c:pt>
                <c:pt idx="744">
                  <c:v>5.4959477182081596E-4</c:v>
                </c:pt>
                <c:pt idx="745">
                  <c:v>1.4864734277153597E-3</c:v>
                </c:pt>
                <c:pt idx="746">
                  <c:v>1.0112991572066524E-2</c:v>
                </c:pt>
                <c:pt idx="747">
                  <c:v>2.6424117894089241E-2</c:v>
                </c:pt>
                <c:pt idx="748">
                  <c:v>5.0401254346606805E-2</c:v>
                </c:pt>
                <c:pt idx="749">
                  <c:v>8.2012120130407581E-2</c:v>
                </c:pt>
                <c:pt idx="750">
                  <c:v>0.12121055450608482</c:v>
                </c:pt>
                <c:pt idx="751">
                  <c:v>0.1679362406229048</c:v>
                </c:pt>
                <c:pt idx="752">
                  <c:v>0.22211435365784407</c:v>
                </c:pt>
                <c:pt idx="753">
                  <c:v>0.28365513767698985</c:v>
                </c:pt>
                <c:pt idx="754">
                  <c:v>0.35245341676870362</c:v>
                </c:pt>
                <c:pt idx="755">
                  <c:v>0.42838804715457901</c:v>
                </c:pt>
                <c:pt idx="756">
                  <c:v>0.51132131815975801</c:v>
                </c:pt>
                <c:pt idx="757">
                  <c:v>0.60109831111595291</c:v>
                </c:pt>
                <c:pt idx="758">
                  <c:v>0.69754622647343079</c:v>
                </c:pt>
                <c:pt idx="759">
                  <c:v>0.80047369060438978</c:v>
                </c:pt>
                <c:pt idx="760">
                  <c:v>0.90967005497865872</c:v>
                </c:pt>
                <c:pt idx="761">
                  <c:v>1.024904701569374</c:v>
                </c:pt>
                <c:pt idx="762">
                  <c:v>1.1459263694836748</c:v>
                </c:pt>
                <c:pt idx="763">
                  <c:v>1.2724625188905248</c:v>
                </c:pt>
                <c:pt idx="764">
                  <c:v>1.4042187493100859</c:v>
                </c:pt>
                <c:pt idx="765">
                  <c:v>1.5408782902089024</c:v>
                </c:pt>
                <c:pt idx="766">
                  <c:v>1.6821015825817349</c:v>
                </c:pt>
                <c:pt idx="767">
                  <c:v>1.8275259707607976</c:v>
                </c:pt>
                <c:pt idx="768">
                  <c:v>1.9767655240409736</c:v>
                </c:pt>
                <c:pt idx="769">
                  <c:v>2.1294110078085136</c:v>
                </c:pt>
                <c:pt idx="770">
                  <c:v>2.2850300236736487</c:v>
                </c:pt>
                <c:pt idx="771">
                  <c:v>2.443167337597993</c:v>
                </c:pt>
                <c:pt idx="772">
                  <c:v>2.6033454141411791</c:v>
                </c:pt>
                <c:pt idx="773">
                  <c:v>2.7650651736967786</c:v>
                </c:pt>
                <c:pt idx="774">
                  <c:v>2.9278069879192237</c:v>
                </c:pt>
                <c:pt idx="775">
                  <c:v>3.0910319264417048</c:v>
                </c:pt>
                <c:pt idx="776">
                  <c:v>3.2541832654387757</c:v>
                </c:pt>
                <c:pt idx="777">
                  <c:v>3.4166882655955395</c:v>
                </c:pt>
                <c:pt idx="778">
                  <c:v>3.5779602236182058</c:v>
                </c:pt>
                <c:pt idx="779">
                  <c:v>3.7374007975818206</c:v>
                </c:pt>
                <c:pt idx="780">
                  <c:v>3.8944026021975149</c:v>
                </c:pt>
                <c:pt idx="781">
                  <c:v>4.0483520655457905</c:v>
                </c:pt>
                <c:pt idx="782">
                  <c:v>4.1986325340314643</c:v>
                </c:pt>
                <c:pt idx="783">
                  <c:v>4.3446276073520798</c:v>
                </c:pt>
                <c:pt idx="784">
                  <c:v>4.4857246802310273</c:v>
                </c:pt>
                <c:pt idx="785">
                  <c:v>4.6213186626579477</c:v>
                </c:pt>
                <c:pt idx="786">
                  <c:v>4.7508158455213971</c:v>
                </c:pt>
                <c:pt idx="787">
                  <c:v>4.8736378739388355</c:v>
                </c:pt>
                <c:pt idx="788">
                  <c:v>4.9892257864173679</c:v>
                </c:pt>
                <c:pt idx="789">
                  <c:v>5.0970440743462531</c:v>
                </c:pt>
                <c:pt idx="790">
                  <c:v>5.1965847133552225</c:v>
                </c:pt>
                <c:pt idx="791">
                  <c:v>5.2873711158885071</c:v>
                </c:pt>
                <c:pt idx="792">
                  <c:v>5.3689619530466111</c:v>
                </c:pt>
                <c:pt idx="793">
                  <c:v>5.4409547934211036</c:v>
                </c:pt>
                <c:pt idx="794">
                  <c:v>5.5029895073542114</c:v>
                </c:pt>
                <c:pt idx="795">
                  <c:v>5.5547513868302953</c:v>
                </c:pt>
                <c:pt idx="796">
                  <c:v>5.595973934056552</c:v>
                </c:pt>
                <c:pt idx="797">
                  <c:v>5.6264412756904152</c:v>
                </c:pt>
                <c:pt idx="798">
                  <c:v>5.6459901645639361</c:v>
                </c:pt>
                <c:pt idx="799">
                  <c:v>5.6545115365524312</c:v>
                </c:pt>
                <c:pt idx="800">
                  <c:v>5.6519515968175744</c:v>
                </c:pt>
                <c:pt idx="801">
                  <c:v>5.6383124168793497</c:v>
                </c:pt>
                <c:pt idx="802">
                  <c:v>5.6136520316699423</c:v>
                </c:pt>
                <c:pt idx="803">
                  <c:v>5.5780840337120976</c:v>
                </c:pt>
                <c:pt idx="804">
                  <c:v>5.5317766696502959</c:v>
                </c:pt>
                <c:pt idx="805">
                  <c:v>5.4749514523468754</c:v>
                </c:pt>
                <c:pt idx="806">
                  <c:v>5.4078813094411586</c:v>
                </c:pt>
                <c:pt idx="807">
                  <c:v>5.3308882964717146</c:v>
                </c:pt>
                <c:pt idx="808">
                  <c:v>5.2443409092097397</c:v>
                </c:pt>
                <c:pt idx="809">
                  <c:v>5.1486510355965214</c:v>
                </c:pt>
                <c:pt idx="810">
                  <c:v>5.044270592497571</c:v>
                </c:pt>
                <c:pt idx="811">
                  <c:v>4.9316878962874569</c:v>
                </c:pt>
                <c:pt idx="812">
                  <c:v>4.8114238190021466</c:v>
                </c:pt>
                <c:pt idx="813">
                  <c:v>4.684027783411719</c:v>
                </c:pt>
                <c:pt idx="814">
                  <c:v>4.5500736508807176</c:v>
                </c:pt>
                <c:pt idx="815">
                  <c:v>4.4101555553315581</c:v>
                </c:pt>
                <c:pt idx="816">
                  <c:v>4.2648837350721989</c:v>
                </c:pt>
                <c:pt idx="817">
                  <c:v>4.114880411780752</c:v>
                </c:pt>
                <c:pt idx="818">
                  <c:v>3.9607757626651119</c:v>
                </c:pt>
                <c:pt idx="819">
                  <c:v>3.8032040278582242</c:v>
                </c:pt>
                <c:pt idx="820">
                  <c:v>3.642799790602878</c:v>
                </c:pt>
                <c:pt idx="821">
                  <c:v>3.4801944628622064</c:v>
                </c:pt>
                <c:pt idx="822">
                  <c:v>3.3160130038023108</c:v>
                </c:pt>
                <c:pt idx="823">
                  <c:v>3.1508708932661089</c:v>
                </c:pt>
                <c:pt idx="824">
                  <c:v>2.9853713770193475</c:v>
                </c:pt>
                <c:pt idx="825">
                  <c:v>2.8201029953162671</c:v>
                </c:pt>
                <c:pt idx="826">
                  <c:v>2.6556374013056101</c:v>
                </c:pt>
                <c:pt idx="827">
                  <c:v>2.4925274710643723</c:v>
                </c:pt>
                <c:pt idx="828">
                  <c:v>2.3313057026773238</c:v>
                </c:pt>
                <c:pt idx="829">
                  <c:v>2.1724828978290094</c:v>
                </c:pt>
                <c:pt idx="830">
                  <c:v>2.0165471158794364</c:v>
                </c:pt>
                <c:pt idx="831">
                  <c:v>1.8639628873774421</c:v>
                </c:pt>
                <c:pt idx="832">
                  <c:v>1.7151706714351493</c:v>
                </c:pt>
                <c:pt idx="833">
                  <c:v>1.5705865393386012</c:v>
                </c:pt>
                <c:pt idx="834">
                  <c:v>1.4306020651886306</c:v>
                </c:pt>
                <c:pt idx="835">
                  <c:v>1.2955844032280595</c:v>
                </c:pt>
                <c:pt idx="836">
                  <c:v>1.1658765307853844</c:v>
                </c:pt>
                <c:pt idx="837">
                  <c:v>1.041797635414804</c:v>
                </c:pt>
                <c:pt idx="838">
                  <c:v>0.92364362479794981</c:v>
                </c:pt>
                <c:pt idx="839">
                  <c:v>0.81168773825236085</c:v>
                </c:pt>
                <c:pt idx="840">
                  <c:v>0.7061812392234601</c:v>
                </c:pt>
                <c:pt idx="841">
                  <c:v>0.60735416887924354</c:v>
                </c:pt>
                <c:pt idx="842">
                  <c:v>0.51541614184057705</c:v>
                </c:pt>
                <c:pt idx="843">
                  <c:v>0.43055716612801354</c:v>
                </c:pt>
                <c:pt idx="844">
                  <c:v>0.35294847055474265</c:v>
                </c:pt>
                <c:pt idx="845">
                  <c:v>0.28274332401465463</c:v>
                </c:pt>
                <c:pt idx="846">
                  <c:v>0.22007783237848078</c:v>
                </c:pt>
                <c:pt idx="847">
                  <c:v>0.16507169999752189</c:v>
                </c:pt>
                <c:pt idx="848">
                  <c:v>0.1178289441056012</c:v>
                </c:pt>
                <c:pt idx="849">
                  <c:v>7.8438551691521363E-2</c:v>
                </c:pt>
                <c:pt idx="850">
                  <c:v>4.6975069676133831E-2</c:v>
                </c:pt>
                <c:pt idx="851">
                  <c:v>2.349912046330549E-2</c:v>
                </c:pt>
                <c:pt idx="852">
                  <c:v>8.0578361389152496E-3</c:v>
                </c:pt>
                <c:pt idx="853">
                  <c:v>6.852057657001175E-4</c:v>
                </c:pt>
                <c:pt idx="854">
                  <c:v>1.4023313659206644E-3</c:v>
                </c:pt>
                <c:pt idx="855">
                  <c:v>1.0217589302141387E-2</c:v>
                </c:pt>
                <c:pt idx="856">
                  <c:v>2.7126694864321274E-2</c:v>
                </c:pt>
                <c:pt idx="857">
                  <c:v>5.2112668955575488E-2</c:v>
                </c:pt>
                <c:pt idx="858">
                  <c:v>8.5145706846981042E-2</c:v>
                </c:pt>
                <c:pt idx="859">
                  <c:v>0.12618295005172733</c:v>
                </c:pt>
                <c:pt idx="860">
                  <c:v>0.17516816345890787</c:v>
                </c:pt>
                <c:pt idx="861">
                  <c:v>0.2320313209751442</c:v>
                </c:pt>
                <c:pt idx="862">
                  <c:v>0.29668810405512702</c:v>
                </c:pt>
                <c:pt idx="863">
                  <c:v>0.36903931866601519</c:v>
                </c:pt>
                <c:pt idx="864">
                  <c:v>0.44897023742986336</c:v>
                </c:pt>
                <c:pt idx="865">
                  <c:v>0.53634987492530239</c:v>
                </c:pt>
                <c:pt idx="866">
                  <c:v>0.63103020540465449</c:v>
                </c:pt>
                <c:pt idx="867">
                  <c:v>0.73284533349284309</c:v>
                </c:pt>
                <c:pt idx="868">
                  <c:v>0.84161062977401502</c:v>
                </c:pt>
                <c:pt idx="869">
                  <c:v>0.95712184453138449</c:v>
                </c:pt>
                <c:pt idx="870">
                  <c:v>1.0791542142722641</c:v>
                </c:pt>
                <c:pt idx="871">
                  <c:v>1.2074615770262953</c:v>
                </c:pt>
                <c:pt idx="872">
                  <c:v>1.3417755137289999</c:v>
                </c:pt>
                <c:pt idx="873">
                  <c:v>1.4818045342689794</c:v>
                </c:pt>
                <c:pt idx="874">
                  <c:v>1.6272333279551234</c:v>
                </c:pt>
                <c:pt idx="875">
                  <c:v>1.7777220992154932</c:v>
                </c:pt>
                <c:pt idx="876">
                  <c:v>1.932906010233719</c:v>
                </c:pt>
                <c:pt idx="877">
                  <c:v>2.0923947529199336</c:v>
                </c:pt>
                <c:pt idx="878">
                  <c:v>2.2557722730569432</c:v>
                </c:pt>
                <c:pt idx="879">
                  <c:v>2.422596669612199</c:v>
                </c:pt>
                <c:pt idx="880">
                  <c:v>2.59240029201524</c:v>
                </c:pt>
                <c:pt idx="881">
                  <c:v>2.7646900576225493</c:v>
                </c:pt>
                <c:pt idx="882">
                  <c:v>2.9389480105833954</c:v>
                </c:pt>
                <c:pt idx="883">
                  <c:v>3.1146321418418252</c:v>
                </c:pt>
                <c:pt idx="884">
                  <c:v>3.2911774880281897</c:v>
                </c:pt>
                <c:pt idx="885">
                  <c:v>3.4679975244836072</c:v>
                </c:pt>
                <c:pt idx="886">
                  <c:v>3.6444858646081775</c:v>
                </c:pt>
                <c:pt idx="887">
                  <c:v>3.8200182741269133</c:v>
                </c:pt>
                <c:pt idx="888">
                  <c:v>3.99395500473929</c:v>
                </c:pt>
                <c:pt idx="889">
                  <c:v>4.1656434469884749</c:v>
                </c:pt>
                <c:pt idx="890">
                  <c:v>4.3344210971021857</c:v>
                </c:pt>
                <c:pt idx="891">
                  <c:v>4.4996188270849062</c:v>
                </c:pt>
                <c:pt idx="892">
                  <c:v>4.6605644415664145</c:v>
                </c:pt>
                <c:pt idx="893">
                  <c:v>4.816586498938384</c:v>
                </c:pt>
                <c:pt idx="894">
                  <c:v>4.9670183682612983</c:v>
                </c:pt>
                <c:pt idx="895">
                  <c:v>5.111202487435432</c:v>
                </c:pt>
                <c:pt idx="896">
                  <c:v>5.248494782352485</c:v>
                </c:pt>
                <c:pt idx="897">
                  <c:v>5.3782692013376883</c:v>
                </c:pt>
                <c:pt idx="898">
                  <c:v>5.4999223143190985</c:v>
                </c:pt>
                <c:pt idx="899">
                  <c:v>5.6128779219836931</c:v>
                </c:pt>
                <c:pt idx="900">
                  <c:v>5.7165916168540063</c:v>
                </c:pt>
                <c:pt idx="901">
                  <c:v>5.8105552358868859</c:v>
                </c:pt>
                <c:pt idx="902">
                  <c:v>5.8943011429804768</c:v>
                </c:pt>
                <c:pt idx="903">
                  <c:v>5.967406279774818</c:v>
                </c:pt>
                <c:pt idx="904">
                  <c:v>6.0294959244129043</c:v>
                </c:pt>
                <c:pt idx="905">
                  <c:v>6.0802471005253595</c:v>
                </c:pt>
                <c:pt idx="906">
                  <c:v>6.1193915826070642</c:v>
                </c:pt>
                <c:pt idx="907">
                  <c:v>6.146718449122357</c:v>
                </c:pt>
                <c:pt idx="908">
                  <c:v>6.1620761410201554</c:v>
                </c:pt>
                <c:pt idx="909">
                  <c:v>6.1653739907356933</c:v>
                </c:pt>
                <c:pt idx="910">
                  <c:v>6.1565831950398966</c:v>
                </c:pt>
                <c:pt idx="911">
                  <c:v>6.1357372140770758</c:v>
                </c:pt>
                <c:pt idx="912">
                  <c:v>6.1029315883883646</c:v>
                </c:pt>
                <c:pt idx="913">
                  <c:v>6.0583231754155467</c:v>
                </c:pt>
                <c:pt idx="914">
                  <c:v>6.0021288166718163</c:v>
                </c:pt>
                <c:pt idx="915">
                  <c:v>5.9346234562057152</c:v>
                </c:pt>
                <c:pt idx="916">
                  <c:v>5.8561377399335832</c:v>
                </c:pt>
                <c:pt idx="917">
                  <c:v>5.7670551336520033</c:v>
                </c:pt>
                <c:pt idx="918">
                  <c:v>5.6678086048675835</c:v>
                </c:pt>
                <c:pt idx="919">
                  <c:v>5.5588769198299124</c:v>
                </c:pt>
                <c:pt idx="920">
                  <c:v>5.4407806121944686</c:v>
                </c:pt>
                <c:pt idx="921">
                  <c:v>5.3140776834846752</c:v>
                </c:pt>
                <c:pt idx="922">
                  <c:v>5.1793590979171018</c:v>
                </c:pt>
                <c:pt idx="923">
                  <c:v>5.0372441351936716</c:v>
                </c:pt>
                <c:pt idx="924">
                  <c:v>4.8883756645820728</c:v>
                </c:pt>
                <c:pt idx="925">
                  <c:v>4.733415402070098</c:v>
                </c:pt>
                <c:pt idx="926">
                  <c:v>4.5730392096931753</c:v>
                </c:pt>
                <c:pt idx="927">
                  <c:v>4.4079324924260375</c:v>
                </c:pt>
                <c:pt idx="928">
                  <c:v>4.238785743449057</c:v>
                </c:pt>
                <c:pt idx="929">
                  <c:v>4.0662902833114867</c:v>
                </c:pt>
                <c:pt idx="930">
                  <c:v>3.8911342326895881</c:v>
                </c:pt>
                <c:pt idx="931">
                  <c:v>3.7139987522509839</c:v>
                </c:pt>
                <c:pt idx="932">
                  <c:v>3.5355545767564998</c:v>
                </c:pt>
                <c:pt idx="933">
                  <c:v>3.3564588641171262</c:v>
                </c:pt>
                <c:pt idx="934">
                  <c:v>3.1773523738225768</c:v>
                </c:pt>
                <c:pt idx="935">
                  <c:v>2.99885698309844</c:v>
                </c:pt>
                <c:pt idx="936">
                  <c:v>2.8215735434411355</c:v>
                </c:pt>
                <c:pt idx="937">
                  <c:v>2.6460800749131508</c:v>
                </c:pt>
                <c:pt idx="938">
                  <c:v>2.4729302908238058</c:v>
                </c:pt>
                <c:pt idx="939">
                  <c:v>2.3026524412208418</c:v>
                </c:pt>
                <c:pt idx="940">
                  <c:v>2.1357484600035277</c:v>
                </c:pt>
                <c:pt idx="941">
                  <c:v>1.9726933974489764</c:v>
                </c:pt>
                <c:pt idx="942">
                  <c:v>1.8139351175139029</c:v>
                </c:pt>
                <c:pt idx="943">
                  <c:v>1.6598942374146513</c:v>
                </c:pt>
                <c:pt idx="944">
                  <c:v>1.5109642856678289</c:v>
                </c:pt>
                <c:pt idx="945">
                  <c:v>1.3675120539525698</c:v>
                </c:pt>
                <c:pt idx="946">
                  <c:v>1.2298781177868772</c:v>
                </c:pt>
                <c:pt idx="947">
                  <c:v>1.0983775010441061</c:v>
                </c:pt>
                <c:pt idx="948">
                  <c:v>0.97330045971863632</c:v>
                </c:pt>
                <c:pt idx="949">
                  <c:v>0.85491336102897819</c:v>
                </c:pt>
                <c:pt idx="950">
                  <c:v>0.74345963486992783</c:v>
                </c:pt>
                <c:pt idx="951">
                  <c:v>0.63916077574333763</c:v>
                </c:pt>
                <c:pt idx="952">
                  <c:v>0.54221737456342545</c:v>
                </c:pt>
                <c:pt idx="953">
                  <c:v>0.45281016110529754</c:v>
                </c:pt>
                <c:pt idx="954">
                  <c:v>0.37110103930720484</c:v>
                </c:pt>
                <c:pt idx="955">
                  <c:v>0.29723409911561749</c:v>
                </c:pt>
                <c:pt idx="956">
                  <c:v>0.23133659005028415</c:v>
                </c:pt>
                <c:pt idx="957">
                  <c:v>0.17351984314184629</c:v>
                </c:pt>
                <c:pt idx="958">
                  <c:v>0.12388012934005486</c:v>
                </c:pt>
                <c:pt idx="959">
                  <c:v>8.2499443893589763E-2</c:v>
                </c:pt>
                <c:pt idx="960">
                  <c:v>4.9446207554641283E-2</c:v>
                </c:pt>
                <c:pt idx="961">
                  <c:v>2.4775876758467857E-2</c:v>
                </c:pt>
                <c:pt idx="962">
                  <c:v>8.5314561693251769E-3</c:v>
                </c:pt>
                <c:pt idx="963">
                  <c:v>7.4390817181105816E-4</c:v>
                </c:pt>
                <c:pt idx="964">
                  <c:v>1.4324550258003465E-3</c:v>
                </c:pt>
                <c:pt idx="965">
                  <c:v>1.0604770500995543E-2</c:v>
                </c:pt>
                <c:pt idx="966">
                  <c:v>2.8257058872725296E-2</c:v>
                </c:pt>
                <c:pt idx="967">
                  <c:v>5.4374020204375463E-2</c:v>
                </c:pt>
                <c:pt idx="968">
                  <c:v>8.8928701875062285E-2</c:v>
                </c:pt>
                <c:pt idx="969">
                  <c:v>0.13188223734569271</c:v>
                </c:pt>
                <c:pt idx="970">
                  <c:v>0.18318347420433748</c:v>
                </c:pt>
                <c:pt idx="971">
                  <c:v>0.2427684946044775</c:v>
                </c:pt>
                <c:pt idx="972">
                  <c:v>0.31056003231803653</c:v>
                </c:pt>
                <c:pt idx="973">
                  <c:v>0.38646679177887183</c:v>
                </c:pt>
                <c:pt idx="974">
                  <c:v>0.47038267569962622</c:v>
                </c:pt>
                <c:pt idx="975">
                  <c:v>0.56218592911156062</c:v>
                </c:pt>
                <c:pt idx="976">
                  <c:v>0.66173820900666336</c:v>
                </c:pt>
                <c:pt idx="977">
                  <c:v>0.76888359015446761</c:v>
                </c:pt>
                <c:pt idx="978">
                  <c:v>0.88344751911964492</c:v>
                </c:pt>
                <c:pt idx="979">
                  <c:v>1.0052357300137009</c:v>
                </c:pt>
                <c:pt idx="980">
                  <c:v>1.1340331370637842</c:v>
                </c:pt>
                <c:pt idx="981">
                  <c:v>1.269602720657756</c:v>
                </c:pt>
                <c:pt idx="982">
                  <c:v>1.411684425106237</c:v>
                </c:pt>
                <c:pt idx="983">
                  <c:v>1.559994087922949</c:v>
                </c:pt>
                <c:pt idx="984">
                  <c:v>1.7142224219324447</c:v>
                </c:pt>
                <c:pt idx="985">
                  <c:v>1.8740340729318861</c:v>
                </c:pt>
                <c:pt idx="986">
                  <c:v>2.0390667769181219</c:v>
                </c:pt>
                <c:pt idx="987">
                  <c:v>2.2089306419952481</c:v>
                </c:pt>
                <c:pt idx="988">
                  <c:v>2.3832075809489313</c:v>
                </c:pt>
                <c:pt idx="989">
                  <c:v>2.5614509210563701</c:v>
                </c:pt>
                <c:pt idx="990">
                  <c:v>2.7431852179367811</c:v>
                </c:pt>
                <c:pt idx="991">
                  <c:v>2.9279063000776708</c:v>
                </c:pt>
                <c:pt idx="992">
                  <c:v>3.1150815700386296</c:v>
                </c:pt>
                <c:pt idx="993">
                  <c:v>3.3041505871815988</c:v>
                </c:pt>
                <c:pt idx="994">
                  <c:v>3.4945259550542582</c:v>
                </c:pt>
                <c:pt idx="995">
                  <c:v>3.6855945342189034</c:v>
                </c:pt>
                <c:pt idx="996">
                  <c:v>3.876718998340948</c:v>
                </c:pt>
                <c:pt idx="997">
                  <c:v>4.0672397477101967</c:v>
                </c:pt>
                <c:pt idx="998">
                  <c:v>4.2564771900617142</c:v>
                </c:pt>
                <c:pt idx="999">
                  <c:v>4.4437343936073166</c:v>
                </c:pt>
                <c:pt idx="1000">
                  <c:v>4.6283001116204687</c:v>
                </c:pt>
                <c:pt idx="1001">
                  <c:v>4.8094521717963019</c:v>
                </c:pt>
                <c:pt idx="1002">
                  <c:v>4.9864612170183431</c:v>
                </c:pt>
                <c:pt idx="1003">
                  <c:v>5.1585947772123166</c:v>
                </c:pt>
                <c:pt idx="1004">
                  <c:v>5.3251216447870187</c:v>
                </c:pt>
                <c:pt idx="1005">
                  <c:v>5.485316518906699</c:v>
                </c:pt>
                <c:pt idx="1006">
                  <c:v>5.6384648766822973</c:v>
                </c:pt>
                <c:pt idx="1007">
                  <c:v>5.7838680224991279</c:v>
                </c:pt>
                <c:pt idx="1008">
                  <c:v>5.9208482603157302</c:v>
                </c:pt>
                <c:pt idx="1009">
                  <c:v>6.0487541280763608</c:v>
                </c:pt>
                <c:pt idx="1010">
                  <c:v>6.1669656285789713</c:v>
                </c:pt>
                <c:pt idx="1011">
                  <c:v>6.2748993874223036</c:v>
                </c:pt>
                <c:pt idx="1012">
                  <c:v>6.3720136661922719</c:v>
                </c:pt>
                <c:pt idx="1013">
                  <c:v>6.4578131579851821</c:v>
                </c:pt>
                <c:pt idx="1014">
                  <c:v>6.5318534928161087</c:v>
                </c:pt>
                <c:pt idx="1015">
                  <c:v>6.5937453824966683</c:v>
                </c:pt>
                <c:pt idx="1016">
                  <c:v>6.6431583382138468</c:v>
                </c:pt>
                <c:pt idx="1017">
                  <c:v>6.6798238992769372</c:v>
                </c:pt>
                <c:pt idx="1018">
                  <c:v>6.703538318248202</c:v>
                </c:pt>
                <c:pt idx="1019">
                  <c:v>6.7141646558086885</c:v>
                </c:pt>
                <c:pt idx="1020">
                  <c:v>6.7116342480591022</c:v>
                </c:pt>
                <c:pt idx="1021">
                  <c:v>6.6959475192986222</c:v>
                </c:pt>
                <c:pt idx="1022">
                  <c:v>6.6671741244067659</c:v>
                </c:pt>
                <c:pt idx="1023">
                  <c:v>6.6254524164916928</c:v>
                </c:pt>
                <c:pt idx="1024">
                  <c:v>6.5709882471611651</c:v>
                </c:pt>
                <c:pt idx="1025">
                  <c:v>6.5040531183115258</c:v>
                </c:pt>
                <c:pt idx="1026">
                  <c:v>6.4249817154115947</c:v>
                </c:pt>
                <c:pt idx="1027">
                  <c:v>6.3341688625941988</c:v>
                </c:pt>
                <c:pt idx="1028">
                  <c:v>6.2320659491964614</c:v>
                </c:pt>
                <c:pt idx="1029">
                  <c:v>6.1191768854848529</c:v>
                </c:pt>
                <c:pt idx="1030">
                  <c:v>5.996053651979544</c:v>
                </c:pt>
                <c:pt idx="1031">
                  <c:v>5.8632915119207754</c:v>
                </c:pt>
                <c:pt idx="1032">
                  <c:v>5.7215239599159782</c:v>
                </c:pt>
                <c:pt idx="1033">
                  <c:v>5.5714174816415483</c:v>
                </c:pt>
                <c:pt idx="1034">
                  <c:v>5.4136661996706792</c:v>
                </c:pt>
                <c:pt idx="1035">
                  <c:v>5.2489864791301208</c:v>
                </c:pt>
                <c:pt idx="1036">
                  <c:v>5.0781115640691636</c:v>
                </c:pt>
                <c:pt idx="1037">
                  <c:v>4.9017863113048721</c:v>
                </c:pt>
                <c:pt idx="1038">
                  <c:v>4.7207620832690633</c:v>
                </c:pt>
                <c:pt idx="1039">
                  <c:v>4.5357918552254715</c:v>
                </c:pt>
                <c:pt idx="1040">
                  <c:v>4.3476255853628523</c:v>
                </c:pt>
                <c:pt idx="1041">
                  <c:v>4.1570058889179249</c:v>
                </c:pt>
                <c:pt idx="1042">
                  <c:v>3.9646640498537269</c:v>
                </c:pt>
                <c:pt idx="1043">
                  <c:v>3.7713163959159366</c:v>
                </c:pt>
                <c:pt idx="1044">
                  <c:v>3.5776610552975741</c:v>
                </c:pt>
                <c:pt idx="1045">
                  <c:v>3.3843751058256162</c:v>
                </c:pt>
                <c:pt idx="1046">
                  <c:v>3.1921121206820673</c:v>
                </c:pt>
                <c:pt idx="1047">
                  <c:v>3.0015001083012884</c:v>
                </c:pt>
                <c:pt idx="1048">
                  <c:v>2.813139838332781</c:v>
                </c:pt>
                <c:pt idx="1049">
                  <c:v>2.6276035404855076</c:v>
                </c:pt>
                <c:pt idx="1050">
                  <c:v>2.445433958712663</c:v>
                </c:pt>
                <c:pt idx="1051">
                  <c:v>2.2671437395678944</c:v>
                </c:pt>
                <c:pt idx="1052">
                  <c:v>2.0932151306581179</c:v>
                </c:pt>
                <c:pt idx="1053">
                  <c:v>1.9240999629096458</c:v>
                </c:pt>
                <c:pt idx="1054">
                  <c:v>1.7602198888140961</c:v>
                </c:pt>
                <c:pt idx="1055">
                  <c:v>1.6019668478781652</c:v>
                </c:pt>
                <c:pt idx="1056">
                  <c:v>1.4497037301081368</c:v>
                </c:pt>
                <c:pt idx="1057">
                  <c:v>1.3037652084521489</c:v>
                </c:pt>
                <c:pt idx="1058">
                  <c:v>1.1644587116341381</c:v>
                </c:pt>
                <c:pt idx="1059">
                  <c:v>1.0320655096761389</c:v>
                </c:pt>
                <c:pt idx="1060">
                  <c:v>0.90684188555488121</c:v>
                </c:pt>
                <c:pt idx="1061">
                  <c:v>0.78902036781225293</c:v>
                </c:pt>
                <c:pt idx="1062">
                  <c:v>0.6788110004794603</c:v>
                </c:pt>
                <c:pt idx="1063">
                  <c:v>0.5764026283292224</c:v>
                </c:pt>
                <c:pt idx="1064">
                  <c:v>0.48196417719262769</c:v>
                </c:pt>
                <c:pt idx="1065">
                  <c:v>0.39564591082720652</c:v>
                </c:pt>
                <c:pt idx="1066">
                  <c:v>0.31758064756652965</c:v>
                </c:pt>
                <c:pt idx="1067">
                  <c:v>0.24788492169178994</c:v>
                </c:pt>
                <c:pt idx="1068">
                  <c:v>0.18666007612096822</c:v>
                </c:pt>
                <c:pt idx="1069">
                  <c:v>0.13399327459569746</c:v>
                </c:pt>
                <c:pt idx="1070">
                  <c:v>8.995842304950652E-2</c:v>
                </c:pt>
                <c:pt idx="1071">
                  <c:v>5.4616991258267605E-2</c:v>
                </c:pt>
                <c:pt idx="1072">
                  <c:v>2.8018727203254809E-2</c:v>
                </c:pt>
                <c:pt idx="1073">
                  <c:v>1.0202257821910388E-2</c:v>
                </c:pt>
                <c:pt idx="1074">
                  <c:v>1.1955709871812666E-3</c:v>
                </c:pt>
                <c:pt idx="1075">
                  <c:v>1.0163746518812445E-3</c:v>
                </c:pt>
                <c:pt idx="1076">
                  <c:v>9.6723301310136806E-3</c:v>
                </c:pt>
                <c:pt idx="1077">
                  <c:v>2.7161157485243444E-2</c:v>
                </c:pt>
                <c:pt idx="1078">
                  <c:v>5.3470611927015722E-2</c:v>
                </c:pt>
                <c:pt idx="1079">
                  <c:v>8.8578331112421013E-2</c:v>
                </c:pt>
                <c:pt idx="1080">
                  <c:v>0.13245155412258533</c:v>
                </c:pt>
                <c:pt idx="1081">
                  <c:v>0.18504671389404165</c:v>
                </c:pt>
                <c:pt idx="1082">
                  <c:v>0.24630890584386889</c:v>
                </c:pt>
                <c:pt idx="1083">
                  <c:v>0.31617123646733591</c:v>
                </c:pt>
                <c:pt idx="1084">
                  <c:v>0.39455405677723471</c:v>
                </c:pt>
                <c:pt idx="1085">
                  <c:v>0.48136408661733798</c:v>
                </c:pt>
                <c:pt idx="1086">
                  <c:v>0.57649343712779921</c:v>
                </c:pt>
                <c:pt idx="1087">
                  <c:v>0.67981853997561659</c:v>
                </c:pt>
                <c:pt idx="1088">
                  <c:v>0.79119899339332356</c:v>
                </c:pt>
                <c:pt idx="1089">
                  <c:v>0.91047633659508242</c:v>
                </c:pt>
                <c:pt idx="1090">
                  <c:v>1.0374727657584895</c:v>
                </c:pt>
                <c:pt idx="1091">
                  <c:v>1.1719898064651604</c:v>
                </c:pt>
                <c:pt idx="1092">
                  <c:v>1.313806959270819</c:v>
                </c:pt>
                <c:pt idx="1093">
                  <c:v>1.4626803369077539</c:v>
                </c:pt>
                <c:pt idx="1094">
                  <c:v>1.6183413134845304</c:v>
                </c:pt>
                <c:pt idx="1095">
                  <c:v>1.7804952079085865</c:v>
                </c:pt>
                <c:pt idx="1096">
                  <c:v>1.9488200255788544</c:v>
                </c:pt>
                <c:pt idx="1097">
                  <c:v>2.1229652841329769</c:v>
                </c:pt>
                <c:pt idx="1098">
                  <c:v>2.3025509506353607</c:v>
                </c:pt>
                <c:pt idx="1099">
                  <c:v>2.487166519000156</c:v>
                </c:pt>
                <c:pt idx="1100">
                  <c:v>2.6763702575933932</c:v>
                </c:pt>
                <c:pt idx="1101">
                  <c:v>2.8696886577822149</c:v>
                </c:pt>
                <c:pt idx="1102">
                  <c:v>3.066616114624241</c:v>
                </c:pt>
                <c:pt idx="1103">
                  <c:v>3.2666148708427203</c:v>
                </c:pt>
                <c:pt idx="1104">
                  <c:v>3.4691152546395996</c:v>
                </c:pt>
                <c:pt idx="1105">
                  <c:v>3.6735162406885702</c:v>
                </c:pt>
                <c:pt idx="1106">
                  <c:v>3.8791863617585438</c:v>
                </c:pt>
                <c:pt idx="1107">
                  <c:v>4.0854649957894518</c:v>
                </c:pt>
                <c:pt idx="1108">
                  <c:v>4.2916640498333658</c:v>
                </c:pt>
                <c:pt idx="1109">
                  <c:v>4.497070058057969</c:v>
                </c:pt>
                <c:pt idx="1110">
                  <c:v>4.7009467059789225</c:v>
                </c:pt>
                <c:pt idx="1111">
                  <c:v>4.9025377872588374</c:v>
                </c:pt>
                <c:pt idx="1112">
                  <c:v>5.1010705928252671</c:v>
                </c:pt>
                <c:pt idx="1113">
                  <c:v>5.2957597247893613</c:v>
                </c:pt>
                <c:pt idx="1114">
                  <c:v>5.4858113197915443</c:v>
                </c:pt>
                <c:pt idx="1115">
                  <c:v>5.6704276580927591</c:v>
                </c:pt>
                <c:pt idx="1116">
                  <c:v>5.8488121261317998</c:v>
                </c:pt>
                <c:pt idx="1117">
                  <c:v>6.020174491571594</c:v>
                </c:pt>
                <c:pt idx="1118">
                  <c:v>6.1837364412753475</c:v>
                </c:pt>
                <c:pt idx="1119">
                  <c:v>6.3387373244225076</c:v>
                </c:pt>
                <c:pt idx="1120">
                  <c:v>6.4844400353428595</c:v>
                </c:pt>
                <c:pt idx="1121">
                  <c:v>6.6201369638684877</c:v>
                </c:pt>
                <c:pt idx="1122">
                  <c:v>6.7451559353278174</c:v>
                </c:pt>
                <c:pt idx="1123">
                  <c:v>6.8588660579696938</c:v>
                </c:pt>
                <c:pt idx="1124">
                  <c:v>6.9606833928209371</c:v>
                </c:pt>
                <c:pt idx="1125">
                  <c:v>7.0500763599260319</c:v>
                </c:pt>
                <c:pt idx="1126">
                  <c:v>7.1265707957270958</c:v>
                </c:pt>
                <c:pt idx="1127">
                  <c:v>7.1897545790980422</c:v>
                </c:pt>
                <c:pt idx="1128">
                  <c:v>7.2392817482722638</c:v>
                </c:pt>
                <c:pt idx="1129">
                  <c:v>7.2748760375579042</c:v>
                </c:pt>
                <c:pt idx="1130">
                  <c:v>7.2963337712134768</c:v>
                </c:pt>
                <c:pt idx="1131">
                  <c:v>7.3035260619890705</c:v>
                </c:pt>
                <c:pt idx="1132">
                  <c:v>7.2964002733945099</c:v>
                </c:pt>
                <c:pt idx="1133">
                  <c:v>7.2749807174512968</c:v>
                </c:pt>
                <c:pt idx="1134">
                  <c:v>7.2393685731920083</c:v>
                </c:pt>
                <c:pt idx="1135">
                  <c:v>7.1897410251282263</c:v>
                </c:pt>
                <c:pt idx="1136">
                  <c:v>7.1263496349369317</c:v>
                </c:pt>
                <c:pt idx="1137">
                  <c:v>7.0495179733314943</c:v>
                </c:pt>
                <c:pt idx="1138">
                  <c:v>6.9596385521139288</c:v>
                </c:pt>
                <c:pt idx="1139">
                  <c:v>6.8571691084012398</c:v>
                </c:pt>
                <c:pt idx="1140">
                  <c:v>6.7426283036701777</c:v>
                </c:pt>
                <c:pt idx="1141">
                  <c:v>6.6165909093100828</c:v>
                </c:pt>
                <c:pt idx="1142">
                  <c:v>6.4796825576096611</c:v>
                </c:pt>
                <c:pt idx="1143">
                  <c:v>6.3325741423912394</c:v>
                </c:pt>
                <c:pt idx="1144">
                  <c:v>6.1759759567734349</c:v>
                </c:pt>
                <c:pt idx="1145">
                  <c:v>6.01063165678503</c:v>
                </c:pt>
                <c:pt idx="1146">
                  <c:v>5.8373121388284757</c:v>
                </c:pt>
                <c:pt idx="1147">
                  <c:v>5.6568094164181275</c:v>
                </c:pt>
                <c:pt idx="1148">
                  <c:v>5.4699305773645648</c:v>
                </c:pt>
                <c:pt idx="1149">
                  <c:v>5.2774918968514655</c:v>
                </c:pt>
                <c:pt idx="1150">
                  <c:v>5.0803131748961121</c:v>
                </c:pt>
                <c:pt idx="1151">
                  <c:v>4.8792123587586831</c:v>
                </c:pt>
                <c:pt idx="1152">
                  <c:v>4.6750005022384942</c:v>
                </c:pt>
                <c:pt idx="1153">
                  <c:v>4.4684771047349763</c:v>
                </c:pt>
                <c:pt idx="1154">
                  <c:v>4.2604258637149988</c:v>
                </c:pt>
                <c:pt idx="1155">
                  <c:v>4.0516108650548688</c:v>
                </c:pt>
                <c:pt idx="1156">
                  <c:v>3.8427732268292343</c:v>
                </c:pt>
                <c:pt idx="1157">
                  <c:v>3.6346282036847133</c:v>
                </c:pt>
                <c:pt idx="1158">
                  <c:v>3.427862751115653</c:v>
                </c:pt>
                <c:pt idx="1159">
                  <c:v>3.2231335418713578</c:v>
                </c:pt>
                <c:pt idx="1160">
                  <c:v>3.0210654204531528</c:v>
                </c:pt>
                <c:pt idx="1161">
                  <c:v>2.8222502762581647</c:v>
                </c:pt>
                <c:pt idx="1162">
                  <c:v>2.6272463114171196</c:v>
                </c:pt>
                <c:pt idx="1163">
                  <c:v>2.4365776757515283</c:v>
                </c:pt>
                <c:pt idx="1164">
                  <c:v>2.2507344385139234</c:v>
                </c:pt>
                <c:pt idx="1165">
                  <c:v>2.0701728646269566</c:v>
                </c:pt>
                <c:pt idx="1166">
                  <c:v>1.8953159619417701</c:v>
                </c:pt>
                <c:pt idx="1167">
                  <c:v>1.7265542655208117</c:v>
                </c:pt>
                <c:pt idx="1168">
                  <c:v>1.5642468250356116</c:v>
                </c:pt>
                <c:pt idx="1169">
                  <c:v>1.4087223619727847</c:v>
                </c:pt>
                <c:pt idx="1170">
                  <c:v>1.2602805643775783</c:v>
                </c:pt>
                <c:pt idx="1171">
                  <c:v>1.1191934882514571</c:v>
                </c:pt>
                <c:pt idx="1172">
                  <c:v>0.98570703638015367</c:v>
                </c:pt>
                <c:pt idx="1173">
                  <c:v>0.86004248722844723</c:v>
                </c:pt>
                <c:pt idx="1174">
                  <c:v>0.74239804853147173</c:v>
                </c:pt>
                <c:pt idx="1175">
                  <c:v>0.63295041228080706</c:v>
                </c:pt>
                <c:pt idx="1176">
                  <c:v>0.53185628989609091</c:v>
                </c:pt>
                <c:pt idx="1177">
                  <c:v>0.43925390844646078</c:v>
                </c:pt>
                <c:pt idx="1178">
                  <c:v>0.35526445080573782</c:v>
                </c:pt>
                <c:pt idx="1179">
                  <c:v>0.27999342456340554</c:v>
                </c:pt>
                <c:pt idx="1180">
                  <c:v>0.21353194634971259</c:v>
                </c:pt>
                <c:pt idx="1181">
                  <c:v>0.15595792995380428</c:v>
                </c:pt>
                <c:pt idx="1182">
                  <c:v>0.10733716821076077</c:v>
                </c:pt>
                <c:pt idx="1183">
                  <c:v>6.7724300104192225E-2</c:v>
                </c:pt>
                <c:pt idx="1184">
                  <c:v>3.71636558776645E-2</c:v>
                </c:pt>
                <c:pt idx="1185">
                  <c:v>1.5689974176780055E-2</c:v>
                </c:pt>
                <c:pt idx="1186">
                  <c:v>3.3289863637142956E-3</c:v>
                </c:pt>
                <c:pt idx="1187">
                  <c:v>9.7864169758810548E-5</c:v>
                </c:pt>
                <c:pt idx="1188">
                  <c:v>6.0055277936365194E-3</c:v>
                </c:pt>
                <c:pt idx="1189">
                  <c:v>2.1052812430567072E-2</c:v>
                </c:pt>
                <c:pt idx="1190">
                  <c:v>4.5232492047220046E-2</c:v>
                </c:pt>
                <c:pt idx="1191">
                  <c:v>7.8529160019745081E-2</c:v>
                </c:pt>
                <c:pt idx="1192">
                  <c:v>0.1209189670455726</c:v>
                </c:pt>
                <c:pt idx="1193">
                  <c:v>0.1723692175444437</c:v>
                </c:pt>
                <c:pt idx="1194">
                  <c:v>0.23283782659984378</c:v>
                </c:pt>
                <c:pt idx="1195">
                  <c:v>0.3022726403778942</c:v>
                </c:pt>
                <c:pt idx="1196">
                  <c:v>0.38061062391514022</c:v>
                </c:pt>
                <c:pt idx="1197">
                  <c:v>0.46777692120664938</c:v>
                </c:pt>
                <c:pt idx="1198">
                  <c:v>0.5636837936667628</c:v>
                </c:pt>
                <c:pt idx="1199">
                  <c:v>0.66822944428992426</c:v>
                </c:pt>
                <c:pt idx="1200">
                  <c:v>0.7812967362187121</c:v>
                </c:pt>
                <c:pt idx="1201">
                  <c:v>0.90275181593773923</c:v>
                </c:pt>
                <c:pt idx="1202">
                  <c:v>1.032442652958762</c:v>
                </c:pt>
                <c:pt idx="1203">
                  <c:v>1.1701975096429369</c:v>
                </c:pt>
                <c:pt idx="1204">
                  <c:v>1.3158233567142104</c:v>
                </c:pt>
                <c:pt idx="1205">
                  <c:v>1.4691042520409667</c:v>
                </c:pt>
                <c:pt idx="1206">
                  <c:v>1.6297997023823056</c:v>
                </c:pt>
                <c:pt idx="1207">
                  <c:v>1.7976430299844555</c:v>
                </c:pt>
                <c:pt idx="1208">
                  <c:v>1.9723397681378432</c:v>
                </c:pt>
                <c:pt idx="1209">
                  <c:v>2.1535661120239267</c:v>
                </c:pt>
                <c:pt idx="1210">
                  <c:v>2.3409674533422589</c:v>
                </c:pt>
                <c:pt idx="1211">
                  <c:v>2.5341570292529414</c:v>
                </c:pt>
                <c:pt idx="1212">
                  <c:v>2.7327147180299214</c:v>
                </c:pt>
                <c:pt idx="1213">
                  <c:v>2.9361860154207973</c:v>
                </c:pt>
                <c:pt idx="1214">
                  <c:v>3.1440812269665677</c:v>
                </c:pt>
                <c:pt idx="1215">
                  <c:v>3.3558749123621801</c:v>
                </c:pt>
                <c:pt idx="1216">
                  <c:v>3.5710056182443703</c:v>
                </c:pt>
                <c:pt idx="1217">
                  <c:v>3.7888759354846862</c:v>
                </c:pt>
                <c:pt idx="1218">
                  <c:v>4.0088529160520929</c:v>
                </c:pt>
                <c:pt idx="1219">
                  <c:v>4.230268882705885</c:v>
                </c:pt>
                <c:pt idx="1220">
                  <c:v>4.4524226621097434</c:v>
                </c:pt>
                <c:pt idx="1221">
                  <c:v>4.6745812683593613</c:v>
                </c:pt>
                <c:pt idx="1222">
                  <c:v>4.8959820593447434</c:v>
                </c:pt>
                <c:pt idx="1223">
                  <c:v>5.11583538280287</c:v>
                </c:pt>
                <c:pt idx="1224">
                  <c:v>5.3333277223626627</c:v>
                </c:pt>
                <c:pt idx="1225">
                  <c:v>5.5476253463797898</c:v>
                </c:pt>
                <c:pt idx="1226">
                  <c:v>5.7578784539762209</c:v>
                </c:pt>
                <c:pt idx="1227">
                  <c:v>5.9632258035489292</c:v>
                </c:pt>
                <c:pt idx="1228">
                  <c:v>6.1627997992427899</c:v>
                </c:pt>
                <c:pt idx="1229">
                  <c:v>6.3557320006828073</c:v>
                </c:pt>
                <c:pt idx="1230">
                  <c:v>6.5411590108551838</c:v>
                </c:pt>
                <c:pt idx="1231">
                  <c:v>6.7182286866737657</c:v>
                </c:pt>
                <c:pt idx="1232">
                  <c:v>6.8861066067535051</c:v>
                </c:pt>
                <c:pt idx="1233">
                  <c:v>7.0439827215408553</c:v>
                </c:pt>
                <c:pt idx="1234">
                  <c:v>7.1910781025371824</c:v>
                </c:pt>
                <c:pt idx="1235">
                  <c:v>7.3266517002086609</c:v>
                </c:pt>
                <c:pt idx="1236">
                  <c:v>7.450007014603818</c:v>
                </c:pt>
                <c:pt idx="1237">
                  <c:v>7.5604985789698738</c:v>
                </c:pt>
                <c:pt idx="1238">
                  <c:v>7.6575381550025376</c:v>
                </c:pt>
                <c:pt idx="1239">
                  <c:v>7.7406005389592538</c:v>
                </c:pt>
                <c:pt idx="1240">
                  <c:v>7.809228880826784</c:v>
                </c:pt>
                <c:pt idx="1241">
                  <c:v>7.8630394241009514</c:v>
                </c:pt>
                <c:pt idx="1242">
                  <c:v>7.901725581470008</c:v>
                </c:pt>
                <c:pt idx="1243">
                  <c:v>7.925061271671435</c:v>
                </c:pt>
                <c:pt idx="1244">
                  <c:v>7.9329034548112869</c:v>
                </c:pt>
                <c:pt idx="1245">
                  <c:v>7.9251938172144545</c:v>
                </c:pt>
                <c:pt idx="1246">
                  <c:v>7.9019595720636708</c:v>
                </c:pt>
                <c:pt idx="1247">
                  <c:v>7.8633133582787078</c:v>
                </c:pt>
                <c:pt idx="1248">
                  <c:v>7.8094522368370054</c:v>
                </c:pt>
                <c:pt idx="1249">
                  <c:v>7.7406558005712141</c:v>
                </c:pt>
                <c:pt idx="1250">
                  <c:v>7.657283429920418</c:v>
                </c:pt>
                <c:pt idx="1251">
                  <c:v>7.5597707426964478</c:v>
                </c:pt>
                <c:pt idx="1252">
                  <c:v>7.4486253002232958</c:v>
                </c:pt>
                <c:pt idx="1253">
                  <c:v>7.3244216448336807</c:v>
                </c:pt>
                <c:pt idx="1254">
                  <c:v>7.1877957543432451</c:v>
                </c:pt>
                <c:pt idx="1255">
                  <c:v>7.0394390075249165</c:v>
                </c:pt>
                <c:pt idx="1256">
                  <c:v>6.8800917606110303</c:v>
                </c:pt>
                <c:pt idx="1257">
                  <c:v>6.7105366383810603</c:v>
                </c:pt>
                <c:pt idx="1258">
                  <c:v>6.5315916444554194</c:v>
                </c:pt>
                <c:pt idx="1259">
                  <c:v>6.3441031940979098</c:v>
                </c:pt>
                <c:pt idx="1260">
                  <c:v>6.148939169290661</c:v>
                </c:pt>
                <c:pt idx="1261">
                  <c:v>5.9469820903074355</c:v>
                </c:pt>
                <c:pt idx="1262">
                  <c:v>5.7391224907450624</c:v>
                </c:pt>
                <c:pt idx="1263">
                  <c:v>5.526252574285226</c:v>
                </c:pt>
                <c:pt idx="1264">
                  <c:v>5.309260221678235</c:v>
                </c:pt>
                <c:pt idx="1265">
                  <c:v>5.0890234059026422</c:v>
                </c:pt>
                <c:pt idx="1266">
                  <c:v>4.8664050624903084</c:v>
                </c:pt>
                <c:pt idx="1267">
                  <c:v>4.6422484509296469</c:v>
                </c:pt>
                <c:pt idx="1268">
                  <c:v>4.4173730321578004</c:v>
                </c:pt>
                <c:pt idx="1269">
                  <c:v>4.1925708766793539</c:v>
                </c:pt>
                <c:pt idx="1270">
                  <c:v>3.9686036080194249</c:v>
                </c:pt>
                <c:pt idx="1271">
                  <c:v>3.7461998772056031</c:v>
                </c:pt>
                <c:pt idx="1272">
                  <c:v>3.5260533559057068</c:v>
                </c:pt>
                <c:pt idx="1273">
                  <c:v>3.3088212288144572</c:v>
                </c:pt>
                <c:pt idx="1274">
                  <c:v>3.0951231599295514</c:v>
                </c:pt>
                <c:pt idx="1275">
                  <c:v>2.8855407024978708</c:v>
                </c:pt>
                <c:pt idx="1276">
                  <c:v>2.6806171186254364</c:v>
                </c:pt>
                <c:pt idx="1277">
                  <c:v>2.4808575717832881</c:v>
                </c:pt>
                <c:pt idx="1278">
                  <c:v>2.2867296536372415</c:v>
                </c:pt>
                <c:pt idx="1279">
                  <c:v>2.0986642056978</c:v>
                </c:pt>
                <c:pt idx="1280">
                  <c:v>1.9170563961313822</c:v>
                </c:pt>
                <c:pt idx="1281">
                  <c:v>1.7422670125929947</c:v>
                </c:pt>
                <c:pt idx="1282">
                  <c:v>1.5746239330284193</c:v>
                </c:pt>
                <c:pt idx="1283">
                  <c:v>1.4144237379469435</c:v>
                </c:pt>
                <c:pt idx="1284">
                  <c:v>1.2619334295834761</c:v>
                </c:pt>
                <c:pt idx="1285">
                  <c:v>1.1173922255577549</c:v>
                </c:pt>
                <c:pt idx="1286">
                  <c:v>0.9810133970121927</c:v>
                </c:pt>
                <c:pt idx="1287">
                  <c:v>0.8529861236918862</c:v>
                </c:pt>
                <c:pt idx="1288">
                  <c:v>0.73347734095313599</c:v>
                </c:pt>
                <c:pt idx="1289">
                  <c:v>0.62263355619330896</c:v>
                </c:pt>
                <c:pt idx="1290">
                  <c:v>0.52058261463762823</c:v>
                </c:pt>
                <c:pt idx="1291">
                  <c:v>0.42743539675969283</c:v>
                </c:pt>
                <c:pt idx="1292">
                  <c:v>0.34328743182336302</c:v>
                </c:pt>
                <c:pt idx="1293">
                  <c:v>0.26822041409351244</c:v>
                </c:pt>
                <c:pt idx="1294">
                  <c:v>0.20230361015899864</c:v>
                </c:pt>
                <c:pt idx="1295">
                  <c:v>0.14559514753661523</c:v>
                </c:pt>
                <c:pt idx="1296">
                  <c:v>9.8143176279224531E-2</c:v>
                </c:pt>
                <c:pt idx="1297">
                  <c:v>5.9986896699194013E-2</c:v>
                </c:pt>
                <c:pt idx="1298">
                  <c:v>3.1157447548444166E-2</c:v>
                </c:pt>
                <c:pt idx="1299">
                  <c:v>1.1678650081176205E-2</c:v>
                </c:pt>
                <c:pt idx="1300">
                  <c:v>1.5676043799655818E-3</c:v>
                </c:pt>
                <c:pt idx="1301">
                  <c:v>8.3513516801289297E-4</c:v>
                </c:pt>
                <c:pt idx="1302">
                  <c:v>9.4860850794540267E-3</c:v>
                </c:pt>
                <c:pt idx="1303">
                  <c:v>2.7519454036690483E-2</c:v>
                </c:pt>
                <c:pt idx="1304">
                  <c:v>5.4928384010708084E-2</c:v>
                </c:pt>
                <c:pt idx="1305">
                  <c:v>9.1699989040018248E-2</c:v>
                </c:pt>
                <c:pt idx="1306">
                  <c:v>0.1378150309792972</c:v>
                </c:pt>
                <c:pt idx="1307">
                  <c:v>0.19324744206324598</c:v>
                </c:pt>
                <c:pt idx="1308">
                  <c:v>0.25796369602771413</c:v>
                </c:pt>
                <c:pt idx="1309">
                  <c:v>0.33192203025132799</c:v>
                </c:pt>
                <c:pt idx="1310">
                  <c:v>0.41507152218856858</c:v>
                </c:pt>
                <c:pt idx="1311">
                  <c:v>0.50735102428016388</c:v>
                </c:pt>
                <c:pt idx="1312">
                  <c:v>0.60868796256797375</c:v>
                </c:pt>
                <c:pt idx="1313">
                  <c:v>0.71899700542645928</c:v>
                </c:pt>
                <c:pt idx="1314">
                  <c:v>0.83817861016603179</c:v>
                </c:pt>
                <c:pt idx="1315">
                  <c:v>0.96611745677668548</c:v>
                </c:pt>
                <c:pt idx="1316">
                  <c:v>1.1026807797711498</c:v>
                </c:pt>
                <c:pt idx="1317">
                  <c:v>1.2477166109586797</c:v>
                </c:pt>
                <c:pt idx="1318">
                  <c:v>1.4010519480315597</c:v>
                </c:pt>
                <c:pt idx="1319">
                  <c:v>1.5624908660682442</c:v>
                </c:pt>
                <c:pt idx="1320">
                  <c:v>1.7318125914346088</c:v>
                </c:pt>
                <c:pt idx="1321">
                  <c:v>1.9087695600748797</c:v>
                </c:pt>
                <c:pt idx="1322">
                  <c:v>2.0930854847945088</c:v>
                </c:pt>
                <c:pt idx="1323">
                  <c:v>2.2844534588070959</c:v>
                </c:pt>
                <c:pt idx="1324">
                  <c:v>2.4825341254947779</c:v>
                </c:pt>
                <c:pt idx="1325">
                  <c:v>2.6869539469540622</c:v>
                </c:pt>
                <c:pt idx="1326">
                  <c:v>2.8973036063939266</c:v>
                </c:pt>
                <c:pt idx="1327">
                  <c:v>3.1131365817366459</c:v>
                </c:pt>
                <c:pt idx="1328">
                  <c:v>3.3339679297508868</c:v>
                </c:pt>
                <c:pt idx="1329">
                  <c:v>3.5592733216190724</c:v>
                </c:pt>
                <c:pt idx="1330">
                  <c:v>3.7884883718978308</c:v>
                </c:pt>
                <c:pt idx="1331">
                  <c:v>4.021008303257827</c:v>
                </c:pt>
                <c:pt idx="1332">
                  <c:v>4.2561879890723739</c:v>
                </c:pt>
                <c:pt idx="1333">
                  <c:v>4.4933424147499696</c:v>
                </c:pt>
                <c:pt idx="1334">
                  <c:v>4.7317475965681179</c:v>
                </c:pt>
                <c:pt idx="1335">
                  <c:v>4.9706419935700454</c:v>
                </c:pt>
                <c:pt idx="1336">
                  <c:v>5.2092284437550198</c:v>
                </c:pt>
                <c:pt idx="1337">
                  <c:v>5.4466766502729076</c:v>
                </c:pt>
                <c:pt idx="1338">
                  <c:v>5.6821262365996308</c:v>
                </c:pt>
                <c:pt idx="1339">
                  <c:v>5.9146903817323286</c:v>
                </c:pt>
                <c:pt idx="1340">
                  <c:v>6.1434600373517956</c:v>
                </c:pt>
                <c:pt idx="1341">
                  <c:v>6.3675087187501953</c:v>
                </c:pt>
                <c:pt idx="1342">
                  <c:v>6.5858978502572958</c:v>
                </c:pt>
                <c:pt idx="1343">
                  <c:v>6.7976826341107035</c:v>
                </c:pt>
                <c:pt idx="1344">
                  <c:v>7.0019183994463496</c:v>
                </c:pt>
                <c:pt idx="1345">
                  <c:v>7.1976673756220322</c:v>
                </c:pt>
                <c:pt idx="1346">
                  <c:v>7.3840058217572464</c:v>
                </c:pt>
                <c:pt idx="1347">
                  <c:v>7.560031432537702</c:v>
                </c:pt>
                <c:pt idx="1348">
                  <c:v>7.7248709293754567</c:v>
                </c:pt>
                <c:pt idx="1349">
                  <c:v>7.8776877363274638</c:v>
                </c:pt>
                <c:pt idx="1350">
                  <c:v>8.0176896321422522</c:v>
                </c:pt>
                <c:pt idx="1351">
                  <c:v>8.1441362637897861</c:v>
                </c:pt>
                <c:pt idx="1352">
                  <c:v>8.2563464031571847</c:v>
                </c:pt>
                <c:pt idx="1353">
                  <c:v>8.3537048275302137</c:v>
                </c:pt>
                <c:pt idx="1354">
                  <c:v>8.435668706222474</c:v>
                </c:pt>
                <c:pt idx="1355">
                  <c:v>8.5017733803704409</c:v>
                </c:pt>
                <c:pt idx="1356">
                  <c:v>8.5516374304960614</c:v>
                </c:pt>
                <c:pt idx="1357">
                  <c:v>8.584966936859951</c:v>
                </c:pt>
                <c:pt idx="1358">
                  <c:v>8.6015588506929834</c:v>
                </c:pt>
                <c:pt idx="1359">
                  <c:v>8.6013034098064978</c:v>
                </c:pt>
                <c:pt idx="1360">
                  <c:v>8.5841855494521031</c:v>
                </c:pt>
                <c:pt idx="1361">
                  <c:v>8.5502852781617271</c:v>
                </c:pt>
                <c:pt idx="1362">
                  <c:v>8.4997770081147408</c:v>
                </c:pt>
                <c:pt idx="1363">
                  <c:v>8.4329278497776183</c:v>
                </c:pt>
                <c:pt idx="1364">
                  <c:v>8.3500949005499283</c:v>
                </c:pt>
                <c:pt idx="1365">
                  <c:v>8.2517215763421312</c:v>
                </c:pt>
                <c:pt idx="1366">
                  <c:v>8.1383330528494664</c:v>
                </c:pt>
                <c:pt idx="1367">
                  <c:v>8.0105308992693889</c:v>
                </c:pt>
                <c:pt idx="1368">
                  <c:v>7.8689870009077012</c:v>
                </c:pt>
                <c:pt idx="1369">
                  <c:v>7.7144368781900843</c:v>
                </c:pt>
                <c:pt idx="1370">
                  <c:v>7.5476725178015043</c:v>
                </c:pt>
                <c:pt idx="1371">
                  <c:v>7.3695348368824209</c:v>
                </c:pt>
                <c:pt idx="1372">
                  <c:v>7.1809059033929294</c:v>
                </c:pt>
                <c:pt idx="1373">
                  <c:v>6.9827010349921572</c:v>
                </c:pt>
                <c:pt idx="1374">
                  <c:v>6.7758608952439889</c:v>
                </c:pt>
                <c:pt idx="1375">
                  <c:v>6.5613436999072201</c:v>
                </c:pt>
                <c:pt idx="1376">
                  <c:v>6.3401176378215611</c:v>
                </c:pt>
                <c:pt idx="1377">
                  <c:v>6.1131536008327183</c:v>
                </c:pt>
                <c:pt idx="1378">
                  <c:v>5.8814183057139076</c:v>
                </c:pt>
                <c:pt idx="1379">
                  <c:v>5.6458678785544576</c:v>
                </c:pt>
                <c:pt idx="1380">
                  <c:v>5.4074419590121119</c:v>
                </c:pt>
                <c:pt idx="1381">
                  <c:v>5.1670583685583606</c:v>
                </c:pt>
                <c:pt idx="1382">
                  <c:v>4.9256083737488563</c:v>
                </c:pt>
                <c:pt idx="1383">
                  <c:v>4.6839525629444685</c:v>
                </c:pt>
                <c:pt idx="1384">
                  <c:v>4.4429173430656661</c:v>
                </c:pt>
                <c:pt idx="1385">
                  <c:v>4.2032920521029027</c:v>
                </c:pt>
                <c:pt idx="1386">
                  <c:v>3.9658266733938885</c:v>
                </c:pt>
                <c:pt idx="1387">
                  <c:v>3.7312301292264314</c:v>
                </c:pt>
                <c:pt idx="1388">
                  <c:v>3.5001691241940915</c:v>
                </c:pt>
                <c:pt idx="1389">
                  <c:v>3.2732675029362102</c:v>
                </c:pt>
                <c:pt idx="1390">
                  <c:v>3.0511060824087504</c:v>
                </c:pt>
                <c:pt idx="1391">
                  <c:v>2.8342229155988008</c:v>
                </c:pt>
                <c:pt idx="1392">
                  <c:v>2.6231139415274765</c:v>
                </c:pt>
                <c:pt idx="1393">
                  <c:v>2.4182339753769844</c:v>
                </c:pt>
                <c:pt idx="1394">
                  <c:v>2.2199979925075097</c:v>
                </c:pt>
                <c:pt idx="1395">
                  <c:v>2.028782660870295</c:v>
                </c:pt>
                <c:pt idx="1396">
                  <c:v>1.8449280777438086</c:v>
                </c:pt>
                <c:pt idx="1397">
                  <c:v>1.6687396686911586</c:v>
                </c:pt>
                <c:pt idx="1398">
                  <c:v>1.5004902090350234</c:v>
                </c:pt>
                <c:pt idx="1399">
                  <c:v>1.3404219308557179</c:v>
                </c:pt>
                <c:pt idx="1400">
                  <c:v>1.1887486814331192</c:v>
                </c:pt>
                <c:pt idx="1401">
                  <c:v>1.0456581020801565</c:v>
                </c:pt>
                <c:pt idx="1402">
                  <c:v>0.91131379937283252</c:v>
                </c:pt>
                <c:pt idx="1403">
                  <c:v>0.78585748380015108</c:v>
                </c:pt>
                <c:pt idx="1404">
                  <c:v>0.66941105378006294</c:v>
                </c:pt>
                <c:pt idx="1405">
                  <c:v>0.56207860576949575</c:v>
                </c:pt>
                <c:pt idx="1406">
                  <c:v>0.46394835380351357</c:v>
                </c:pt>
                <c:pt idx="1407">
                  <c:v>0.37509444420649013</c:v>
                </c:pt>
                <c:pt idx="1408">
                  <c:v>0.2955786534115894</c:v>
                </c:pt>
                <c:pt idx="1409">
                  <c:v>0.225451958796442</c:v>
                </c:pt>
                <c:pt idx="1410">
                  <c:v>0.16475597419204879</c:v>
                </c:pt>
                <c:pt idx="1411">
                  <c:v>0.11352424325375023</c:v>
                </c:pt>
                <c:pt idx="1412">
                  <c:v>7.1783385207511582E-2</c:v>
                </c:pt>
                <c:pt idx="1413">
                  <c:v>3.9554088615629791E-2</c:v>
                </c:pt>
                <c:pt idx="1414">
                  <c:v>1.6851949760305011E-2</c:v>
                </c:pt>
                <c:pt idx="1415">
                  <c:v>3.6881530408647404E-3</c:v>
                </c:pt>
                <c:pt idx="1416">
                  <c:v>6.9991442253741618E-5</c:v>
                </c:pt>
                <c:pt idx="1417">
                  <c:v>6.00122568165212E-3</c:v>
                </c:pt>
                <c:pt idx="1418">
                  <c:v>2.148228110078497E-2</c:v>
                </c:pt>
                <c:pt idx="1419">
                  <c:v>4.6510281768440125E-2</c:v>
                </c:pt>
                <c:pt idx="1420">
                  <c:v>8.1078921616233313E-2</c:v>
                </c:pt>
                <c:pt idx="1421">
                  <c:v>0.12517817277637538</c:v>
                </c:pt>
                <c:pt idx="1422">
                  <c:v>0.17879383164885176</c:v>
                </c:pt>
                <c:pt idx="1423">
                  <c:v>0.24190690362271608</c:v>
                </c:pt>
                <c:pt idx="1424">
                  <c:v>0.31449282783760213</c:v>
                </c:pt>
                <c:pt idx="1425">
                  <c:v>0.39652054392211783</c:v>
                </c:pt>
                <c:pt idx="1426">
                  <c:v>0.48795140330988906</c:v>
                </c:pt>
                <c:pt idx="1427">
                  <c:v>0.58873792853511231</c:v>
                </c:pt>
                <c:pt idx="1428">
                  <c:v>0.69882242486967394</c:v>
                </c:pt>
                <c:pt idx="1429">
                  <c:v>0.8181354498035921</c:v>
                </c:pt>
                <c:pt idx="1430">
                  <c:v>0.94659414720782797</c:v>
                </c:pt>
                <c:pt idx="1431">
                  <c:v>1.0841004545685888</c:v>
                </c:pt>
                <c:pt idx="1432">
                  <c:v>1.2305391934566328</c:v>
                </c:pt>
                <c:pt idx="1433">
                  <c:v>1.3857760554008283</c:v>
                </c:pt>
                <c:pt idx="1434">
                  <c:v>1.5496554975738859</c:v>
                </c:pt>
                <c:pt idx="1435">
                  <c:v>1.721998565164887</c:v>
                </c:pt>
                <c:pt idx="1436">
                  <c:v>1.9026006599954508</c:v>
                </c:pt>
                <c:pt idx="1437">
                  <c:v>2.0912292778129071</c:v>
                </c:pt>
                <c:pt idx="1438">
                  <c:v>2.2876217397335061</c:v>
                </c:pt>
                <c:pt idx="1439">
                  <c:v>2.4914829464694317</c:v>
                </c:pt>
                <c:pt idx="1440">
                  <c:v>2.70248318720106</c:v>
                </c:pt>
                <c:pt idx="1441">
                  <c:v>2.9202560381837772</c:v>
                </c:pt>
                <c:pt idx="1442">
                  <c:v>3.1443963893265594</c:v>
                </c:pt>
                <c:pt idx="1443">
                  <c:v>3.3744586399540992</c:v>
                </c:pt>
                <c:pt idx="1444">
                  <c:v>3.6099551076589202</c:v>
                </c:pt>
                <c:pt idx="1445">
                  <c:v>3.850354696446165</c:v>
                </c:pt>
                <c:pt idx="1446">
                  <c:v>4.0950818721424902</c:v>
                </c:pt>
                <c:pt idx="1447">
                  <c:v>4.343515994144683</c:v>
                </c:pt>
                <c:pt idx="1448">
                  <c:v>4.5949910528813067</c:v>
                </c:pt>
                <c:pt idx="1449">
                  <c:v>4.8487958617095037</c:v>
                </c:pt>
                <c:pt idx="1450">
                  <c:v>5.1041747502309196</c:v>
                </c:pt>
                <c:pt idx="1451">
                  <c:v>5.3603288030580076</c:v>
                </c:pt>
                <c:pt idx="1452">
                  <c:v>5.6164176837843751</c:v>
                </c:pt>
                <c:pt idx="1453">
                  <c:v>5.8715620782240672</c:v>
                </c:pt>
                <c:pt idx="1454">
                  <c:v>6.124846783830983</c:v>
                </c:pt>
                <c:pt idx="1455">
                  <c:v>6.375324463576475</c:v>
                </c:pt>
                <c:pt idx="1456">
                  <c:v>6.6220200724832718</c:v>
                </c:pt>
                <c:pt idx="1457">
                  <c:v>6.8639359535730948</c:v>
                </c:pt>
                <c:pt idx="1458">
                  <c:v>7.1000575873279379</c:v>
                </c:pt>
                <c:pt idx="1459">
                  <c:v>7.3293599650969314</c:v>
                </c:pt>
                <c:pt idx="1460">
                  <c:v>7.5508145424699915</c:v>
                </c:pt>
                <c:pt idx="1461">
                  <c:v>7.763396713814763</c:v>
                </c:pt>
                <c:pt idx="1462">
                  <c:v>7.9660937343180409</c:v>
                </c:pt>
                <c:pt idx="1463">
                  <c:v>8.1579130014168122</c:v>
                </c:pt>
                <c:pt idx="1464">
                  <c:v>8.3378905939114905</c:v>
                </c:pt>
                <c:pt idx="1465">
                  <c:v>8.5050999548075676</c:v>
                </c:pt>
                <c:pt idx="1466">
                  <c:v>8.6586605935154619</c:v>
                </c:pt>
                <c:pt idx="1467">
                  <c:v>8.7977466749152207</c:v>
                </c:pt>
                <c:pt idx="1468">
                  <c:v>8.9215953573848097</c:v>
                </c:pt>
                <c:pt idx="1469">
                  <c:v>9.0295147395565909</c:v>
                </c:pt>
                <c:pt idx="1470">
                  <c:v>9.1208912765795809</c:v>
                </c:pt>
                <c:pt idx="1471">
                  <c:v>9.1951965311965722</c:v>
                </c:pt>
                <c:pt idx="1472">
                  <c:v>9.2519931330478027</c:v>
                </c:pt>
                <c:pt idx="1473">
                  <c:v>9.2909398312119613</c:v>
                </c:pt>
                <c:pt idx="1474">
                  <c:v>9.3117955398842405</c:v>
                </c:pt>
                <c:pt idx="1475">
                  <c:v>9.3144222949330366</c:v>
                </c:pt>
                <c:pt idx="1476">
                  <c:v>9.2987870594148863</c:v>
                </c:pt>
                <c:pt idx="1477">
                  <c:v>9.2649623383981563</c:v>
                </c:pt>
                <c:pt idx="1478">
                  <c:v>9.2131255870033346</c:v>
                </c:pt>
                <c:pt idx="1479">
                  <c:v>9.1435574197068572</c:v>
                </c:pt>
                <c:pt idx="1480">
                  <c:v>9.0566386529432865</c:v>
                </c:pt>
                <c:pt idx="1481">
                  <c:v>8.9528462361474386</c:v>
                </c:pt>
                <c:pt idx="1482">
                  <c:v>8.8327481479088039</c:v>
                </c:pt>
                <c:pt idx="1483">
                  <c:v>8.6969973532337885</c:v>
                </c:pt>
                <c:pt idx="1484">
                  <c:v>8.5463249344861421</c:v>
                </c:pt>
                <c:pt idx="1485">
                  <c:v>8.3815325219726962</c:v>
                </c:pt>
                <c:pt idx="1486">
                  <c:v>8.2034841600565152</c:v>
                </c:pt>
                <c:pt idx="1487">
                  <c:v>8.0130977509442793</c:v>
                </c:pt>
                <c:pt idx="1488">
                  <c:v>7.811336220876326</c:v>
                </c:pt>
                <c:pt idx="1489">
                  <c:v>7.5991985524446424</c:v>
                </c:pt>
                <c:pt idx="1490">
                  <c:v>7.3777108223941203</c:v>
                </c:pt>
                <c:pt idx="1491">
                  <c:v>7.1479173768471123</c:v>
                </c:pt>
                <c:pt idx="1492">
                  <c:v>6.9108722658353745</c:v>
                </c:pt>
                <c:pt idx="1493">
                  <c:v>6.6676310467928044</c:v>
                </c:pt>
                <c:pt idx="1494">
                  <c:v>6.4192430527601889</c:v>
                </c:pt>
                <c:pt idx="1495">
                  <c:v>6.1667442059971753</c:v>
                </c:pt>
                <c:pt idx="1496">
                  <c:v>5.9111504419973944</c:v>
                </c:pt>
                <c:pt idx="1497">
                  <c:v>5.6534517930442636</c:v>
                </c:pt>
                <c:pt idx="1498">
                  <c:v>5.3946071648696128</c:v>
                </c:pt>
                <c:pt idx="1499">
                  <c:v>5.1355398250723967</c:v>
                </c:pt>
                <c:pt idx="1500">
                  <c:v>4.8771336080452894</c:v>
                </c:pt>
                <c:pt idx="1501">
                  <c:v>4.6202298284999461</c:v>
                </c:pt>
                <c:pt idx="1502">
                  <c:v>4.365624884465853</c:v>
                </c:pt>
                <c:pt idx="1503">
                  <c:v>4.1140685209844667</c:v>
                </c:pt>
                <c:pt idx="1504">
                  <c:v>3.866262717689001</c:v>
                </c:pt>
                <c:pt idx="1505">
                  <c:v>3.6228611570538427</c:v>
                </c:pt>
                <c:pt idx="1506">
                  <c:v>3.384469225270712</c:v>
                </c:pt>
                <c:pt idx="1507">
                  <c:v>3.1516444943760695</c:v>
                </c:pt>
                <c:pt idx="1508">
                  <c:v>2.924897632299301</c:v>
                </c:pt>
                <c:pt idx="1509">
                  <c:v>2.7046936867846858</c:v>
                </c:pt>
                <c:pt idx="1510">
                  <c:v>2.4914536895082251</c:v>
                </c:pt>
                <c:pt idx="1511">
                  <c:v>2.2855565280019503</c:v>
                </c:pt>
                <c:pt idx="1512">
                  <c:v>2.0873410350511064</c:v>
                </c:pt>
                <c:pt idx="1513">
                  <c:v>1.8971082478856898</c:v>
                </c:pt>
                <c:pt idx="1514">
                  <c:v>1.7151237925976652</c:v>
                </c:pt>
                <c:pt idx="1515">
                  <c:v>1.5416203526408505</c:v>
                </c:pt>
                <c:pt idx="1516">
                  <c:v>1.3768001838877388</c:v>
                </c:pt>
                <c:pt idx="1517">
                  <c:v>1.2208376424172878</c:v>
                </c:pt>
                <c:pt idx="1518">
                  <c:v>1.0738816948964145</c:v>
                </c:pt>
                <c:pt idx="1519">
                  <c:v>0.93605838501767802</c:v>
                </c:pt>
                <c:pt idx="1520">
                  <c:v>0.80747323290341499</c:v>
                </c:pt>
                <c:pt idx="1521">
                  <c:v>0.68821354763363407</c:v>
                </c:pt>
                <c:pt idx="1522">
                  <c:v>0.57835063606531001</c:v>
                </c:pt>
                <c:pt idx="1523">
                  <c:v>0.47794189386004832</c:v>
                </c:pt>
                <c:pt idx="1524">
                  <c:v>0.38703276711126744</c:v>
                </c:pt>
                <c:pt idx="1525">
                  <c:v>0.3056585751556975</c:v>
                </c:pt>
                <c:pt idx="1526">
                  <c:v>0.23384618706916099</c:v>
                </c:pt>
                <c:pt idx="1527">
                  <c:v>0.17161554599143736</c:v>
                </c:pt>
                <c:pt idx="1528">
                  <c:v>0.11898103681263864</c:v>
                </c:pt>
                <c:pt idx="1529">
                  <c:v>7.595269390097184E-2</c:v>
                </c:pt>
                <c:pt idx="1530">
                  <c:v>4.253724647909346E-2</c:v>
                </c:pt>
                <c:pt idx="1531">
                  <c:v>1.8738999985800163E-2</c:v>
                </c:pt>
                <c:pt idx="1532">
                  <c:v>4.5605523155132161E-3</c:v>
                </c:pt>
                <c:pt idx="1533">
                  <c:v>3.344235019467999E-6</c:v>
                </c:pt>
                <c:pt idx="1534">
                  <c:v>5.0680435611121476E-3</c:v>
                </c:pt>
                <c:pt idx="1535">
                  <c:v>1.9754762870496267E-2</c:v>
                </c:pt>
                <c:pt idx="1536">
                  <c:v>4.4063110631241215E-2</c:v>
                </c:pt>
                <c:pt idx="1537">
                  <c:v>7.7992075719987758E-2</c:v>
                </c:pt>
                <c:pt idx="1538">
                  <c:v>0.12153974534793546</c:v>
                </c:pt>
                <c:pt idx="1539">
                  <c:v>0.17470285648826434</c:v>
                </c:pt>
                <c:pt idx="1540">
                  <c:v>0.23747618100499043</c:v>
                </c:pt>
                <c:pt idx="1541">
                  <c:v>0.30985174485518324</c:v>
                </c:pt>
                <c:pt idx="1542">
                  <c:v>0.39181788199974416</c:v>
                </c:pt>
                <c:pt idx="1543">
                  <c:v>0.48335812403912137</c:v>
                </c:pt>
                <c:pt idx="1544">
                  <c:v>0.58444992711561572</c:v>
                </c:pt>
                <c:pt idx="1545">
                  <c:v>0.69506323831893013</c:v>
                </c:pt>
                <c:pt idx="1546">
                  <c:v>0.81515890472103802</c:v>
                </c:pt>
                <c:pt idx="1547">
                  <c:v>0.9446869292736545</c:v>
                </c:pt>
                <c:pt idx="1548">
                  <c:v>1.0835845791480805</c:v>
                </c:pt>
                <c:pt idx="1549">
                  <c:v>1.2317743537018468</c:v>
                </c:pt>
                <c:pt idx="1550">
                  <c:v>1.3891618211349548</c:v>
                </c:pt>
                <c:pt idx="1551">
                  <c:v>1.5556333350617282</c:v>
                </c:pt>
                <c:pt idx="1552">
                  <c:v>1.7310536446780607</c:v>
                </c:pt>
                <c:pt idx="1553">
                  <c:v>1.9152634149471011</c:v>
                </c:pt>
                <c:pt idx="1554">
                  <c:v>2.1080766762500822</c:v>
                </c:pt>
                <c:pt idx="1555">
                  <c:v>2.3092782262343676</c:v>
                </c:pt>
                <c:pt idx="1556">
                  <c:v>2.5186210101082116</c:v>
                </c:pt>
                <c:pt idx="1557">
                  <c:v>2.735823509339002</c:v>
                </c:pt>
                <c:pt idx="1558">
                  <c:v>2.96056717255277</c:v>
                </c:pt>
                <c:pt idx="1559">
                  <c:v>3.1924939263362679</c:v>
                </c:pt>
                <c:pt idx="1560">
                  <c:v>3.4312038075216527</c:v>
                </c:pt>
                <c:pt idx="1561">
                  <c:v>3.6762527622837444</c:v>
                </c:pt>
                <c:pt idx="1562">
                  <c:v>3.9271506608804283</c:v>
                </c:pt>
                <c:pt idx="1563">
                  <c:v>4.183359579981313</c:v>
                </c:pt>
                <c:pt idx="1564">
                  <c:v>4.4442924071071142</c:v>
                </c:pt>
                <c:pt idx="1565">
                  <c:v>4.7093118235789948</c:v>
                </c:pt>
                <c:pt idx="1566">
                  <c:v>4.9777297233811071</c:v>
                </c:pt>
                <c:pt idx="1567">
                  <c:v>5.2488071252946513</c:v>
                </c:pt>
                <c:pt idx="1568">
                  <c:v>5.5217546343932282</c:v>
                </c:pt>
                <c:pt idx="1569">
                  <c:v>5.7957335063310778</c:v>
                </c:pt>
                <c:pt idx="1570">
                  <c:v>6.0698573636585254</c:v>
                </c:pt>
                <c:pt idx="1571">
                  <c:v>6.3431946075387113</c:v>
                </c:pt>
                <c:pt idx="1572">
                  <c:v>6.6147715606276316</c:v>
                </c:pt>
                <c:pt idx="1573">
                  <c:v>6.8835763674718216</c:v>
                </c:pt>
                <c:pt idx="1574">
                  <c:v>7.1485636675852096</c:v>
                </c:pt>
                <c:pt idx="1575">
                  <c:v>7.4086600434628274</c:v>
                </c:pt>
                <c:pt idx="1576">
                  <c:v>7.6627702313186035</c:v>
                </c:pt>
                <c:pt idx="1577">
                  <c:v>7.9097840665181289</c:v>
                </c:pt>
                <c:pt idx="1578">
                  <c:v>8.1485841188138153</c:v>
                </c:pt>
                <c:pt idx="1579">
                  <c:v>8.3780539549555915</c:v>
                </c:pt>
                <c:pt idx="1580">
                  <c:v>8.597086948493736</c:v>
                </c:pt>
                <c:pt idx="1581">
                  <c:v>8.8045955391231701</c:v>
                </c:pt>
                <c:pt idx="1582">
                  <c:v>8.9995208273012537</c:v>
                </c:pt>
                <c:pt idx="1583">
                  <c:v>9.1808423746949401</c:v>
                </c:pt>
                <c:pt idx="1584">
                  <c:v>9.3475880678783962</c:v>
                </c:pt>
                <c:pt idx="1585">
                  <c:v>9.4988438921917506</c:v>
                </c:pt>
                <c:pt idx="1586">
                  <c:v>9.6337634553242442</c:v>
                </c:pt>
                <c:pt idx="1587">
                  <c:v>9.7515770964673845</c:v>
                </c:pt>
                <c:pt idx="1588">
                  <c:v>9.8516004171618317</c:v>
                </c:pt>
                <c:pt idx="1589">
                  <c:v>9.9332420744783914</c:v>
                </c:pt>
                <c:pt idx="1590">
                  <c:v>9.9960106860260431</c:v>
                </c:pt>
                <c:pt idx="1591">
                  <c:v>10.03952070940746</c:v>
                </c:pt>
                <c:pt idx="1592">
                  <c:v>10.063497175918419</c:v>
                </c:pt>
                <c:pt idx="1593">
                  <c:v>10.067779179120505</c:v>
                </c:pt>
                <c:pt idx="1594">
                  <c:v>10.052322042861935</c:v>
                </c:pt>
                <c:pt idx="1595">
                  <c:v>10.0171981196979</c:v>
                </c:pt>
                <c:pt idx="1596">
                  <c:v>9.9625961986799023</c:v>
                </c:pt>
                <c:pt idx="1597">
                  <c:v>9.8888195302768693</c:v>
                </c:pt>
                <c:pt idx="1598">
                  <c:v>9.7962825048545383</c:v>
                </c:pt>
                <c:pt idx="1599">
                  <c:v>9.6855060487703017</c:v>
                </c:pt>
                <c:pt idx="1600">
                  <c:v>9.5571118278769358</c:v>
                </c:pt>
                <c:pt idx="1601">
                  <c:v>9.4118153712882826</c:v>
                </c:pt>
                <c:pt idx="1602">
                  <c:v>9.2504182479744657</c:v>
                </c:pt>
                <c:pt idx="1603">
                  <c:v>9.0737994445949148</c:v>
                </c:pt>
                <c:pt idx="1604">
                  <c:v>8.8829061045753352</c:v>
                </c:pt>
                <c:pt idx="1605">
                  <c:v>8.6787437955901172</c:v>
                </c:pt>
                <c:pt idx="1606">
                  <c:v>8.4623664752965801</c:v>
                </c:pt>
                <c:pt idx="1607">
                  <c:v>8.2348663235171564</c:v>
                </c:pt>
                <c:pt idx="1608">
                  <c:v>7.997363603364998</c:v>
                </c:pt>
                <c:pt idx="1609">
                  <c:v>7.7509967044692427</c:v>
                </c:pt>
                <c:pt idx="1610">
                  <c:v>7.4969125089918993</c:v>
                </c:pt>
                <c:pt idx="1611">
                  <c:v>7.2362572061244803</c:v>
                </c:pt>
                <c:pt idx="1612">
                  <c:v>6.970167663836996</c:v>
                </c:pt>
                <c:pt idx="1613">
                  <c:v>6.6997634484655357</c:v>
                </c:pt>
                <c:pt idx="1614">
                  <c:v>6.4261395638936616</c:v>
                </c:pt>
                <c:pt idx="1615">
                  <c:v>6.1503599631958217</c:v>
                </c:pt>
                <c:pt idx="1616">
                  <c:v>5.8734518671991403</c:v>
                </c:pt>
                <c:pt idx="1617">
                  <c:v>5.5964009069427476</c:v>
                </c:pt>
                <c:pt idx="1618">
                  <c:v>5.3201470908495505</c:v>
                </c:pt>
                <c:pt idx="1619">
                  <c:v>5.0455815828663448</c:v>
                </c:pt>
                <c:pt idx="1620">
                  <c:v>4.7735442650806368</c:v>
                </c:pt>
                <c:pt idx="1621">
                  <c:v>4.5048220475098848</c:v>
                </c:pt>
                <c:pt idx="1622">
                  <c:v>4.2401478789286058</c:v>
                </c:pt>
                <c:pt idx="1623">
                  <c:v>3.9802004057308773</c:v>
                </c:pt>
                <c:pt idx="1624">
                  <c:v>3.7256042208435209</c:v>
                </c:pt>
                <c:pt idx="1625">
                  <c:v>3.476930641485672</c:v>
                </c:pt>
                <c:pt idx="1626">
                  <c:v>3.2346989529563315</c:v>
                </c:pt>
                <c:pt idx="1627">
                  <c:v>2.9993780554410905</c:v>
                </c:pt>
                <c:pt idx="1628">
                  <c:v>2.7713884518671525</c:v>
                </c:pt>
                <c:pt idx="1629">
                  <c:v>2.5511045169010176</c:v>
                </c:pt>
                <c:pt idx="1630">
                  <c:v>2.338856990077073</c:v>
                </c:pt>
                <c:pt idx="1631">
                  <c:v>2.1349356395771535</c:v>
                </c:pt>
                <c:pt idx="1632">
                  <c:v>1.9395920471731969</c:v>
                </c:pt>
                <c:pt idx="1633">
                  <c:v>1.7530424691358191</c:v>
                </c:pt>
                <c:pt idx="1634">
                  <c:v>1.575470732357704</c:v>
                </c:pt>
                <c:pt idx="1635">
                  <c:v>1.4070311294182885</c:v>
                </c:pt>
                <c:pt idx="1636">
                  <c:v>1.2478512807211428</c:v>
                </c:pt>
                <c:pt idx="1637">
                  <c:v>1.0980349360826014</c:v>
                </c:pt>
                <c:pt idx="1638">
                  <c:v>0.95766469217259931</c:v>
                </c:pt>
                <c:pt idx="1639">
                  <c:v>0.82680460595606686</c:v>
                </c:pt>
                <c:pt idx="1640">
                  <c:v>0.70550268772026203</c:v>
                </c:pt>
                <c:pt idx="1641">
                  <c:v>0.59379326037802416</c:v>
                </c:pt>
                <c:pt idx="1642">
                  <c:v>0.49169917449830391</c:v>
                </c:pt>
                <c:pt idx="1643">
                  <c:v>0.3992338709322652</c:v>
                </c:pt>
                <c:pt idx="1644">
                  <c:v>0.31640328498234715</c:v>
                </c:pt>
                <c:pt idx="1645">
                  <c:v>0.24320758781580537</c:v>
                </c:pt>
                <c:pt idx="1646">
                  <c:v>0.17964276227114429</c:v>
                </c:pt>
                <c:pt idx="1647">
                  <c:v>0.12570201136689457</c:v>
                </c:pt>
                <c:pt idx="1648">
                  <c:v>8.1376998721365709E-2</c:v>
                </c:pt>
                <c:pt idx="1649">
                  <c:v>4.6658920755064844E-2</c:v>
                </c:pt>
                <c:pt idx="1650">
                  <c:v>2.1539411001233476E-2</c:v>
                </c:pt>
                <c:pt idx="1651">
                  <c:v>6.0112771217896935E-3</c:v>
                </c:pt>
                <c:pt idx="1652">
                  <c:v>6.9071343418731118E-5</c:v>
                </c:pt>
                <c:pt idx="1653">
                  <c:v>3.7094950190937406E-3</c:v>
                </c:pt>
                <c:pt idx="1654">
                  <c:v>1.6931637911169702E-2</c:v>
                </c:pt>
                <c:pt idx="1655">
                  <c:v>3.9737052610329809E-2</c:v>
                </c:pt>
                <c:pt idx="1656">
                  <c:v>7.2129664276756836E-2</c:v>
                </c:pt>
                <c:pt idx="1657">
                  <c:v>0.1141155156424251</c:v>
                </c:pt>
                <c:pt idx="1658">
                  <c:v>0.16570234697272615</c:v>
                </c:pt>
                <c:pt idx="1659">
                  <c:v>0.2268990104781205</c:v>
                </c:pt>
                <c:pt idx="1660">
                  <c:v>0.29771471851863535</c:v>
                </c:pt>
                <c:pt idx="1661">
                  <c:v>0.378158124882507</c:v>
                </c:pt>
                <c:pt idx="1662">
                  <c:v>0.46823623847206131</c:v>
                </c:pt>
                <c:pt idx="1663">
                  <c:v>0.56795316892229486</c:v>
                </c:pt>
                <c:pt idx="1664">
                  <c:v>0.67730870403801602</c:v>
                </c:pt>
                <c:pt idx="1665">
                  <c:v>0.79629671949135095</c:v>
                </c:pt>
                <c:pt idx="1666">
                  <c:v>0.92490342200020825</c:v>
                </c:pt>
                <c:pt idx="1667">
                  <c:v>1.0631054282366346</c:v>
                </c:pt>
                <c:pt idx="1668">
                  <c:v>1.2108676830174316</c:v>
                </c:pt>
                <c:pt idx="1669">
                  <c:v>1.3681412219316562</c:v>
                </c:pt>
                <c:pt idx="1670">
                  <c:v>1.53486078548167</c:v>
                </c:pt>
                <c:pt idx="1671">
                  <c:v>1.7109422940734824</c:v>
                </c:pt>
                <c:pt idx="1672">
                  <c:v>1.8962801958003899</c:v>
                </c:pt>
                <c:pt idx="1673">
                  <c:v>2.0907447019270977</c:v>
                </c:pt>
                <c:pt idx="1674">
                  <c:v>2.2941789282972582</c:v>
                </c:pt>
                <c:pt idx="1675">
                  <c:v>2.5063959645434148</c:v>
                </c:pt>
                <c:pt idx="1676">
                  <c:v>2.7271758969508975</c:v>
                </c:pt>
                <c:pt idx="1677">
                  <c:v>2.9562628150785404</c:v>
                </c:pt>
                <c:pt idx="1678">
                  <c:v>3.19336183671625</c:v>
                </c:pt>
                <c:pt idx="1679">
                  <c:v>3.4381361903917789</c:v>
                </c:pt>
                <c:pt idx="1680">
                  <c:v>3.6902043993372935</c:v>
                </c:pt>
                <c:pt idx="1681">
                  <c:v>3.9491376154808435</c:v>
                </c:pt>
                <c:pt idx="1682">
                  <c:v>4.2144571565083533</c:v>
                </c:pt>
                <c:pt idx="1683">
                  <c:v>4.4856323031972227</c:v>
                </c:pt>
                <c:pt idx="1684">
                  <c:v>4.7620784178820674</c:v>
                </c:pt>
                <c:pt idx="1685">
                  <c:v>5.0431554478878331</c:v>
                </c:pt>
                <c:pt idx="1686">
                  <c:v>5.3281668798521737</c:v>
                </c:pt>
                <c:pt idx="1687">
                  <c:v>5.6163592118440944</c:v>
                </c:pt>
                <c:pt idx="1688">
                  <c:v>5.9069220098524973</c:v>
                </c:pt>
                <c:pt idx="1689">
                  <c:v>6.1989886133528254</c:v>
                </c:pt>
                <c:pt idx="1690">
                  <c:v>6.4916375510623139</c:v>
                </c:pt>
                <c:pt idx="1691">
                  <c:v>6.7838947224875339</c:v>
                </c:pt>
                <c:pt idx="1692">
                  <c:v>7.0747363933102614</c:v>
                </c:pt>
                <c:pt idx="1693">
                  <c:v>7.363093042955132</c:v>
                </c:pt>
                <c:pt idx="1694">
                  <c:v>7.6478540908007853</c:v>
                </c:pt>
                <c:pt idx="1695">
                  <c:v>7.927873513473048</c:v>
                </c:pt>
                <c:pt idx="1696">
                  <c:v>8.2019763496147107</c:v>
                </c:pt>
                <c:pt idx="1697">
                  <c:v>8.4689660706731882</c:v>
                </c:pt>
                <c:pt idx="1698">
                  <c:v>8.7276327768934721</c:v>
                </c:pt>
                <c:pt idx="1699">
                  <c:v>8.9767621572556671</c:v>
                </c:pt>
                <c:pt idx="1700">
                  <c:v>9.2151451310562251</c:v>
                </c:pt>
                <c:pt idx="1701">
                  <c:v>9.4415880677871442</c:v>
                </c:pt>
                <c:pt idx="1702">
                  <c:v>9.6549234615783721</c:v>
                </c:pt>
                <c:pt idx="1703">
                  <c:v>9.8540209174466664</c:v>
                </c:pt>
                <c:pt idx="1704">
                  <c:v>10.037798289676712</c:v>
                </c:pt>
                <c:pt idx="1705">
                  <c:v>10.205232798580099</c:v>
                </c:pt>
                <c:pt idx="1706">
                  <c:v>10.355371941329418</c:v>
                </c:pt>
                <c:pt idx="1707">
                  <c:v>10.487344006167726</c:v>
                </c:pt>
                <c:pt idx="1708">
                  <c:v>10.600367997559042</c:v>
                </c:pt>
                <c:pt idx="1709">
                  <c:v>10.693762783139778</c:v>
                </c:pt>
                <c:pt idx="1710">
                  <c:v>10.766955281850803</c:v>
                </c:pt>
                <c:pt idx="1711">
                  <c:v>10.819487526377753</c:v>
                </c:pt>
                <c:pt idx="1712">
                  <c:v>10.851022451801082</c:v>
                </c:pt>
                <c:pt idx="1713">
                  <c:v>10.861348285746779</c:v>
                </c:pt>
                <c:pt idx="1714">
                  <c:v>10.850381442724565</c:v>
                </c:pt>
                <c:pt idx="1715">
                  <c:v>10.818167855954592</c:v>
                </c:pt>
                <c:pt idx="1716">
                  <c:v>10.764882712879869</c:v>
                </c:pt>
                <c:pt idx="1717">
                  <c:v>10.690828594694889</c:v>
                </c:pt>
                <c:pt idx="1718">
                  <c:v>10.59643205448439</c:v>
                </c:pt>
                <c:pt idx="1719">
                  <c:v>10.482238701841313</c:v>
                </c:pt>
                <c:pt idx="1720">
                  <c:v>10.348906893041601</c:v>
                </c:pt>
                <c:pt idx="1721">
                  <c:v>10.197200154006934</c:v>
                </c:pt>
                <c:pt idx="1722">
                  <c:v>10.027978487529486</c:v>
                </c:pt>
                <c:pt idx="1723">
                  <c:v>9.8421887358809279</c:v>
                </c:pt>
                <c:pt idx="1724">
                  <c:v>9.6408541844920776</c:v>
                </c:pt>
                <c:pt idx="1725">
                  <c:v>9.4250636015933615</c:v>
                </c:pt>
                <c:pt idx="1726">
                  <c:v>9.1959599124874725</c:v>
                </c:pt>
                <c:pt idx="1727">
                  <c:v>8.9547287056297797</c:v>
                </c:pt>
                <c:pt idx="1728">
                  <c:v>8.7025867612537215</c:v>
                </c:pt>
                <c:pt idx="1729">
                  <c:v>8.4407707823944751</c:v>
                </c:pt>
                <c:pt idx="1730">
                  <c:v>8.1705264934612192</c:v>
                </c:pt>
                <c:pt idx="1731">
                  <c:v>7.8930982537055021</c:v>
                </c:pt>
                <c:pt idx="1732">
                  <c:v>7.6097193128038407</c:v>
                </c:pt>
                <c:pt idx="1733">
                  <c:v>7.3216028141068383</c:v>
                </c:pt>
                <c:pt idx="1734">
                  <c:v>7.0299336286768233</c:v>
                </c:pt>
                <c:pt idx="1735">
                  <c:v>6.7358610807654395</c:v>
                </c:pt>
                <c:pt idx="1736">
                  <c:v>6.4404926035228893</c:v>
                </c:pt>
                <c:pt idx="1737">
                  <c:v>6.1448883430424024</c:v>
                </c:pt>
                <c:pt idx="1738">
                  <c:v>5.850056709784881</c:v>
                </c:pt>
                <c:pt idx="1739">
                  <c:v>5.5569508593495538</c:v>
                </c:pt>
                <c:pt idx="1740">
                  <c:v>5.2664660696989518</c:v>
                </c:pt>
                <c:pt idx="1741">
                  <c:v>4.9794379694497861</c:v>
                </c:pt>
                <c:pt idx="1742">
                  <c:v>4.6966415617504911</c:v>
                </c:pt>
                <c:pt idx="1743">
                  <c:v>4.4187909805439496</c:v>
                </c:pt>
                <c:pt idx="1744">
                  <c:v>4.1465399105538712</c:v>
                </c:pt>
                <c:pt idx="1745">
                  <c:v>3.8804825989742486</c:v>
                </c:pt>
                <c:pt idx="1746">
                  <c:v>3.6211553853813525</c:v>
                </c:pt>
                <c:pt idx="1747">
                  <c:v>3.3690386765978868</c:v>
                </c:pt>
                <c:pt idx="1748">
                  <c:v>3.1245592948755112</c:v>
                </c:pt>
                <c:pt idx="1749">
                  <c:v>2.888093130576963</c:v>
                </c:pt>
                <c:pt idx="1750">
                  <c:v>2.6599680342899288</c:v>
                </c:pt>
                <c:pt idx="1751">
                  <c:v>2.4404668877608184</c:v>
                </c:pt>
                <c:pt idx="1752">
                  <c:v>2.2298307979848606</c:v>
                </c:pt>
                <c:pt idx="1753">
                  <c:v>2.0282623640377797</c:v>
                </c:pt>
                <c:pt idx="1754">
                  <c:v>1.8359289716157632</c:v>
                </c:pt>
                <c:pt idx="1755">
                  <c:v>1.6529660756210125</c:v>
                </c:pt>
                <c:pt idx="1756">
                  <c:v>1.4794804363708642</c:v>
                </c:pt>
                <c:pt idx="1757">
                  <c:v>1.3155532800238177</c:v>
                </c:pt>
                <c:pt idx="1758">
                  <c:v>1.1612433585321627</c:v>
                </c:pt>
                <c:pt idx="1759">
                  <c:v>1.0165898887946461</c:v>
                </c:pt>
                <c:pt idx="1760">
                  <c:v>0.88161535465775742</c:v>
                </c:pt>
                <c:pt idx="1761">
                  <c:v>0.75632815898006622</c:v>
                </c:pt>
                <c:pt idx="1762">
                  <c:v>0.64072511612284455</c:v>
                </c:pt>
                <c:pt idx="1763">
                  <c:v>0.53479377796485517</c:v>
                </c:pt>
                <c:pt idx="1764">
                  <c:v>0.43851458887110772</c:v>
                </c:pt>
                <c:pt idx="1765">
                  <c:v>0.35186286699256691</c:v>
                </c:pt>
                <c:pt idx="1766">
                  <c:v>0.27481061085919345</c:v>
                </c:pt>
                <c:pt idx="1767">
                  <c:v>0.20732813147862189</c:v>
                </c:pt>
                <c:pt idx="1768">
                  <c:v>0.14938551109581588</c:v>
                </c:pt>
                <c:pt idx="1769">
                  <c:v>0.10095389043493845</c:v>
                </c:pt>
                <c:pt idx="1770">
                  <c:v>6.200658666364163E-2</c:v>
                </c:pt>
                <c:pt idx="1771">
                  <c:v>3.2520044522034421E-2</c:v>
                </c:pt>
                <c:pt idx="1772">
                  <c:v>1.2474623073191832E-2</c:v>
                </c:pt>
                <c:pt idx="1773">
                  <c:v>1.8552203878249643E-3</c:v>
                </c:pt>
                <c:pt idx="1774">
                  <c:v>6.5173820028337269E-4</c:v>
                </c:pt>
                <c:pt idx="1775">
                  <c:v>8.8593881930504933E-3</c:v>
                </c:pt>
                <c:pt idx="1776">
                  <c:v>2.6478841108034581E-2</c:v>
                </c:pt>
                <c:pt idx="1777">
                  <c:v>5.351621937018082E-2</c:v>
                </c:pt>
                <c:pt idx="1778">
                  <c:v>8.9982933366564544E-2</c:v>
                </c:pt>
                <c:pt idx="1779">
                  <c:v>0.13589536097613236</c:v>
                </c:pt>
                <c:pt idx="1780">
                  <c:v>0.19127436941548159</c:v>
                </c:pt>
                <c:pt idx="1781">
                  <c:v>0.25614467797848706</c:v>
                </c:pt>
                <c:pt idx="1782">
                  <c:v>0.33053405982656675</c:v>
                </c:pt>
                <c:pt idx="1783">
                  <c:v>0.41447238065689362</c:v>
                </c:pt>
                <c:pt idx="1784">
                  <c:v>0.5079904718636854</c:v>
                </c:pt>
                <c:pt idx="1785">
                  <c:v>0.61111883573952852</c:v>
                </c:pt>
                <c:pt idx="1786">
                  <c:v>0.72388618036719576</c:v>
                </c:pt>
                <c:pt idx="1787">
                  <c:v>0.84631778215622944</c:v>
                </c:pt>
                <c:pt idx="1788">
                  <c:v>0.97843367451212782</c:v>
                </c:pt>
                <c:pt idx="1789">
                  <c:v>1.1202466619192504</c:v>
                </c:pt>
                <c:pt idx="1790">
                  <c:v>1.271760159801657</c:v>
                </c:pt>
                <c:pt idx="1791">
                  <c:v>1.432965861928569</c:v>
                </c:pt>
                <c:pt idx="1792">
                  <c:v>1.6038412388813177</c:v>
                </c:pt>
                <c:pt idx="1793">
                  <c:v>1.7843468732225216</c:v>
                </c:pt>
                <c:pt idx="1794">
                  <c:v>1.9744236395282369</c:v>
                </c:pt>
                <c:pt idx="1795">
                  <c:v>2.1739897403774253</c:v>
                </c:pt>
                <c:pt idx="1796">
                  <c:v>2.3829376127509532</c:v>
                </c:pt>
                <c:pt idx="1797">
                  <c:v>2.6011307230764293</c:v>
                </c:pt>
                <c:pt idx="1798">
                  <c:v>2.8284002733566798</c:v>
                </c:pt>
                <c:pt idx="1799">
                  <c:v>3.0645418454163647</c:v>
                </c:pt>
                <c:pt idx="1800">
                  <c:v>3.3093120152555016</c:v>
                </c:pt>
                <c:pt idx="1801">
                  <c:v>3.5624249747545043</c:v>
                </c:pt>
                <c:pt idx="1802">
                  <c:v>3.8235492034564009</c:v>
                </c:pt>
                <c:pt idx="1803">
                  <c:v>4.0923042387591124</c:v>
                </c:pt>
                <c:pt idx="1804">
                  <c:v>4.3682575984604304</c:v>
                </c:pt>
                <c:pt idx="1805">
                  <c:v>4.6509219150615246</c:v>
                </c:pt>
                <c:pt idx="1806">
                  <c:v>4.9397523463762889</c:v>
                </c:pt>
                <c:pt idx="1807">
                  <c:v>5.2341443316130523</c:v>
                </c:pt>
                <c:pt idx="1808">
                  <c:v>5.5334317659684258</c:v>
                </c:pt>
                <c:pt idx="1809">
                  <c:v>5.836885669656616</c:v>
                </c:pt>
                <c:pt idx="1810">
                  <c:v>6.1437134289331965</c:v>
                </c:pt>
                <c:pt idx="1811">
                  <c:v>6.4530586867944324</c:v>
                </c:pt>
                <c:pt idx="1812">
                  <c:v>6.7640019593776639</c:v>
                </c:pt>
                <c:pt idx="1813">
                  <c:v>7.0755620504037662</c:v>
                </c:pt>
                <c:pt idx="1814">
                  <c:v>7.3866983300636253</c:v>
                </c:pt>
                <c:pt idx="1815">
                  <c:v>7.6963139363713262</c:v>
                </c:pt>
                <c:pt idx="1816">
                  <c:v>8.0032599460572893</c:v>
                </c:pt>
                <c:pt idx="1817">
                  <c:v>8.3063405484963884</c:v>
                </c:pt>
                <c:pt idx="1818">
                  <c:v>8.6043192399874293</c:v>
                </c:pt>
                <c:pt idx="1819">
                  <c:v>8.8959260370502591</c:v>
                </c:pt>
                <c:pt idx="1820">
                  <c:v>9.1798656865269557</c:v>
                </c:pt>
                <c:pt idx="1821">
                  <c:v>9.4548268275250074</c:v>
                </c:pt>
                <c:pt idx="1822">
                  <c:v>9.7194920361075905</c:v>
                </c:pt>
                <c:pt idx="1823">
                  <c:v>9.9725486587221486</c:v>
                </c:pt>
                <c:pt idx="1824">
                  <c:v>10.212700315376086</c:v>
                </c:pt>
                <c:pt idx="1825">
                  <c:v>10.438678929321688</c:v>
                </c:pt>
                <c:pt idx="1826">
                  <c:v>10.649257117371578</c:v>
                </c:pt>
                <c:pt idx="1827">
                  <c:v>10.843260754835784</c:v>
                </c:pt>
                <c:pt idx="1828">
                  <c:v>11.01958151235144</c:v>
                </c:pt>
                <c:pt idx="1829">
                  <c:v>11.177189149419242</c:v>
                </c:pt>
                <c:pt idx="1830">
                  <c:v>11.315143342026568</c:v>
                </c:pt>
                <c:pt idx="1831">
                  <c:v>11.432604819947755</c:v>
                </c:pt>
                <c:pt idx="1832">
                  <c:v>11.528845593609443</c:v>
                </c:pt>
                <c:pt idx="1833">
                  <c:v>11.603258061019716</c:v>
                </c:pt>
                <c:pt idx="1834">
                  <c:v>11.655362802168353</c:v>
                </c:pt>
                <c:pt idx="1835">
                  <c:v>11.684814891238483</c:v>
                </c:pt>
                <c:pt idx="1836">
                  <c:v>11.691408585395681</c:v>
                </c:pt>
                <c:pt idx="1837">
                  <c:v>11.67508028206055</c:v>
                </c:pt>
                <c:pt idx="1838">
                  <c:v>11.635909673428513</c:v>
                </c:pt>
                <c:pt idx="1839">
                  <c:v>11.574119066400471</c:v>
                </c:pt>
                <c:pt idx="1840">
                  <c:v>11.490070876729812</c:v>
                </c:pt>
                <c:pt idx="1841">
                  <c:v>11.384263346707296</c:v>
                </c:pt>
                <c:pt idx="1842">
                  <c:v>11.257324574728701</c:v>
                </c:pt>
                <c:pt idx="1843">
                  <c:v>11.110004981316852</c:v>
                </c:pt>
                <c:pt idx="1844">
                  <c:v>10.943168368422555</c:v>
                </c:pt>
                <c:pt idx="1845">
                  <c:v>10.757781756110159</c:v>
                </c:pt>
                <c:pt idx="1846">
                  <c:v>10.554904202268148</c:v>
                </c:pt>
                <c:pt idx="1847">
                  <c:v>10.33567482625077</c:v>
                </c:pt>
                <c:pt idx="1848">
                  <c:v>10.101300266097777</c:v>
                </c:pt>
                <c:pt idx="1849">
                  <c:v>9.8530418012074463</c:v>
                </c:pt>
                <c:pt idx="1850">
                  <c:v>9.5922023683175208</c:v>
                </c:pt>
                <c:pt idx="1851">
                  <c:v>9.3201136888680836</c:v>
                </c:pt>
                <c:pt idx="1852">
                  <c:v>9.0381237109580095</c:v>
                </c:pt>
                <c:pt idx="1853">
                  <c:v>8.7475845499831024</c:v>
                </c:pt>
                <c:pt idx="1854">
                  <c:v>8.4498410895771485</c:v>
                </c:pt>
                <c:pt idx="1855">
                  <c:v>8.1462203796311012</c:v>
                </c:pt>
                <c:pt idx="1856">
                  <c:v>7.8380219419060166</c:v>
                </c:pt>
                <c:pt idx="1857">
                  <c:v>7.5265090670068489</c:v>
                </c:pt>
                <c:pt idx="1858">
                  <c:v>7.2129011600953126</c:v>
                </c:pt>
                <c:pt idx="1859">
                  <c:v>6.8983671674368123</c:v>
                </c:pt>
                <c:pt idx="1860">
                  <c:v>6.584020092322036</c:v>
                </c:pt>
                <c:pt idx="1861">
                  <c:v>6.2709125875695371</c:v>
                </c:pt>
                <c:pt idx="1862">
                  <c:v>5.9600335930562318</c:v>
                </c:pt>
                <c:pt idx="1863">
                  <c:v>5.6523059707617564</c:v>
                </c:pt>
                <c:pt idx="1864">
                  <c:v>5.3485850767503846</c:v>
                </c:pt>
                <c:pt idx="1865">
                  <c:v>5.0496581993424465</c:v>
                </c:pt>
                <c:pt idx="1866">
                  <c:v>4.7562447853443421</c:v>
                </c:pt>
                <c:pt idx="1867">
                  <c:v>4.4689973714362328</c:v>
                </c:pt>
                <c:pt idx="1868">
                  <c:v>4.1885031354259379</c:v>
                </c:pt>
                <c:pt idx="1869">
                  <c:v>3.9152859817942973</c:v>
                </c:pt>
                <c:pt idx="1870">
                  <c:v>3.6498090774856999</c:v>
                </c:pt>
                <c:pt idx="1871">
                  <c:v>3.3924777569335149</c:v>
                </c:pt>
                <c:pt idx="1872">
                  <c:v>3.1436427195531009</c:v>
                </c:pt>
                <c:pt idx="1873">
                  <c:v>2.9036034480972561</c:v>
                </c:pt>
                <c:pt idx="1874">
                  <c:v>2.6726117820835662</c:v>
                </c:pt>
                <c:pt idx="1875">
                  <c:v>2.4508755867289196</c:v>
                </c:pt>
                <c:pt idx="1876">
                  <c:v>2.2385624642514754</c:v>
                </c:pt>
                <c:pt idx="1877">
                  <c:v>2.0358034608432014</c:v>
                </c:pt>
                <c:pt idx="1878">
                  <c:v>1.842696728925854</c:v>
                </c:pt>
                <c:pt idx="1879">
                  <c:v>1.6593111103588152</c:v>
                </c:pt>
                <c:pt idx="1880">
                  <c:v>1.4856896119750111</c:v>
                </c:pt>
                <c:pt idx="1881">
                  <c:v>1.3218527501128159</c:v>
                </c:pt>
                <c:pt idx="1882">
                  <c:v>1.1678017456414442</c:v>
                </c:pt>
                <c:pt idx="1883">
                  <c:v>1.0235215553180992</c:v>
                </c:pt>
                <c:pt idx="1884">
                  <c:v>0.88898372915659918</c:v>
                </c:pt>
                <c:pt idx="1885">
                  <c:v>0.76414908683223959</c:v>
                </c:pt>
                <c:pt idx="1886">
                  <c:v>0.64897020900967439</c:v>
                </c:pt>
                <c:pt idx="1887">
                  <c:v>0.5433937418811895</c:v>
                </c:pt>
                <c:pt idx="1888">
                  <c:v>0.44736251516930353</c:v>
                </c:pt>
                <c:pt idx="1889">
                  <c:v>0.36081747541166065</c:v>
                </c:pt>
                <c:pt idx="1890">
                  <c:v>0.2836994375415014</c:v>
                </c:pt>
                <c:pt idx="1891">
                  <c:v>0.2159506586386182</c:v>
                </c:pt>
                <c:pt idx="1892">
                  <c:v>0.15751623828866018</c:v>
                </c:pt>
                <c:pt idx="1893">
                  <c:v>0.10834535028731151</c:v>
                </c:pt>
                <c:pt idx="1894">
                  <c:v>6.8392310493310432E-2</c:v>
                </c:pt>
                <c:pt idx="1895">
                  <c:v>3.7617485501943521E-2</c:v>
                </c:pt>
                <c:pt idx="1896">
                  <c:v>1.5988046508144872E-2</c:v>
                </c:pt>
                <c:pt idx="1897">
                  <c:v>3.4785722833175535E-3</c:v>
                </c:pt>
                <c:pt idx="1898">
                  <c:v>7.1504628285135898E-5</c:v>
                </c:pt>
                <c:pt idx="1899">
                  <c:v>5.7574590104305066E-3</c:v>
                </c:pt>
                <c:pt idx="1900">
                  <c:v>2.0535392368627815E-2</c:v>
                </c:pt>
                <c:pt idx="1901">
                  <c:v>4.4412629296296607E-2</c:v>
                </c:pt>
                <c:pt idx="1902">
                  <c:v>7.7404747011134187E-2</c:v>
                </c:pt>
                <c:pt idx="1903">
                  <c:v>0.11953531870953012</c:v>
                </c:pt>
                <c:pt idx="1904">
                  <c:v>0.17083551410379932</c:v>
                </c:pt>
                <c:pt idx="1905">
                  <c:v>0.23134355517075736</c:v>
                </c:pt>
                <c:pt idx="1906">
                  <c:v>0.30110402442084216</c:v>
                </c:pt>
                <c:pt idx="1907">
                  <c:v>0.38016702234880539</c:v>
                </c:pt>
                <c:pt idx="1908">
                  <c:v>0.46858717017193247</c:v>
                </c:pt>
                <c:pt idx="1909">
                  <c:v>0.56642245352318732</c:v>
                </c:pt>
                <c:pt idx="1910">
                  <c:v>0.67373290246963891</c:v>
                </c:pt>
                <c:pt idx="1911">
                  <c:v>0.79057910309784496</c:v>
                </c:pt>
                <c:pt idx="1912">
                  <c:v>0.91702053597624822</c:v>
                </c:pt>
                <c:pt idx="1913">
                  <c:v>1.0531137371006538</c:v>
                </c:pt>
                <c:pt idx="1914">
                  <c:v>1.1989102774847835</c:v>
                </c:pt>
                <c:pt idx="1915">
                  <c:v>1.3544545584074255</c:v>
                </c:pt>
                <c:pt idx="1916">
                  <c:v>1.5197814205054412</c:v>
                </c:pt>
                <c:pt idx="1917">
                  <c:v>1.6949135664427279</c:v>
                </c:pt>
                <c:pt idx="1918">
                  <c:v>1.8798587988233784</c:v>
                </c:pt>
                <c:pt idx="1919">
                  <c:v>2.0746070773851235</c:v>
                </c:pt>
                <c:pt idx="1920">
                  <c:v>2.2791274023358015</c:v>
                </c:pt>
                <c:pt idx="1921">
                  <c:v>2.4933645340051735</c:v>
                </c:pt>
                <c:pt idx="1922">
                  <c:v>2.7172355627938996</c:v>
                </c:pt>
                <c:pt idx="1923">
                  <c:v>2.9506263477185244</c:v>
                </c:pt>
                <c:pt idx="1924">
                  <c:v>3.193387846671405</c:v>
                </c:pt>
                <c:pt idx="1925">
                  <c:v>3.4453323668182052</c:v>
                </c:pt>
                <c:pt idx="1926">
                  <c:v>3.7062297693055095</c:v>
                </c:pt>
                <c:pt idx="1927">
                  <c:v>3.9758036685885911</c:v>
                </c:pt>
                <c:pt idx="1928">
                  <c:v>4.2537276731316958</c:v>
                </c:pt>
                <c:pt idx="1929">
                  <c:v>4.5396217208703353</c:v>
                </c:pt>
                <c:pt idx="1930">
                  <c:v>4.8330485695175636</c:v>
                </c:pt>
                <c:pt idx="1931">
                  <c:v>5.1335105083730772</c:v>
                </c:pt>
                <c:pt idx="1932">
                  <c:v>5.4404463645521446</c:v>
                </c:pt>
                <c:pt idx="1933">
                  <c:v>5.7532288822557973</c:v>
                </c:pt>
                <c:pt idx="1934">
                  <c:v>6.0711625585895144</c:v>
                </c:pt>
                <c:pt idx="1935">
                  <c:v>6.3934820232137364</c:v>
                </c:pt>
                <c:pt idx="1936">
                  <c:v>6.7193510514648436</c:v>
                </c:pt>
                <c:pt idx="1937">
                  <c:v>7.0478623011967478</c:v>
                </c:pt>
                <c:pt idx="1938">
                  <c:v>7.3780378621370826</c:v>
                </c:pt>
                <c:pt idx="1939">
                  <c:v>7.7088307027168339</c:v>
                </c:pt>
                <c:pt idx="1940">
                  <c:v>8.0391270928350949</c:v>
                </c:pt>
                <c:pt idx="1941">
                  <c:v>8.3677500716245667</c:v>
                </c:pt>
                <c:pt idx="1942">
                  <c:v>8.6934640168173622</c:v>
                </c:pt>
                <c:pt idx="1943">
                  <c:v>9.0149803566887368</c:v>
                </c:pt>
                <c:pt idx="1944">
                  <c:v>9.3309644467982071</c:v>
                </c:pt>
                <c:pt idx="1945">
                  <c:v>9.6400436119960311</c:v>
                </c:pt>
                <c:pt idx="1946">
                  <c:v>9.940816329698853</c:v>
                </c:pt>
                <c:pt idx="1947">
                  <c:v>10.231862503690792</c:v>
                </c:pt>
                <c:pt idx="1948">
                  <c:v>10.511754749257049</c:v>
                </c:pt>
                <c:pt idx="1949">
                  <c:v>10.779070581036139</c:v>
                </c:pt>
                <c:pt idx="1950">
                  <c:v>11.032405365450879</c:v>
                </c:pt>
                <c:pt idx="1951">
                  <c:v>11.270385870927973</c:v>
                </c:pt>
                <c:pt idx="1952">
                  <c:v>11.491684222404819</c:v>
                </c:pt>
                <c:pt idx="1953">
                  <c:v>11.69503204295548</c:v>
                </c:pt>
                <c:pt idx="1954">
                  <c:v>11.879234545843984</c:v>
                </c:pt>
                <c:pt idx="1955">
                  <c:v>12.043184325969731</c:v>
                </c:pt>
                <c:pt idx="1956">
                  <c:v>12.185874591425549</c:v>
                </c:pt>
                <c:pt idx="1957">
                  <c:v>12.306411574486992</c:v>
                </c:pt>
                <c:pt idx="1958">
                  <c:v>12.404025867308007</c:v>
                </c:pt>
                <c:pt idx="1959">
                  <c:v>12.478082441155848</c:v>
                </c:pt>
                <c:pt idx="1960">
                  <c:v>12.52808912911699</c:v>
                </c:pt>
                <c:pt idx="1961">
                  <c:v>12.553703380463894</c:v>
                </c:pt>
                <c:pt idx="1962">
                  <c:v>12.554737129587521</c:v>
                </c:pt>
                <c:pt idx="1963">
                  <c:v>12.531159662569504</c:v>
                </c:pt>
                <c:pt idx="1964">
                  <c:v>12.483098408824064</c:v>
                </c:pt>
                <c:pt idx="1965">
                  <c:v>12.410837632307773</c:v>
                </c:pt>
                <c:pt idx="1966">
                  <c:v>12.314815044959415</c:v>
                </c:pt>
                <c:pt idx="1967">
                  <c:v>12.195616412613733</c:v>
                </c:pt>
                <c:pt idx="1968">
                  <c:v>12.053968268974051</c:v>
                </c:pt>
                <c:pt idx="1969">
                  <c:v>11.890728894772334</c:v>
                </c:pt>
                <c:pt idx="1970">
                  <c:v>11.706877755612517</c:v>
                </c:pt>
                <c:pt idx="1971">
                  <c:v>11.503503622045891</c:v>
                </c:pt>
                <c:pt idx="1972">
                  <c:v>11.28179161831906</c:v>
                </c:pt>
                <c:pt idx="1973">
                  <c:v>11.043009461441105</c:v>
                </c:pt>
                <c:pt idx="1974">
                  <c:v>10.788493159545942</c:v>
                </c:pt>
                <c:pt idx="1975">
                  <c:v>10.519632438115547</c:v>
                </c:pt>
                <c:pt idx="1976">
                  <c:v>10.237856154917667</c:v>
                </c:pt>
                <c:pt idx="1977">
                  <c:v>9.9446179501994081</c:v>
                </c:pt>
                <c:pt idx="1978">
                  <c:v>9.6413823586775997</c:v>
                </c:pt>
                <c:pt idx="1979">
                  <c:v>9.3296115852432955</c:v>
                </c:pt>
                <c:pt idx="1980">
                  <c:v>9.0107531182073295</c:v>
                </c:pt>
                <c:pt idx="1981">
                  <c:v>8.6862283235433857</c:v>
                </c:pt>
                <c:pt idx="1982">
                  <c:v>8.3574221320957296</c:v>
                </c:pt>
                <c:pt idx="1983">
                  <c:v>8.0256739001981785</c:v>
                </c:pt>
                <c:pt idx="1984">
                  <c:v>7.6922694935721614</c:v>
                </c:pt>
                <c:pt idx="1985">
                  <c:v>7.3584346155667051</c:v>
                </c:pt>
                <c:pt idx="1986">
                  <c:v>7.0253293744421716</c:v>
                </c:pt>
                <c:pt idx="1987">
                  <c:v>6.6940440609853216</c:v>
                </c:pt>
                <c:pt idx="1988">
                  <c:v>6.3655960876112108</c:v>
                </c:pt>
                <c:pt idx="1989">
                  <c:v>6.0409280234355061</c:v>
                </c:pt>
                <c:pt idx="1990">
                  <c:v>5.7209066466244671</c:v>
                </c:pt>
                <c:pt idx="1991">
                  <c:v>5.4063229255618337</c:v>
                </c:pt>
                <c:pt idx="1992">
                  <c:v>5.0978928338239164</c:v>
                </c:pt>
                <c:pt idx="1993">
                  <c:v>4.7962589003603773</c:v>
                </c:pt>
                <c:pt idx="1994">
                  <c:v>4.5019923953173411</c:v>
                </c:pt>
                <c:pt idx="1995">
                  <c:v>4.2155960532560757</c:v>
                </c:pt>
                <c:pt idx="1996">
                  <c:v>3.9375072387440309</c:v>
                </c:pt>
                <c:pt idx="1997">
                  <c:v>3.6681014640553595</c:v>
                </c:pt>
                <c:pt idx="1998">
                  <c:v>3.4076961746593262</c:v>
                </c:pt>
                <c:pt idx="1999">
                  <c:v>3.1565547249648804</c:v>
                </c:pt>
                <c:pt idx="2000">
                  <c:v>2.9148904741271831</c:v>
                </c:pt>
                <c:pt idx="2001">
                  <c:v>2.6828709393415044</c:v>
                </c:pt>
                <c:pt idx="2002">
                  <c:v>2.4606219517242112</c:v>
                </c:pt>
                <c:pt idx="2003">
                  <c:v>2.2482317674200742</c:v>
                </c:pt>
                <c:pt idx="2004">
                  <c:v>2.045755093827772</c:v>
                </c:pt>
                <c:pt idx="2005">
                  <c:v>1.8532169976836514</c:v>
                </c:pt>
                <c:pt idx="2006">
                  <c:v>1.6706166681017407</c:v>
                </c:pt>
                <c:pt idx="2007">
                  <c:v>1.4979310134779298</c:v>
                </c:pt>
                <c:pt idx="2008">
                  <c:v>1.3351180763945922</c:v>
                </c:pt>
                <c:pt idx="2009">
                  <c:v>1.182120255295503</c:v>
                </c:pt>
                <c:pt idx="2010">
                  <c:v>1.0388673257432144</c:v>
                </c:pt>
                <c:pt idx="2011">
                  <c:v>0.90527925753861704</c:v>
                </c:pt>
                <c:pt idx="2012">
                  <c:v>0.78126882690183719</c:v>
                </c:pt>
                <c:pt idx="2013">
                  <c:v>0.66674402531863342</c:v>
                </c:pt>
                <c:pt idx="2014">
                  <c:v>0.56161026858556784</c:v>
                </c:pt>
                <c:pt idx="2015">
                  <c:v>0.46577241108167738</c:v>
                </c:pt>
                <c:pt idx="2016">
                  <c:v>0.37913657139648471</c:v>
                </c:pt>
                <c:pt idx="2017">
                  <c:v>0.30161177619604229</c:v>
                </c:pt>
                <c:pt idx="2018">
                  <c:v>0.23311142965111406</c:v>
                </c:pt>
                <c:pt idx="2019">
                  <c:v>0.17355461592341803</c:v>
                </c:pt>
                <c:pt idx="2020">
                  <c:v>0.1228672421434215</c:v>
                </c:pt>
                <c:pt idx="2021">
                  <c:v>8.0983029050065644E-2</c:v>
                </c:pt>
                <c:pt idx="2022">
                  <c:v>4.7844356029647553E-2</c:v>
                </c:pt>
                <c:pt idx="2023">
                  <c:v>2.3402966715638216E-2</c:v>
                </c:pt>
                <c:pt idx="2024">
                  <c:v>7.6205406184002367E-3</c:v>
                </c:pt>
                <c:pt idx="2025">
                  <c:v>4.6913546592840369E-4</c:v>
                </c:pt>
                <c:pt idx="2026">
                  <c:v>1.9315040738765135E-3</c:v>
                </c:pt>
                <c:pt idx="2027">
                  <c:v>1.2001288643249728E-2</c:v>
                </c:pt>
                <c:pt idx="2028">
                  <c:v>3.0683094423568712E-2</c:v>
                </c:pt>
                <c:pt idx="2029">
                  <c:v>5.7992443693107028E-2</c:v>
                </c:pt>
                <c:pt idx="2030">
                  <c:v>9.3955610010142979E-2</c:v>
                </c:pt>
                <c:pt idx="2031">
                  <c:v>0.13860933169375411</c:v>
                </c:pt>
                <c:pt idx="2032">
                  <c:v>0.19200040251316161</c:v>
                </c:pt>
                <c:pt idx="2033">
                  <c:v>0.25418513661499659</c:v>
                </c:pt>
                <c:pt idx="2034">
                  <c:v>0.32522870381286634</c:v>
                </c:pt>
                <c:pt idx="2035">
                  <c:v>0.40520433051915394</c:v>
                </c:pt>
                <c:pt idx="2036">
                  <c:v>0.49419236083252632</c:v>
                </c:pt>
                <c:pt idx="2037">
                  <c:v>0.59227917162548871</c:v>
                </c:pt>
                <c:pt idx="2038">
                  <c:v>0.69955593492602386</c:v>
                </c:pt>
                <c:pt idx="2039">
                  <c:v>0.81611722047991619</c:v>
                </c:pt>
                <c:pt idx="2040">
                  <c:v>0.94205943114246793</c:v>
                </c:pt>
                <c:pt idx="2041">
                  <c:v>1.077479063709498</c:v>
                </c:pt>
                <c:pt idx="2042">
                  <c:v>1.222470787990152</c:v>
                </c:pt>
                <c:pt idx="2043">
                  <c:v>1.3771253373832906</c:v>
                </c:pt>
                <c:pt idx="2044">
                  <c:v>1.5415272049827682</c:v>
                </c:pt>
                <c:pt idx="2045">
                  <c:v>1.7157521403445315</c:v>
                </c:pt>
                <c:pt idx="2046">
                  <c:v>1.8998644435414482</c:v>
                </c:pt>
                <c:pt idx="2047">
                  <c:v>2.093914055051977</c:v>
                </c:pt>
                <c:pt idx="2048">
                  <c:v>2.2979334424174387</c:v>
                </c:pt>
                <c:pt idx="2049">
                  <c:v>2.5119342874989599</c:v>
                </c:pt>
                <c:pt idx="2050">
                  <c:v>2.7359039816042929</c:v>
                </c:pt>
                <c:pt idx="2051">
                  <c:v>2.96980193976579</c:v>
                </c:pt>
                <c:pt idx="2052">
                  <c:v>3.2135557500540184</c:v>
                </c:pt>
                <c:pt idx="2053">
                  <c:v>3.4670571790153697</c:v>
                </c:pt>
                <c:pt idx="2054">
                  <c:v>3.7301580601198689</c:v>
                </c:pt>
                <c:pt idx="2055">
                  <c:v>4.0026660984718072</c:v>
                </c:pt>
                <c:pt idx="2056">
                  <c:v>4.2843406319226611</c:v>
                </c:pt>
                <c:pt idx="2057">
                  <c:v>4.5748883960584186</c:v>
                </c:pt>
                <c:pt idx="2058">
                  <c:v>4.8739593482066343</c:v>
                </c:pt>
                <c:pt idx="2059">
                  <c:v>5.1811426134832326</c:v>
                </c:pt>
                <c:pt idx="2060">
                  <c:v>5.495962623798925</c:v>
                </c:pt>
                <c:pt idx="2061">
                  <c:v>5.8178755284550965</c:v>
                </c:pt>
                <c:pt idx="2062">
                  <c:v>6.1462659622237839</c:v>
                </c:pt>
                <c:pt idx="2063">
                  <c:v>6.4804442633321466</c:v>
                </c:pt>
                <c:pt idx="2064">
                  <c:v>6.8196442392281771</c:v>
                </c:pt>
                <c:pt idx="2065">
                  <c:v>7.1630215820309271</c:v>
                </c:pt>
                <c:pt idx="2066">
                  <c:v>7.509653037781888</c:v>
                </c:pt>
                <c:pt idx="2067">
                  <c:v>7.8585364336205146</c:v>
                </c:pt>
                <c:pt idx="2068">
                  <c:v>8.2085916644157066</c:v>
                </c:pt>
                <c:pt idx="2069">
                  <c:v>8.5586627348274789</c:v>
                </c:pt>
                <c:pt idx="2070">
                  <c:v>8.907520943922286</c:v>
                </c:pt>
                <c:pt idx="2071">
                  <c:v>9.2538692870602546</c:v>
                </c:pt>
                <c:pt idx="2072">
                  <c:v>9.5963481336416159</c:v>
                </c:pt>
                <c:pt idx="2073">
                  <c:v>9.9335422193872436</c:v>
                </c:pt>
                <c:pt idx="2074">
                  <c:v>10.263988968217234</c:v>
                </c:pt>
                <c:pt idx="2075">
                  <c:v>10.586188131726393</c:v>
                </c:pt>
                <c:pt idx="2076">
                  <c:v>10.898612704156363</c:v>
                </c:pt>
                <c:pt idx="2077">
                  <c:v>11.19972103823871</c:v>
                </c:pt>
                <c:pt idx="2078">
                  <c:v>11.48797005312553</c:v>
                </c:pt>
                <c:pt idx="2079">
                  <c:v>11.761829390806527</c:v>
                </c:pt>
                <c:pt idx="2080">
                  <c:v>12.019796343061929</c:v>
                </c:pt>
                <c:pt idx="2081">
                  <c:v>12.260411338369824</c:v>
                </c:pt>
                <c:pt idx="2082">
                  <c:v>12.48227374860145</c:v>
                </c:pt>
                <c:pt idx="2083">
                  <c:v>12.684057750145419</c:v>
                </c:pt>
                <c:pt idx="2084">
                  <c:v>12.86452795460241</c:v>
                </c:pt>
                <c:pt idx="2085">
                  <c:v>13.022554511569979</c:v>
                </c:pt>
                <c:pt idx="2086">
                  <c:v>13.157127381287376</c:v>
                </c:pt>
                <c:pt idx="2087">
                  <c:v>13.267369478770791</c:v>
                </c:pt>
                <c:pt idx="2088">
                  <c:v>13.352548403959723</c:v>
                </c:pt>
                <c:pt idx="2089">
                  <c:v>13.41208649437219</c:v>
                </c:pt>
                <c:pt idx="2090">
                  <c:v>13.445568967493692</c:v>
                </c:pt>
                <c:pt idx="2091">
                  <c:v>13.452749958868957</c:v>
                </c:pt>
                <c:pt idx="2092">
                  <c:v>13.433556307509539</c:v>
                </c:pt>
                <c:pt idx="2093">
                  <c:v>13.388088991318369</c:v>
                </c:pt>
                <c:pt idx="2094">
                  <c:v>13.316622170028673</c:v>
                </c:pt>
                <c:pt idx="2095">
                  <c:v>13.219599849728537</c:v>
                </c:pt>
                <c:pt idx="2096">
                  <c:v>13.097630239361351</c:v>
                </c:pt>
                <c:pt idx="2097">
                  <c:v>12.951477923626797</c:v>
                </c:pt>
                <c:pt idx="2098">
                  <c:v>12.78205402653205</c:v>
                </c:pt>
                <c:pt idx="2099">
                  <c:v>12.590404583736714</c:v>
                </c:pt>
                <c:pt idx="2100">
                  <c:v>12.377697378361658</c:v>
                </c:pt>
                <c:pt idx="2101">
                  <c:v>12.145207523006745</c:v>
                </c:pt>
                <c:pt idx="2102">
                  <c:v>11.894302089655234</c:v>
                </c:pt>
                <c:pt idx="2103">
                  <c:v>11.626424098655429</c:v>
                </c:pt>
                <c:pt idx="2104">
                  <c:v>11.343076178191192</c:v>
                </c:pt>
                <c:pt idx="2105">
                  <c:v>11.045804197087881</c:v>
                </c:pt>
                <c:pt idx="2106">
                  <c:v>10.736181157282793</c:v>
                </c:pt>
                <c:pt idx="2107">
                  <c:v>10.415791608918543</c:v>
                </c:pt>
                <c:pt idx="2108">
                  <c:v>10.086216822084696</c:v>
                </c:pt>
                <c:pt idx="2109">
                  <c:v>9.749020916142948</c:v>
                </c:pt>
                <c:pt idx="2110">
                  <c:v>9.4057381117679011</c:v>
                </c:pt>
                <c:pt idx="2111">
                  <c:v>9.0578612337308311</c:v>
                </c:pt>
                <c:pt idx="2112">
                  <c:v>8.7068315553664561</c:v>
                </c:pt>
                <c:pt idx="2113">
                  <c:v>8.3540300397690572</c:v>
                </c:pt>
                <c:pt idx="2114">
                  <c:v>8.0007699990629426</c:v>
                </c:pt>
                <c:pt idx="2115">
                  <c:v>7.6482911623827592</c:v>
                </c:pt>
                <c:pt idx="2116">
                  <c:v>7.2977551160715945</c:v>
                </c:pt>
                <c:pt idx="2117">
                  <c:v>6.9502420564448313</c:v>
                </c:pt>
                <c:pt idx="2118">
                  <c:v>6.6067487764670165</c:v>
                </c:pt>
                <c:pt idx="2119">
                  <c:v>6.2681877928669651</c:v>
                </c:pt>
                <c:pt idx="2120">
                  <c:v>5.9353875094441291</c:v>
                </c:pt>
                <c:pt idx="2121">
                  <c:v>5.6090933053486047</c:v>
                </c:pt>
                <c:pt idx="2122">
                  <c:v>5.2899694336088103</c:v>
                </c:pt>
                <c:pt idx="2123">
                  <c:v>4.9786016147328338</c:v>
                </c:pt>
                <c:pt idx="2124">
                  <c:v>4.6755002123831746</c:v>
                </c:pt>
                <c:pt idx="2125">
                  <c:v>4.3811038824675368</c:v>
                </c:pt>
                <c:pt idx="2126">
                  <c:v>4.0957835930535209</c:v>
                </c:pt>
                <c:pt idx="2127">
                  <c:v>3.8198469198765337</c:v>
                </c:pt>
                <c:pt idx="2128">
                  <c:v>3.5535425304744122</c:v>
                </c:pt>
                <c:pt idx="2129">
                  <c:v>3.2970647787963823</c:v>
                </c:pt>
                <c:pt idx="2130">
                  <c:v>3.0505583411902264</c:v>
                </c:pt>
                <c:pt idx="2131">
                  <c:v>2.8141228337097766</c:v>
                </c:pt>
                <c:pt idx="2132">
                  <c:v>2.5878173594916918</c:v>
                </c:pt>
                <c:pt idx="2133">
                  <c:v>2.3716649433575641</c:v>
                </c:pt>
                <c:pt idx="2134">
                  <c:v>2.1656568186780736</c:v>
                </c:pt>
                <c:pt idx="2135">
                  <c:v>1.9697565388008476</c:v>
                </c:pt>
                <c:pt idx="2136">
                  <c:v>1.7839038919363699</c:v>
                </c:pt>
                <c:pt idx="2137">
                  <c:v>1.6080186042880213</c:v>
                </c:pt>
                <c:pt idx="2138">
                  <c:v>1.4420038213975619</c:v>
                </c:pt>
                <c:pt idx="2139">
                  <c:v>1.2857493621689537</c:v>
                </c:pt>
                <c:pt idx="2140">
                  <c:v>1.139134743858528</c:v>
                </c:pt>
                <c:pt idx="2141">
                  <c:v>1.0020319795158277</c:v>
                </c:pt>
                <c:pt idx="2142">
                  <c:v>0.87430815197189748</c:v>
                </c:pt>
                <c:pt idx="2143">
                  <c:v>0.75582777054970407</c:v>
                </c:pt>
                <c:pt idx="2144">
                  <c:v>0.64645491826620427</c:v>
                </c:pt>
                <c:pt idx="2145">
                  <c:v>0.54605519845908335</c:v>
                </c:pt>
                <c:pt idx="2146">
                  <c:v>0.45449749055388322</c:v>
                </c:pt>
                <c:pt idx="2147">
                  <c:v>0.37165552513739197</c:v>
                </c:pt>
                <c:pt idx="2148">
                  <c:v>0.29740928866596988</c:v>
                </c:pt>
                <c:pt idx="2149">
                  <c:v>0.23164626805459315</c:v>
                </c:pt>
                <c:pt idx="2150">
                  <c:v>0.17426254510158626</c:v>
                </c:pt>
                <c:pt idx="2151">
                  <c:v>0.12516375023915524</c:v>
                </c:pt>
                <c:pt idx="2152">
                  <c:v>8.4265884490855106E-2</c:v>
                </c:pt>
                <c:pt idx="2153">
                  <c:v>5.1496017790225876E-2</c:v>
                </c:pt>
                <c:pt idx="2154">
                  <c:v>2.6792870992666289E-2</c:v>
                </c:pt>
                <c:pt idx="2155">
                  <c:v>1.010728801462972E-2</c:v>
                </c:pt>
                <c:pt idx="2156">
                  <c:v>1.4026035769694166E-3</c:v>
                </c:pt>
                <c:pt idx="2157">
                  <c:v>6.5491102675603325E-4</c:v>
                </c:pt>
                <c:pt idx="2158">
                  <c:v>7.8532336760307863E-3</c:v>
                </c:pt>
                <c:pt idx="2159">
                  <c:v>2.2999602036883102E-2</c:v>
                </c:pt>
                <c:pt idx="2160">
                  <c:v>4.6109038258749353E-2</c:v>
                </c:pt>
                <c:pt idx="2161">
                  <c:v>7.7209447993766167E-2</c:v>
                </c:pt>
                <c:pt idx="2162">
                  <c:v>0.11634141883667581</c:v>
                </c:pt>
                <c:pt idx="2163">
                  <c:v>0.16355792341431613</c:v>
                </c:pt>
                <c:pt idx="2164">
                  <c:v>0.2189239241435208</c:v>
                </c:pt>
                <c:pt idx="2165">
                  <c:v>0.28251587564332759</c:v>
                </c:pt>
                <c:pt idx="2166">
                  <c:v>0.35442111978679347</c:v>
                </c:pt>
                <c:pt idx="2167">
                  <c:v>0.43473716741990714</c:v>
                </c:pt>
                <c:pt idx="2168">
                  <c:v>0.52357085987234042</c:v>
                </c:pt>
                <c:pt idx="2169">
                  <c:v>0.62103740255152995</c:v>
                </c:pt>
                <c:pt idx="2170">
                  <c:v>0.72725926216481174</c:v>
                </c:pt>
                <c:pt idx="2171">
                  <c:v>0.84236491847391759</c:v>
                </c:pt>
                <c:pt idx="2172">
                  <c:v>0.9664874609751436</c:v>
                </c:pt>
                <c:pt idx="2173">
                  <c:v>1.0997630205434554</c:v>
                </c:pt>
                <c:pt idx="2174">
                  <c:v>1.2423290259099045</c:v>
                </c:pt>
                <c:pt idx="2175">
                  <c:v>1.3943222748930009</c:v>
                </c:pt>
                <c:pt idx="2176">
                  <c:v>1.5558768106139129</c:v>
                </c:pt>
                <c:pt idx="2177">
                  <c:v>1.7271215935340702</c:v>
                </c:pt>
                <c:pt idx="2178">
                  <c:v>1.9081779611067491</c:v>
                </c:pt>
                <c:pt idx="2179">
                  <c:v>2.0991568681793029</c:v>
                </c:pt>
                <c:pt idx="2180">
                  <c:v>2.3001559030696113</c:v>
                </c:pt>
                <c:pt idx="2181">
                  <c:v>2.5112560765199121</c:v>
                </c:pt>
                <c:pt idx="2182">
                  <c:v>2.732518383553773</c:v>
                </c:pt>
                <c:pt idx="2183">
                  <c:v>2.9639801416756444</c:v>
                </c:pt>
                <c:pt idx="2184">
                  <c:v>3.2056511129007315</c:v>
                </c:pt>
                <c:pt idx="2185">
                  <c:v>3.4575094218221092</c:v>
                </c:pt>
                <c:pt idx="2186">
                  <c:v>3.7194972873376853</c:v>
                </c:pt>
                <c:pt idx="2187">
                  <c:v>3.9915165917834328</c:v>
                </c:pt>
                <c:pt idx="2188">
                  <c:v>4.2734243180441842</c:v>
                </c:pt>
                <c:pt idx="2189">
                  <c:v>4.5650278927094625</c:v>
                </c:pt>
                <c:pt idx="2190">
                  <c:v>4.8660804814516894</c:v>
                </c:pt>
                <c:pt idx="2191">
                  <c:v>5.1762762914373015</c:v>
                </c:pt>
                <c:pt idx="2192">
                  <c:v>5.4952459446101907</c:v>
                </c:pt>
                <c:pt idx="2193">
                  <c:v>5.8225519949415565</c:v>
                </c:pt>
                <c:pt idx="2194">
                  <c:v>6.1576846720057281</c:v>
                </c:pt>
                <c:pt idx="2195">
                  <c:v>6.5000579422542399</c:v>
                </c:pt>
                <c:pt idx="2196">
                  <c:v>6.8490059878083169</c:v>
                </c:pt>
                <c:pt idx="2197">
                  <c:v>7.2037802101131527</c:v>
                </c:pt>
                <c:pt idx="2198">
                  <c:v>7.5635468719923491</c:v>
                </c:pt>
                <c:pt idx="2199">
                  <c:v>7.927385496067938</c:v>
                </c:pt>
                <c:pt idx="2200">
                  <c:v>8.2942881397047969</c:v>
                </c:pt>
                <c:pt idx="2201">
                  <c:v>8.6631596661218229</c:v>
                </c:pt>
                <c:pt idx="2202">
                  <c:v>9.0328191276175271</c:v>
                </c:pt>
                <c:pt idx="2203">
                  <c:v>9.4020023695474748</c:v>
                </c:pt>
                <c:pt idx="2204">
                  <c:v>9.769365952385586</c:v>
                </c:pt>
                <c:pt idx="2205">
                  <c:v>10.133492473607593</c:v>
                </c:pt>
                <c:pt idx="2206">
                  <c:v>10.49289735107855</c:v>
                </c:pt>
                <c:pt idx="2207">
                  <c:v>10.846037105081212</c:v>
                </c:pt>
                <c:pt idx="2208">
                  <c:v>11.191319147241309</c:v>
                </c:pt>
                <c:pt idx="2209">
                  <c:v>11.527113051745459</c:v>
                </c:pt>
                <c:pt idx="2210">
                  <c:v>11.851763247985451</c:v>
                </c:pt>
                <c:pt idx="2211">
                  <c:v>12.163603034907034</c:v>
                </c:pt>
                <c:pt idx="2212">
                  <c:v>12.460969776927991</c:v>
                </c:pt>
                <c:pt idx="2213">
                  <c:v>12.742221100564693</c:v>
                </c:pt>
                <c:pt idx="2214">
                  <c:v>13.005751871292901</c:v>
                </c:pt>
                <c:pt idx="2215">
                  <c:v>13.250011693221721</c:v>
                </c:pt>
                <c:pt idx="2216">
                  <c:v>13.473522641501029</c:v>
                </c:pt>
                <c:pt idx="2217">
                  <c:v>13.674896910626499</c:v>
                </c:pt>
                <c:pt idx="2218">
                  <c:v>13.852854042473108</c:v>
                </c:pt>
                <c:pt idx="2219">
                  <c:v>14.006237387315469</c:v>
                </c:pt>
                <c:pt idx="2220">
                  <c:v>14.134029450347729</c:v>
                </c:pt>
                <c:pt idx="2221">
                  <c:v>14.23536578601033</c:v>
                </c:pt>
                <c:pt idx="2222">
                  <c:v>14.309547123058431</c:v>
                </c:pt>
                <c:pt idx="2223">
                  <c:v>14.356049434593489</c:v>
                </c:pt>
                <c:pt idx="2224">
                  <c:v>14.374531708561983</c:v>
                </c:pt>
                <c:pt idx="2225">
                  <c:v>14.364841224359024</c:v>
                </c:pt>
                <c:pt idx="2226">
                  <c:v>14.327016198570258</c:v>
                </c:pt>
                <c:pt idx="2227">
                  <c:v>14.261285725577014</c:v>
                </c:pt>
                <c:pt idx="2228">
                  <c:v>14.168067004484929</c:v>
                </c:pt>
                <c:pt idx="2229">
                  <c:v>14.047959910192811</c:v>
                </c:pt>
                <c:pt idx="2230">
                  <c:v>13.901739030926535</c:v>
                </c:pt>
                <c:pt idx="2231">
                  <c:v>13.730343354836656</c:v>
                </c:pt>
                <c:pt idx="2232">
                  <c:v>13.534863842121311</c:v>
                </c:pt>
                <c:pt idx="2233">
                  <c:v>13.316529164729618</c:v>
                </c:pt>
                <c:pt idx="2234">
                  <c:v>13.076689931576418</c:v>
                </c:pt>
                <c:pt idx="2235">
                  <c:v>12.816801742379019</c:v>
                </c:pt>
                <c:pt idx="2236">
                  <c:v>12.538407427236132</c:v>
                </c:pt>
                <c:pt idx="2237">
                  <c:v>12.243118831937778</c:v>
                </c:pt>
                <c:pt idx="2238">
                  <c:v>11.932598501226478</c:v>
                </c:pt>
                <c:pt idx="2239">
                  <c:v>11.608541594748408</c:v>
                </c:pt>
                <c:pt idx="2240">
                  <c:v>11.272658344505691</c:v>
                </c:pt>
                <c:pt idx="2241">
                  <c:v>10.926657329770315</c:v>
                </c:pt>
                <c:pt idx="2242">
                  <c:v>10.572229807327608</c:v>
                </c:pt>
                <c:pt idx="2243">
                  <c:v>10.211035293327235</c:v>
                </c:pt>
                <c:pt idx="2244">
                  <c:v>9.8446885496501011</c:v>
                </c:pt>
                <c:pt idx="2245">
                  <c:v>9.4747480841640659</c:v>
                </c:pt>
                <c:pt idx="2246">
                  <c:v>9.1027062319854295</c:v>
                </c:pt>
                <c:pt idx="2247">
                  <c:v>8.7299808451177956</c:v>
                </c:pt>
                <c:pt idx="2248">
                  <c:v>8.357908581592973</c:v>
                </c:pt>
                <c:pt idx="2249">
                  <c:v>7.987739753221911</c:v>
                </c:pt>
                <c:pt idx="2250">
                  <c:v>7.6206346637557703</c:v>
                </c:pt>
                <c:pt idx="2251">
                  <c:v>7.2576613468991553</c:v>
                </c:pt>
                <c:pt idx="2252">
                  <c:v>6.8997945962359974</c:v>
                </c:pt>
                <c:pt idx="2253">
                  <c:v>6.5479161665691947</c:v>
                </c:pt>
                <c:pt idx="2254">
                  <c:v>6.2028160181357972</c:v>
                </c:pt>
                <c:pt idx="2255">
                  <c:v>5.8651944712274577</c:v>
                </c:pt>
                <c:pt idx="2256">
                  <c:v>5.5356651384324023</c:v>
                </c:pt>
                <c:pt idx="2257">
                  <c:v>5.2147585044879365</c:v>
                </c:pt>
                <c:pt idx="2258">
                  <c:v>4.9029260290438446</c:v>
                </c:pt>
                <c:pt idx="2259">
                  <c:v>4.6005446549481714</c:v>
                </c:pt>
                <c:pt idx="2260">
                  <c:v>4.3079216134658953</c:v>
                </c:pt>
                <c:pt idx="2261">
                  <c:v>4.0252994276578509</c:v>
                </c:pt>
                <c:pt idx="2262">
                  <c:v>3.7528610255625359</c:v>
                </c:pt>
                <c:pt idx="2263">
                  <c:v>3.4907348854739246</c:v>
                </c:pt>
                <c:pt idx="2264">
                  <c:v>3.2390001461894067</c:v>
                </c:pt>
                <c:pt idx="2265">
                  <c:v>2.997691625366147</c:v>
                </c:pt>
                <c:pt idx="2266">
                  <c:v>2.7668046988787984</c:v>
                </c:pt>
                <c:pt idx="2267">
                  <c:v>2.5463000031741232</c:v>
                </c:pt>
                <c:pt idx="2268">
                  <c:v>2.3361079309709551</c:v>
                </c:pt>
                <c:pt idx="2269">
                  <c:v>2.13613289819815</c:v>
                </c:pt>
                <c:pt idx="2270">
                  <c:v>1.9462573667725909</c:v>
                </c:pt>
                <c:pt idx="2271">
                  <c:v>1.7663456136945719</c:v>
                </c:pt>
                <c:pt idx="2272">
                  <c:v>1.5962472420007894</c:v>
                </c:pt>
                <c:pt idx="2273">
                  <c:v>1.43580043340368</c:v>
                </c:pt>
                <c:pt idx="2274">
                  <c:v>1.2848349460094466</c:v>
                </c:pt>
                <c:pt idx="2275">
                  <c:v>1.1431748634029402</c:v>
                </c:pt>
                <c:pt idx="2276">
                  <c:v>1.01064110367722</c:v>
                </c:pt>
                <c:pt idx="2277">
                  <c:v>0.88705369873229234</c:v>
                </c:pt>
                <c:pt idx="2278">
                  <c:v>0.77223385543409029</c:v>
                </c:pt>
                <c:pt idx="2279">
                  <c:v>0.66600581107193035</c:v>
                </c:pt>
                <c:pt idx="2280">
                  <c:v>0.56819849603795802</c:v>
                </c:pt>
                <c:pt idx="2281">
                  <c:v>0.47864701682882782</c:v>
                </c:pt>
                <c:pt idx="2282">
                  <c:v>0.39719397238682586</c:v>
                </c:pt>
                <c:pt idx="2283">
                  <c:v>0.32369061649865472</c:v>
                </c:pt>
                <c:pt idx="2284">
                  <c:v>0.2579978784940789</c:v>
                </c:pt>
                <c:pt idx="2285">
                  <c:v>0.19998725386755528</c:v>
                </c:pt>
                <c:pt idx="2286">
                  <c:v>0.14954157571320642</c:v>
                </c:pt>
                <c:pt idx="2287">
                  <c:v>0.10655567704196472</c:v>
                </c:pt>
                <c:pt idx="2288">
                  <c:v>7.09369531603323E-2</c:v>
                </c:pt>
                <c:pt idx="2289">
                  <c:v>4.2605832350182046E-2</c:v>
                </c:pt>
                <c:pt idx="2290">
                  <c:v>2.1496162112320836E-2</c:v>
                </c:pt>
                <c:pt idx="2291">
                  <c:v>7.5555172342017824E-3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2-114D-91D3-96D2E0D96AFD}"/>
            </c:ext>
          </c:extLst>
        </c:ser>
        <c:ser>
          <c:idx val="2"/>
          <c:order val="2"/>
          <c:tx>
            <c:strRef>
              <c:f>Euler!$L$8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Euler!$B$9:$B$2299</c:f>
              <c:numCache>
                <c:formatCode>General</c:formatCode>
                <c:ptCount val="22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</c:numCache>
            </c:numRef>
          </c:xVal>
          <c:yVal>
            <c:numRef>
              <c:f>Euler!$L$8:$L$2299</c:f>
              <c:numCache>
                <c:formatCode>General</c:formatCode>
                <c:ptCount val="2292"/>
                <c:pt idx="0">
                  <c:v>0</c:v>
                </c:pt>
                <c:pt idx="1">
                  <c:v>2.8732824765599694</c:v>
                </c:pt>
                <c:pt idx="2">
                  <c:v>2.8732824765599694</c:v>
                </c:pt>
                <c:pt idx="3">
                  <c:v>2.8684723408523958</c:v>
                </c:pt>
                <c:pt idx="4">
                  <c:v>2.8588620921330352</c:v>
                </c:pt>
                <c:pt idx="5">
                  <c:v>2.844475135509005</c:v>
                </c:pt>
                <c:pt idx="6">
                  <c:v>2.8253482879976755</c:v>
                </c:pt>
                <c:pt idx="7">
                  <c:v>2.8015318111839691</c:v>
                </c:pt>
                <c:pt idx="8">
                  <c:v>2.7730894454875563</c:v>
                </c:pt>
                <c:pt idx="9">
                  <c:v>2.7400984439183547</c:v>
                </c:pt>
                <c:pt idx="10">
                  <c:v>2.7026496026416957</c:v>
                </c:pt>
                <c:pt idx="11">
                  <c:v>2.6608472851390865</c:v>
                </c:pt>
                <c:pt idx="12">
                  <c:v>2.6148094362426648</c:v>
                </c:pt>
                <c:pt idx="13">
                  <c:v>2.5646675818474107</c:v>
                </c:pt>
                <c:pt idx="14">
                  <c:v>2.5105668096716753</c:v>
                </c:pt>
                <c:pt idx="15">
                  <c:v>2.4526657260503897</c:v>
                </c:pt>
                <c:pt idx="16">
                  <c:v>2.3911363834137824</c:v>
                </c:pt>
                <c:pt idx="17">
                  <c:v>2.3261641728349574</c:v>
                </c:pt>
                <c:pt idx="18">
                  <c:v>2.257947675829961</c:v>
                </c:pt>
                <c:pt idx="19">
                  <c:v>2.1866984694715921</c:v>
                </c:pt>
                <c:pt idx="20">
                  <c:v>2.1126408788408568</c:v>
                </c:pt>
                <c:pt idx="21">
                  <c:v>2.0360116708948484</c:v>
                </c:pt>
                <c:pt idx="22">
                  <c:v>1.9570596839838681</c:v>
                </c:pt>
                <c:pt idx="23">
                  <c:v>1.8760453875098841</c:v>
                </c:pt>
                <c:pt idx="24">
                  <c:v>1.7932403665881156</c:v>
                </c:pt>
                <c:pt idx="25">
                  <c:v>1.7089267270577859</c:v>
                </c:pt>
                <c:pt idx="26">
                  <c:v>1.6233964167891444</c:v>
                </c:pt>
                <c:pt idx="27">
                  <c:v>1.5369504599527983</c:v>
                </c:pt>
                <c:pt idx="28">
                  <c:v>1.449898101752684</c:v>
                </c:pt>
                <c:pt idx="29">
                  <c:v>1.3625558620722997</c:v>
                </c:pt>
                <c:pt idx="30">
                  <c:v>1.2752464975390037</c:v>
                </c:pt>
                <c:pt idx="31">
                  <c:v>1.1882978726646023</c:v>
                </c:pt>
                <c:pt idx="32">
                  <c:v>1.1020417419606638</c:v>
                </c:pt>
                <c:pt idx="33">
                  <c:v>1.0168124462395536</c:v>
                </c:pt>
                <c:pt idx="34">
                  <c:v>0.93294552768012518</c:v>
                </c:pt>
                <c:pt idx="35">
                  <c:v>0.85077626964020703</c:v>
                </c:pt>
                <c:pt idx="36">
                  <c:v>0.77063816861427503</c:v>
                </c:pt>
                <c:pt idx="37">
                  <c:v>0.69286134713912761</c:v>
                </c:pt>
                <c:pt idx="38">
                  <c:v>0.61777091781676141</c:v>
                </c:pt>
                <c:pt idx="39">
                  <c:v>0.54568530992381115</c:v>
                </c:pt>
                <c:pt idx="40">
                  <c:v>0.47691457128255499</c:v>
                </c:pt>
                <c:pt idx="41">
                  <c:v>0.41175865915079402</c:v>
                </c:pt>
                <c:pt idx="42">
                  <c:v>0.35050573481882064</c:v>
                </c:pt>
                <c:pt idx="43">
                  <c:v>0.29343047735472089</c:v>
                </c:pt>
                <c:pt idx="44">
                  <c:v>0.24079243248990276</c:v>
                </c:pt>
                <c:pt idx="45">
                  <c:v>0.1928344129638126</c:v>
                </c:pt>
                <c:pt idx="46">
                  <c:v>0.14978096673255922</c:v>
                </c:pt>
                <c:pt idx="47">
                  <c:v>0.11183692927779551</c:v>
                </c:pt>
                <c:pt idx="48">
                  <c:v>7.91860758215438E-2</c:v>
                </c:pt>
                <c:pt idx="49">
                  <c:v>5.1989888557498434E-2</c:v>
                </c:pt>
                <c:pt idx="50">
                  <c:v>3.0386453053150721E-2</c:v>
                </c:pt>
                <c:pt idx="51">
                  <c:v>1.4489496769654409E-2</c:v>
                </c:pt>
                <c:pt idx="52">
                  <c:v>4.3875812032978523E-3</c:v>
                </c:pt>
                <c:pt idx="53">
                  <c:v>1.4345749552587052E-4</c:v>
                </c:pt>
                <c:pt idx="54">
                  <c:v>1.7935935147204264E-3</c:v>
                </c:pt>
                <c:pt idx="55">
                  <c:v>9.347878414439301E-3</c:v>
                </c:pt>
                <c:pt idx="56">
                  <c:v>2.2789508555708961E-2</c:v>
                </c:pt>
                <c:pt idx="57">
                  <c:v>4.2075056484668825E-2</c:v>
                </c:pt>
                <c:pt idx="58">
                  <c:v>6.7134722423051199E-2</c:v>
                </c:pt>
                <c:pt idx="59">
                  <c:v>9.7872765500383957E-2</c:v>
                </c:pt>
                <c:pt idx="60">
                  <c:v>0.1341681097762531</c:v>
                </c:pt>
                <c:pt idx="61">
                  <c:v>0.17587511801000785</c:v>
                </c:pt>
                <c:pt idx="62">
                  <c:v>0.22282452417324419</c:v>
                </c:pt>
                <c:pt idx="63">
                  <c:v>0.27482451390334595</c:v>
                </c:pt>
                <c:pt idx="64">
                  <c:v>0.33166194049600339</c:v>
                </c:pt>
                <c:pt idx="65">
                  <c:v>0.39310366265781072</c:v>
                </c:pt>
                <c:pt idx="66">
                  <c:v>0.45889798910794333</c:v>
                </c:pt>
                <c:pt idx="67">
                  <c:v>0.52877621424566323</c:v>
                </c:pt>
                <c:pt idx="68">
                  <c:v>0.60245422849700392</c:v>
                </c:pt>
                <c:pt idx="69">
                  <c:v>0.67963418662204633</c:v>
                </c:pt>
                <c:pt idx="70">
                  <c:v>0.76000621720035655</c:v>
                </c:pt>
                <c:pt idx="71">
                  <c:v>0.84325015670722003</c:v>
                </c:pt>
                <c:pt idx="72">
                  <c:v>0.9290372920329274</c:v>
                </c:pt>
                <c:pt idx="73">
                  <c:v>1.0170320959624841</c:v>
                </c:pt>
                <c:pt idx="74">
                  <c:v>1.1068939410008685</c:v>
                </c:pt>
                <c:pt idx="75">
                  <c:v>1.1982787779733928</c:v>
                </c:pt>
                <c:pt idx="76">
                  <c:v>1.2908407670235915</c:v>
                </c:pt>
                <c:pt idx="77">
                  <c:v>1.3842338499427822</c:v>
                </c:pt>
                <c:pt idx="78">
                  <c:v>1.4781132541658621</c:v>
                </c:pt>
                <c:pt idx="79">
                  <c:v>1.5721369202269166</c:v>
                </c:pt>
                <c:pt idx="80">
                  <c:v>1.665966845956959</c:v>
                </c:pt>
                <c:pt idx="81">
                  <c:v>1.7592703421967955</c:v>
                </c:pt>
                <c:pt idx="82">
                  <c:v>1.8517211962653426</c:v>
                </c:pt>
                <c:pt idx="83">
                  <c:v>1.9430007408443961</c:v>
                </c:pt>
                <c:pt idx="84">
                  <c:v>2.0327988272948714</c:v>
                </c:pt>
                <c:pt idx="85">
                  <c:v>2.1208147036893443</c:v>
                </c:pt>
                <c:pt idx="86">
                  <c:v>2.2067577990171015</c:v>
                </c:pt>
                <c:pt idx="87">
                  <c:v>2.2903484160797505</c:v>
                </c:pt>
                <c:pt idx="88">
                  <c:v>2.3713183365393933</c:v>
                </c:pt>
                <c:pt idx="89">
                  <c:v>2.4494113424020667</c:v>
                </c:pt>
                <c:pt idx="90">
                  <c:v>2.5243836589139184</c:v>
                </c:pt>
                <c:pt idx="91">
                  <c:v>2.5960043244157731</c:v>
                </c:pt>
                <c:pt idx="92">
                  <c:v>2.6640554931454536</c:v>
                </c:pt>
                <c:pt idx="93">
                  <c:v>2.7283326772993144</c:v>
                </c:pt>
                <c:pt idx="94">
                  <c:v>2.7886449348706086</c:v>
                </c:pt>
                <c:pt idx="95">
                  <c:v>2.8448150098779248</c:v>
                </c:pt>
                <c:pt idx="96">
                  <c:v>2.896679431589726</c:v>
                </c:pt>
                <c:pt idx="97">
                  <c:v>2.9440885792479379</c:v>
                </c:pt>
                <c:pt idx="98">
                  <c:v>2.9869067186032869</c:v>
                </c:pt>
                <c:pt idx="99">
                  <c:v>3.0250120163051761</c:v>
                </c:pt>
                <c:pt idx="100">
                  <c:v>3.0582965378480718</c:v>
                </c:pt>
                <c:pt idx="101">
                  <c:v>3.0866662343720983</c:v>
                </c:pt>
                <c:pt idx="102">
                  <c:v>3.1100409231559607</c:v>
                </c:pt>
                <c:pt idx="103">
                  <c:v>3.1283542661324479</c:v>
                </c:pt>
                <c:pt idx="104">
                  <c:v>3.1415537502077284</c:v>
                </c:pt>
                <c:pt idx="105">
                  <c:v>3.1496006725818591</c:v>
                </c:pt>
                <c:pt idx="106">
                  <c:v>3.1524701336554353</c:v>
                </c:pt>
                <c:pt idx="107">
                  <c:v>3.1501510394720316</c:v>
                </c:pt>
                <c:pt idx="108">
                  <c:v>3.1426461149929148</c:v>
                </c:pt>
                <c:pt idx="109">
                  <c:v>3.1299719288352055</c:v>
                </c:pt>
                <c:pt idx="110">
                  <c:v>3.1121589294314695</c:v>
                </c:pt>
                <c:pt idx="111">
                  <c:v>3.0892514918930352</c:v>
                </c:pt>
                <c:pt idx="112">
                  <c:v>3.0613079741855578</c:v>
                </c:pt>
                <c:pt idx="113">
                  <c:v>3.0284007805588784</c:v>
                </c:pt>
                <c:pt idx="114">
                  <c:v>2.9906164295187212</c:v>
                </c:pt>
                <c:pt idx="115">
                  <c:v>2.9480556229913684</c:v>
                </c:pt>
                <c:pt idx="116">
                  <c:v>2.9008333127192589</c:v>
                </c:pt>
                <c:pt idx="117">
                  <c:v>2.8490787593424725</c:v>
                </c:pt>
                <c:pt idx="118">
                  <c:v>2.7929355790747166</c:v>
                </c:pt>
                <c:pt idx="119">
                  <c:v>2.7325617723800963</c:v>
                </c:pt>
                <c:pt idx="120">
                  <c:v>2.6681297286066532</c:v>
                </c:pt>
                <c:pt idx="121">
                  <c:v>2.5998262001427102</c:v>
                </c:pt>
                <c:pt idx="122">
                  <c:v>2.5278522393409997</c:v>
                </c:pt>
                <c:pt idx="123">
                  <c:v>2.4524230912131055</c:v>
                </c:pt>
                <c:pt idx="124">
                  <c:v>2.3737680347414698</c:v>
                </c:pt>
                <c:pt idx="125">
                  <c:v>2.2921301655982385</c:v>
                </c:pt>
                <c:pt idx="126">
                  <c:v>2.2077661131080677</c:v>
                </c:pt>
                <c:pt idx="127">
                  <c:v>2.1209456844549091</c:v>
                </c:pt>
                <c:pt idx="128">
                  <c:v>2.0319514294184504</c:v>
                </c:pt>
                <c:pt idx="129">
                  <c:v>1.9410781193414359</c:v>
                </c:pt>
                <c:pt idx="130">
                  <c:v>1.848632134580098</c:v>
                </c:pt>
                <c:pt idx="131">
                  <c:v>1.7549307553804043</c:v>
                </c:pt>
                <c:pt idx="132">
                  <c:v>1.6603013519543697</c:v>
                </c:pt>
                <c:pt idx="133">
                  <c:v>1.5650804705029437</c:v>
                </c:pt>
                <c:pt idx="134">
                  <c:v>1.4696128130414212</c:v>
                </c:pt>
                <c:pt idx="135">
                  <c:v>1.3742501101235942</c:v>
                </c:pt>
                <c:pt idx="136">
                  <c:v>1.2793498869221365</c:v>
                </c:pt>
                <c:pt idx="137">
                  <c:v>1.1852741245919314</c:v>
                </c:pt>
                <c:pt idx="138">
                  <c:v>1.0923878204031316</c:v>
                </c:pt>
                <c:pt idx="139">
                  <c:v>1.0010574517615374</c:v>
                </c:pt>
                <c:pt idx="140">
                  <c:v>0.91164935091130428</c:v>
                </c:pt>
                <c:pt idx="141">
                  <c:v>0.82452799881188876</c:v>
                </c:pt>
                <c:pt idx="142">
                  <c:v>0.74005424836761657</c:v>
                </c:pt>
                <c:pt idx="143">
                  <c:v>0.65858348883156848</c:v>
                </c:pt>
                <c:pt idx="144">
                  <c:v>0.5804637647716071</c:v>
                </c:pt>
                <c:pt idx="145">
                  <c:v>0.50603386443987386</c:v>
                </c:pt>
                <c:pt idx="146">
                  <c:v>0.43562139369243974</c:v>
                </c:pt>
                <c:pt idx="147">
                  <c:v>0.36954085272831105</c:v>
                </c:pt>
                <c:pt idx="148">
                  <c:v>0.30809173382353483</c:v>
                </c:pt>
                <c:pt idx="149">
                  <c:v>0.25155665889651962</c:v>
                </c:pt>
                <c:pt idx="150">
                  <c:v>0.2001995761283526</c:v>
                </c:pt>
                <c:pt idx="151">
                  <c:v>0.15426403495518656</c:v>
                </c:pt>
                <c:pt idx="152">
                  <c:v>0.11397155853269197</c:v>
                </c:pt>
                <c:pt idx="153">
                  <c:v>7.9520132235492244E-2</c:v>
                </c:pt>
                <c:pt idx="154">
                  <c:v>5.108282589503494E-2</c:v>
                </c:pt>
                <c:pt idx="155">
                  <c:v>2.8806566302453068E-2</c:v>
                </c:pt>
                <c:pt idx="156">
                  <c:v>1.2811075021420612E-2</c:v>
                </c:pt>
                <c:pt idx="157">
                  <c:v>3.1879847901396009E-3</c:v>
                </c:pt>
                <c:pt idx="158">
                  <c:v>1.4576924519449364E-7</c:v>
                </c:pt>
                <c:pt idx="159">
                  <c:v>3.2811306481585734E-3</c:v>
                </c:pt>
                <c:pt idx="160">
                  <c:v>1.3034945196922228E-2</c:v>
                </c:pt>
                <c:pt idx="161">
                  <c:v>2.9235948289475653E-2</c:v>
                </c:pt>
                <c:pt idx="162">
                  <c:v>5.1828982777411083E-2</c:v>
                </c:pt>
                <c:pt idx="163">
                  <c:v>8.0729715912356184E-2</c:v>
                </c:pt>
                <c:pt idx="164">
                  <c:v>0.11582518535371925</c:v>
                </c:pt>
                <c:pt idx="165">
                  <c:v>0.15697454420923315</c:v>
                </c:pt>
                <c:pt idx="166">
                  <c:v>0.20400999608968121</c:v>
                </c:pt>
                <c:pt idx="167">
                  <c:v>0.25673790886398296</c:v>
                </c:pt>
                <c:pt idx="168">
                  <c:v>0.31494009371971948</c:v>
                </c:pt>
                <c:pt idx="169">
                  <c:v>0.37837523430471437</c:v>
                </c:pt>
                <c:pt idx="170">
                  <c:v>0.44678044917829141</c:v>
                </c:pt>
                <c:pt idx="171">
                  <c:v>0.51987296955998663</c:v>
                </c:pt>
                <c:pt idx="172">
                  <c:v>0.59735191344479655</c:v>
                </c:pt>
                <c:pt idx="173">
                  <c:v>0.67890013656521975</c:v>
                </c:pt>
                <c:pt idx="174">
                  <c:v>0.76418614042186261</c:v>
                </c:pt>
                <c:pt idx="175">
                  <c:v>0.85286601766862324</c:v>
                </c:pt>
                <c:pt idx="176">
                  <c:v>0.94458541551110642</c:v>
                </c:pt>
                <c:pt idx="177">
                  <c:v>1.0389814984374197</c:v>
                </c:pt>
                <c:pt idx="178">
                  <c:v>1.1356848925227097</c:v>
                </c:pt>
                <c:pt idx="179">
                  <c:v>1.2343215947023483</c:v>
                </c:pt>
                <c:pt idx="180">
                  <c:v>1.3345148317597768</c:v>
                </c:pt>
                <c:pt idx="181">
                  <c:v>1.4358868552877364</c:v>
                </c:pt>
                <c:pt idx="182">
                  <c:v>1.5380606605185521</c:v>
                </c:pt>
                <c:pt idx="183">
                  <c:v>1.640661618643267</c:v>
                </c:pt>
                <c:pt idx="184">
                  <c:v>1.7433190140138874</c:v>
                </c:pt>
                <c:pt idx="185">
                  <c:v>1.8456674794131327</c:v>
                </c:pt>
                <c:pt idx="186">
                  <c:v>1.9473483243492276</c:v>
                </c:pt>
                <c:pt idx="187">
                  <c:v>2.048010753059927</c:v>
                </c:pt>
                <c:pt idx="188">
                  <c:v>2.147312970563835</c:v>
                </c:pt>
                <c:pt idx="189">
                  <c:v>2.2449231766557367</c:v>
                </c:pt>
                <c:pt idx="190">
                  <c:v>2.3405204491874141</c:v>
                </c:pt>
                <c:pt idx="191">
                  <c:v>2.4337955192914809</c:v>
                </c:pt>
                <c:pt idx="192">
                  <c:v>2.5244514423822086</c:v>
                </c:pt>
                <c:pt idx="193">
                  <c:v>2.6122041697967315</c:v>
                </c:pt>
                <c:pt idx="194">
                  <c:v>2.6967830268186477</c:v>
                </c:pt>
                <c:pt idx="195">
                  <c:v>2.7779311035526764</c:v>
                </c:pt>
                <c:pt idx="196">
                  <c:v>2.8554055656959205</c:v>
                </c:pt>
                <c:pt idx="197">
                  <c:v>2.9289778926821795</c:v>
                </c:pt>
                <c:pt idx="198">
                  <c:v>2.9984340509670084</c:v>
                </c:pt>
                <c:pt idx="199">
                  <c:v>3.063574610380237</c:v>
                </c:pt>
                <c:pt idx="200">
                  <c:v>3.1242148115082582</c:v>
                </c:pt>
                <c:pt idx="201">
                  <c:v>3.1801845919900451</c:v>
                </c:pt>
                <c:pt idx="202">
                  <c:v>3.2313285794284972</c:v>
                </c:pt>
                <c:pt idx="203">
                  <c:v>3.2775060583425724</c:v>
                </c:pt>
                <c:pt idx="204">
                  <c:v>3.3185909182255999</c:v>
                </c:pt>
                <c:pt idx="205">
                  <c:v>3.3544715893411889</c:v>
                </c:pt>
                <c:pt idx="206">
                  <c:v>3.3850509723894002</c:v>
                </c:pt>
                <c:pt idx="207">
                  <c:v>3.4102463676211427</c:v>
                </c:pt>
                <c:pt idx="208">
                  <c:v>3.4299894083763198</c:v>
                </c:pt>
                <c:pt idx="209">
                  <c:v>3.4442260033784633</c:v>
                </c:pt>
                <c:pt idx="210">
                  <c:v>3.4529162914423024</c:v>
                </c:pt>
                <c:pt idx="211">
                  <c:v>3.4560346115471527</c:v>
                </c:pt>
                <c:pt idx="212">
                  <c:v>3.4535694905037024</c:v>
                </c:pt>
                <c:pt idx="213">
                  <c:v>3.4455236496999895</c:v>
                </c:pt>
                <c:pt idx="214">
                  <c:v>3.4319140316586534</c:v>
                </c:pt>
                <c:pt idx="215">
                  <c:v>3.4127718463766574</c:v>
                </c:pt>
                <c:pt idx="216">
                  <c:v>3.3881426366546958</c:v>
                </c:pt>
                <c:pt idx="217">
                  <c:v>3.3580863608610585</c:v>
                </c:pt>
                <c:pt idx="218">
                  <c:v>3.3226774908180441</c:v>
                </c:pt>
                <c:pt idx="219">
                  <c:v>3.2820051217532105</c:v>
                </c:pt>
                <c:pt idx="220">
                  <c:v>3.2361730905276325</c:v>
                </c:pt>
                <c:pt idx="221">
                  <c:v>3.1853000976450154</c:v>
                </c:pt>
                <c:pt idx="222">
                  <c:v>3.1295198278649736</c:v>
                </c:pt>
                <c:pt idx="223">
                  <c:v>3.0689810635983688</c:v>
                </c:pt>
                <c:pt idx="224">
                  <c:v>3.0038477846598912</c:v>
                </c:pt>
                <c:pt idx="225">
                  <c:v>2.9342992474018117</c:v>
                </c:pt>
                <c:pt idx="226">
                  <c:v>2.8605300357623054</c:v>
                </c:pt>
                <c:pt idx="227">
                  <c:v>2.7827500763421038</c:v>
                </c:pt>
                <c:pt idx="228">
                  <c:v>2.7011846092851584</c:v>
                </c:pt>
                <c:pt idx="229">
                  <c:v>2.6160741064937252</c:v>
                </c:pt>
                <c:pt idx="230">
                  <c:v>2.5276741285673934</c:v>
                </c:pt>
                <c:pt idx="231">
                  <c:v>2.4362551118305893</c:v>
                </c:pt>
                <c:pt idx="232">
                  <c:v>2.3421020769154683</c:v>
                </c:pt>
                <c:pt idx="233">
                  <c:v>2.2455142506076951</c:v>
                </c:pt>
                <c:pt idx="234">
                  <c:v>2.1468045930513107</c:v>
                </c:pt>
                <c:pt idx="235">
                  <c:v>2.0462992229542758</c:v>
                </c:pt>
                <c:pt idx="236">
                  <c:v>1.9443367341452702</c:v>
                </c:pt>
                <c:pt idx="237">
                  <c:v>1.8412673977093545</c:v>
                </c:pt>
                <c:pt idx="238">
                  <c:v>1.7374522449772025</c:v>
                </c:pt>
                <c:pt idx="239">
                  <c:v>1.6332620278583072</c:v>
                </c:pt>
                <c:pt idx="240">
                  <c:v>1.5290760543882478</c:v>
                </c:pt>
                <c:pt idx="241">
                  <c:v>1.4252808988946719</c:v>
                </c:pt>
                <c:pt idx="242">
                  <c:v>1.3222689878633034</c:v>
                </c:pt>
                <c:pt idx="243">
                  <c:v>1.2204370643862514</c:v>
                </c:pt>
                <c:pt idx="244">
                  <c:v>1.1201845359782707</c:v>
                </c:pt>
                <c:pt idx="245">
                  <c:v>1.0219117125256361</c:v>
                </c:pt>
                <c:pt idx="246">
                  <c:v>0.92601794315602382</c:v>
                </c:pt>
                <c:pt idx="247">
                  <c:v>0.83289966285137917</c:v>
                </c:pt>
                <c:pt idx="248">
                  <c:v>0.74294836163051092</c:v>
                </c:pt>
                <c:pt idx="249">
                  <c:v>0.65654849106326996</c:v>
                </c:pt>
                <c:pt idx="250">
                  <c:v>0.57407532470014799</c:v>
                </c:pt>
                <c:pt idx="251">
                  <c:v>0.4958927906662331</c:v>
                </c:pt>
                <c:pt idx="252">
                  <c:v>0.42235129613278971</c:v>
                </c:pt>
                <c:pt idx="253">
                  <c:v>0.35378556460102828</c:v>
                </c:pt>
                <c:pt idx="254">
                  <c:v>0.29051250787149868</c:v>
                </c:pt>
                <c:pt idx="255">
                  <c:v>0.23282915519354547</c:v>
                </c:pt>
                <c:pt idx="256">
                  <c:v>0.18101066236260951</c:v>
                </c:pt>
                <c:pt idx="257">
                  <c:v>0.13530842343552998</c:v>
                </c:pt>
                <c:pt idx="258">
                  <c:v>9.5948307249995327E-2</c:v>
                </c:pt>
                <c:pt idx="259">
                  <c:v>6.3129040056903216E-2</c:v>
                </c:pt>
                <c:pt idx="260">
                  <c:v>3.7020754306242597E-2</c:v>
                </c:pt>
                <c:pt idx="261">
                  <c:v>1.776372198011027E-2</c:v>
                </c:pt>
                <c:pt idx="262">
                  <c:v>5.4672888625857058E-3</c:v>
                </c:pt>
                <c:pt idx="263">
                  <c:v>2.0902380677509158E-4</c:v>
                </c:pt>
                <c:pt idx="264">
                  <c:v>2.0340944445132558E-3</c:v>
                </c:pt>
                <c:pt idx="265">
                  <c:v>1.0954877932428915E-2</c:v>
                </c:pt>
                <c:pt idx="266">
                  <c:v>2.6950812294267858E-2</c:v>
                </c:pt>
                <c:pt idx="267">
                  <c:v>4.9968490763967637E-2</c:v>
                </c:pt>
                <c:pt idx="268">
                  <c:v>7.9921998321162924E-2</c:v>
                </c:pt>
                <c:pt idx="269">
                  <c:v>0.11669348640635932</c:v>
                </c:pt>
                <c:pt idx="270">
                  <c:v>0.16013397867301093</c:v>
                </c:pt>
                <c:pt idx="271">
                  <c:v>0.21006439764199178</c:v>
                </c:pt>
                <c:pt idx="272">
                  <c:v>0.2662767993307843</c:v>
                </c:pt>
                <c:pt idx="273">
                  <c:v>0.328535800389748</c:v>
                </c:pt>
                <c:pt idx="274">
                  <c:v>0.39658018003886514</c:v>
                </c:pt>
                <c:pt idx="275">
                  <c:v>0.47012463720005992</c:v>
                </c:pt>
                <c:pt idx="276">
                  <c:v>0.54886168169286076</c:v>
                </c:pt>
                <c:pt idx="277">
                  <c:v>0.63246363722562149</c:v>
                </c:pt>
                <c:pt idx="278">
                  <c:v>0.72058473318157845</c:v>
                </c:pt>
                <c:pt idx="279">
                  <c:v>0.81286326186913438</c:v>
                </c:pt>
                <c:pt idx="280">
                  <c:v>0.90892377797065182</c:v>
                </c:pt>
                <c:pt idx="281">
                  <c:v>1.0083793173656259</c:v>
                </c:pt>
                <c:pt idx="282">
                  <c:v>1.1108336132971393</c:v>
                </c:pt>
                <c:pt idx="283">
                  <c:v>1.2158832889623921</c:v>
                </c:pt>
                <c:pt idx="284">
                  <c:v>1.3231200070011802</c:v>
                </c:pt>
                <c:pt idx="285">
                  <c:v>1.4321325579880615</c:v>
                </c:pt>
                <c:pt idx="286">
                  <c:v>1.5425088718601849</c:v>
                </c:pt>
                <c:pt idx="287">
                  <c:v>1.6538379381866433</c:v>
                </c:pt>
                <c:pt idx="288">
                  <c:v>1.7657116232611585</c:v>
                </c:pt>
                <c:pt idx="289">
                  <c:v>1.8777263741320174</c:v>
                </c:pt>
                <c:pt idx="290">
                  <c:v>1.9894848018291713</c:v>
                </c:pt>
                <c:pt idx="291">
                  <c:v>2.1005971381683586</c:v>
                </c:pt>
                <c:pt idx="292">
                  <c:v>2.2106825625697977</c:v>
                </c:pt>
                <c:pt idx="293">
                  <c:v>2.3193703972933224</c:v>
                </c:pt>
                <c:pt idx="294">
                  <c:v>2.4263011713356959</c:v>
                </c:pt>
                <c:pt idx="295">
                  <c:v>2.5311275549374885</c:v>
                </c:pt>
                <c:pt idx="296">
                  <c:v>2.6335151681892586</c:v>
                </c:pt>
                <c:pt idx="297">
                  <c:v>2.7331432685977854</c:v>
                </c:pt>
                <c:pt idx="298">
                  <c:v>2.8297053236650784</c:v>
                </c:pt>
                <c:pt idx="299">
                  <c:v>2.9229094755422187</c:v>
                </c:pt>
                <c:pt idx="300">
                  <c:v>3.0124789056473764</c:v>
                </c:pt>
                <c:pt idx="301">
                  <c:v>3.0981521077857139</c:v>
                </c:pt>
                <c:pt idx="302">
                  <c:v>3.1796830787851822</c:v>
                </c:pt>
                <c:pt idx="303">
                  <c:v>3.2568414359743421</c:v>
                </c:pt>
                <c:pt idx="304">
                  <c:v>3.3294124709871422</c:v>
                </c:pt>
                <c:pt idx="305">
                  <c:v>3.3971971493963276</c:v>
                </c:pt>
                <c:pt idx="306">
                  <c:v>3.4600120655639413</c:v>
                </c:pt>
                <c:pt idx="307">
                  <c:v>3.5176893618672627</c:v>
                </c:pt>
                <c:pt idx="308">
                  <c:v>3.5700766211239277</c:v>
                </c:pt>
                <c:pt idx="309">
                  <c:v>3.6170367406133139</c:v>
                </c:pt>
                <c:pt idx="310">
                  <c:v>3.6584477955844208</c:v>
                </c:pt>
                <c:pt idx="311">
                  <c:v>3.6942028995647216</c:v>
                </c:pt>
                <c:pt idx="312">
                  <c:v>3.7242100681498576</c:v>
                </c:pt>
                <c:pt idx="313">
                  <c:v>3.7483920922699463</c:v>
                </c:pt>
                <c:pt idx="314">
                  <c:v>3.7666864262034072</c:v>
                </c:pt>
                <c:pt idx="315">
                  <c:v>3.7790450948503187</c:v>
                </c:pt>
                <c:pt idx="316">
                  <c:v>3.7854346239915406</c:v>
                </c:pt>
                <c:pt idx="317">
                  <c:v>3.7858359964523549</c:v>
                </c:pt>
                <c:pt idx="318">
                  <c:v>3.7802446362652775</c:v>
                </c:pt>
                <c:pt idx="319">
                  <c:v>3.7686704220903131</c:v>
                </c:pt>
                <c:pt idx="320">
                  <c:v>3.7511377303059086</c:v>
                </c:pt>
                <c:pt idx="321">
                  <c:v>3.7276855073342405</c:v>
                </c:pt>
                <c:pt idx="322">
                  <c:v>3.6983673699132011</c:v>
                </c:pt>
                <c:pt idx="323">
                  <c:v>3.6632517311784727</c:v>
                </c:pt>
                <c:pt idx="324">
                  <c:v>3.6224219495762955</c:v>
                </c:pt>
                <c:pt idx="325">
                  <c:v>3.5759764967946928</c:v>
                </c:pt>
                <c:pt idx="326">
                  <c:v>3.5240291400838077</c:v>
                </c:pt>
                <c:pt idx="327">
                  <c:v>3.4667091335391915</c:v>
                </c:pt>
                <c:pt idx="328">
                  <c:v>3.4041614121529311</c:v>
                </c:pt>
                <c:pt idx="329">
                  <c:v>3.3365467817032615</c:v>
                </c:pt>
                <c:pt idx="330">
                  <c:v>3.2640420968625832</c:v>
                </c:pt>
                <c:pt idx="331">
                  <c:v>3.1868404192665096</c:v>
                </c:pt>
                <c:pt idx="332">
                  <c:v>3.1051511467132786</c:v>
                </c:pt>
                <c:pt idx="333">
                  <c:v>3.0192001041655994</c:v>
                </c:pt>
                <c:pt idx="334">
                  <c:v>2.9292295868186486</c:v>
                </c:pt>
                <c:pt idx="335">
                  <c:v>2.835498345192049</c:v>
                </c:pt>
                <c:pt idx="336">
                  <c:v>2.7382815020146261</c:v>
                </c:pt>
                <c:pt idx="337">
                  <c:v>2.6378703906129033</c:v>
                </c:pt>
                <c:pt idx="338">
                  <c:v>2.5345723046021904</c:v>
                </c:pt>
                <c:pt idx="339">
                  <c:v>2.4287101489269589</c:v>
                </c:pt>
                <c:pt idx="340">
                  <c:v>2.3206219827174768</c:v>
                </c:pt>
                <c:pt idx="341">
                  <c:v>2.2106604450348235</c:v>
                </c:pt>
                <c:pt idx="342">
                  <c:v>2.0991920553750196</c:v>
                </c:pt>
                <c:pt idx="343">
                  <c:v>1.9865963818030363</c:v>
                </c:pt>
                <c:pt idx="344">
                  <c:v>1.8732650707917633</c:v>
                </c:pt>
                <c:pt idx="345">
                  <c:v>1.7596007342501603</c:v>
                </c:pt>
                <c:pt idx="346">
                  <c:v>1.6460156908339738</c:v>
                </c:pt>
                <c:pt idx="347">
                  <c:v>1.5329305604324421</c:v>
                </c:pt>
                <c:pt idx="348">
                  <c:v>1.4207727127005039</c:v>
                </c:pt>
                <c:pt idx="349">
                  <c:v>1.3099745726381222</c:v>
                </c:pt>
                <c:pt idx="350">
                  <c:v>1.2009717884802737</c:v>
                </c:pt>
                <c:pt idx="351">
                  <c:v>1.0942012695210988</c:v>
                </c:pt>
                <c:pt idx="352">
                  <c:v>0.99009910391651423</c:v>
                </c:pt>
                <c:pt idx="353">
                  <c:v>0.88909836894851368</c:v>
                </c:pt>
                <c:pt idx="354">
                  <c:v>0.79162684864445942</c:v>
                </c:pt>
                <c:pt idx="355">
                  <c:v>0.6981046759752999</c:v>
                </c:pt>
                <c:pt idx="356">
                  <c:v>0.60894191905435469</c:v>
                </c:pt>
                <c:pt idx="357">
                  <c:v>0.52453613276868938</c:v>
                </c:pt>
                <c:pt idx="358">
                  <c:v>0.44526989904362979</c:v>
                </c:pt>
                <c:pt idx="359">
                  <c:v>0.37150838041504936</c:v>
                </c:pt>
                <c:pt idx="360">
                  <c:v>0.30359691271445949</c:v>
                </c:pt>
                <c:pt idx="361">
                  <c:v>0.24185866341466336</c:v>
                </c:pt>
                <c:pt idx="362">
                  <c:v>0.18659238250161378</c:v>
                </c:pt>
                <c:pt idx="363">
                  <c:v>0.13807027260234403</c:v>
                </c:pt>
                <c:pt idx="364">
                  <c:v>9.6536004490568858E-2</c:v>
                </c:pt>
                <c:pt idx="365">
                  <c:v>6.2202903002735441E-2</c:v>
                </c:pt>
                <c:pt idx="366">
                  <c:v>3.5252326831803203E-2</c:v>
                </c:pt>
                <c:pt idx="367">
                  <c:v>1.583226363995403E-2</c:v>
                </c:pt>
                <c:pt idx="368">
                  <c:v>4.0561594731225708E-3</c:v>
                </c:pt>
                <c:pt idx="369">
                  <c:v>1.9986101962010674E-6</c:v>
                </c:pt>
                <c:pt idx="370">
                  <c:v>3.7116467893060548E-3</c:v>
                </c:pt>
                <c:pt idx="371">
                  <c:v>1.519046728452202E-2</c:v>
                </c:pt>
                <c:pt idx="372">
                  <c:v>3.4407215628038286E-2</c:v>
                </c:pt>
                <c:pt idx="373">
                  <c:v>6.1294214961944739E-2</c:v>
                </c:pt>
                <c:pt idx="374">
                  <c:v>9.5747810140259848E-2</c:v>
                </c:pt>
                <c:pt idx="375">
                  <c:v>0.13762909486826089</c:v>
                </c:pt>
                <c:pt idx="376">
                  <c:v>0.18676490244386268</c:v>
                </c:pt>
                <c:pt idx="377">
                  <c:v>0.24294904713348719</c:v>
                </c:pt>
                <c:pt idx="378">
                  <c:v>0.30594379994548365</c:v>
                </c:pt>
                <c:pt idx="379">
                  <c:v>0.37548157962355511</c:v>
                </c:pt>
                <c:pt idx="380">
                  <c:v>0.451266837126927</c:v>
                </c:pt>
                <c:pt idx="381">
                  <c:v>0.53297810973873649</c:v>
                </c:pt>
                <c:pt idx="382">
                  <c:v>0.62027021928295611</c:v>
                </c:pt>
                <c:pt idx="383">
                  <c:v>0.71277658775414321</c:v>
                </c:pt>
                <c:pt idx="384">
                  <c:v>0.81011164298189142</c:v>
                </c:pt>
                <c:pt idx="385">
                  <c:v>0.91187328675907275</c:v>
                </c:pt>
                <c:pt idx="386">
                  <c:v>1.0176453981440199</c:v>
                </c:pt>
                <c:pt idx="387">
                  <c:v>1.1270003453751165</c:v>
                </c:pt>
                <c:pt idx="388">
                  <c:v>1.2395014809760987</c:v>
                </c:pt>
                <c:pt idx="389">
                  <c:v>1.3547055961376631</c:v>
                </c:pt>
                <c:pt idx="390">
                  <c:v>1.4721653122860083</c:v>
                </c:pt>
                <c:pt idx="391">
                  <c:v>1.5914313898372803</c:v>
                </c:pt>
                <c:pt idx="392">
                  <c:v>1.7120549364316864</c:v>
                </c:pt>
                <c:pt idx="393">
                  <c:v>1.8335894993846948</c:v>
                </c:pt>
                <c:pt idx="394">
                  <c:v>1.9555930296284434</c:v>
                </c:pt>
                <c:pt idx="395">
                  <c:v>2.0776297069896037</c:v>
                </c:pt>
                <c:pt idx="396">
                  <c:v>2.1992716192096271</c:v>
                </c:pt>
                <c:pt idx="397">
                  <c:v>2.3201002896130829</c:v>
                </c:pt>
                <c:pt idx="398">
                  <c:v>2.4397080507286177</c:v>
                </c:pt>
                <c:pt idx="399">
                  <c:v>2.5576992634298361</c:v>
                </c:pt>
                <c:pt idx="400">
                  <c:v>2.6736913832610876</c:v>
                </c:pt>
                <c:pt idx="401">
                  <c:v>2.7873158775231168</c:v>
                </c:pt>
                <c:pt idx="402">
                  <c:v>2.8982189983992623</c:v>
                </c:pt>
                <c:pt idx="403">
                  <c:v>3.0060624188936487</c:v>
                </c:pt>
                <c:pt idx="404">
                  <c:v>3.1105237396234728</c:v>
                </c:pt>
                <c:pt idx="405">
                  <c:v>3.2112968755575673</c:v>
                </c:pt>
                <c:pt idx="406">
                  <c:v>3.3080923326270715</c:v>
                </c:pt>
                <c:pt idx="407">
                  <c:v>3.4006373847586207</c:v>
                </c:pt>
                <c:pt idx="408">
                  <c:v>3.4886761623067191</c:v>
                </c:pt>
                <c:pt idx="409">
                  <c:v>3.5719696631025637</c:v>
                </c:pt>
                <c:pt idx="410">
                  <c:v>3.6502956974061154</c:v>
                </c:pt>
                <c:pt idx="411">
                  <c:v>3.7234487779621093</c:v>
                </c:pt>
                <c:pt idx="412">
                  <c:v>3.7912399661350493</c:v>
                </c:pt>
                <c:pt idx="413">
                  <c:v>3.8534966847490373</c:v>
                </c:pt>
                <c:pt idx="414">
                  <c:v>3.9100625078012188</c:v>
                </c:pt>
                <c:pt idx="415">
                  <c:v>3.9607969366677001</c:v>
                </c:pt>
                <c:pt idx="416">
                  <c:v>4.0055751717918771</c:v>
                </c:pt>
                <c:pt idx="417">
                  <c:v>4.0442878881500866</c:v>
                </c:pt>
                <c:pt idx="418">
                  <c:v>4.0768410220398135</c:v>
                </c:pt>
                <c:pt idx="419">
                  <c:v>4.1031555759415435</c:v>
                </c:pt>
                <c:pt idx="420">
                  <c:v>4.1231674473754305</c:v>
                </c:pt>
                <c:pt idx="421">
                  <c:v>4.1368272868158193</c:v>
                </c:pt>
                <c:pt idx="422">
                  <c:v>4.1441003888463976</c:v>
                </c:pt>
                <c:pt idx="423">
                  <c:v>4.1449666198415249</c:v>
                </c:pt>
                <c:pt idx="424">
                  <c:v>4.1394203845491564</c:v>
                </c:pt>
                <c:pt idx="425">
                  <c:v>4.1274706330311561</c:v>
                </c:pt>
                <c:pt idx="426">
                  <c:v>4.1091409084902581</c:v>
                </c:pt>
                <c:pt idx="427">
                  <c:v>4.0844694355820526</c:v>
                </c:pt>
                <c:pt idx="428">
                  <c:v>4.0535092478772077</c:v>
                </c:pt>
                <c:pt idx="429">
                  <c:v>4.0163283522060453</c:v>
                </c:pt>
                <c:pt idx="430">
                  <c:v>3.9730099266871322</c:v>
                </c:pt>
                <c:pt idx="431">
                  <c:v>3.9236525483169071</c:v>
                </c:pt>
                <c:pt idx="432">
                  <c:v>3.8683704450824212</c:v>
                </c:pt>
                <c:pt idx="433">
                  <c:v>3.8072937666587152</c:v>
                </c:pt>
                <c:pt idx="434">
                  <c:v>3.7405688668724095</c:v>
                </c:pt>
                <c:pt idx="435">
                  <c:v>3.6683585902607576</c:v>
                </c:pt>
                <c:pt idx="436">
                  <c:v>3.5908425542394706</c:v>
                </c:pt>
                <c:pt idx="437">
                  <c:v>3.5082174176232614</c:v>
                </c:pt>
                <c:pt idx="438">
                  <c:v>3.420697125531925</c:v>
                </c:pt>
                <c:pt idx="439">
                  <c:v>3.32851312007503</c:v>
                </c:pt>
                <c:pt idx="440">
                  <c:v>3.2319145056548502</c:v>
                </c:pt>
                <c:pt idx="441">
                  <c:v>3.13116815727561</c:v>
                </c:pt>
                <c:pt idx="442">
                  <c:v>3.0265587599149844</c:v>
                </c:pt>
                <c:pt idx="443">
                  <c:v>2.9183887668185062</c:v>
                </c:pt>
                <c:pt idx="444">
                  <c:v>2.8069782645377623</c:v>
                </c:pt>
                <c:pt idx="445">
                  <c:v>2.6926647326670006</c:v>
                </c:pt>
                <c:pt idx="446">
                  <c:v>2.5758026865578794</c:v>
                </c:pt>
                <c:pt idx="447">
                  <c:v>2.4567631918250119</c:v>
                </c:pt>
                <c:pt idx="448">
                  <c:v>2.335933240210387</c:v>
                </c:pt>
                <c:pt idx="449">
                  <c:v>2.2137149773646545</c:v>
                </c:pt>
                <c:pt idx="450">
                  <c:v>2.0905247743364828</c:v>
                </c:pt>
                <c:pt idx="451">
                  <c:v>1.9667921360421587</c:v>
                </c:pt>
                <c:pt idx="452">
                  <c:v>1.8429584417159155</c:v>
                </c:pt>
                <c:pt idx="453">
                  <c:v>1.7194755143113223</c:v>
                </c:pt>
                <c:pt idx="454">
                  <c:v>1.5968040180229282</c:v>
                </c:pt>
                <c:pt idx="455">
                  <c:v>1.4754116855062902</c:v>
                </c:pt>
                <c:pt idx="456">
                  <c:v>1.3557713789672627</c:v>
                </c:pt>
                <c:pt idx="457">
                  <c:v>1.2383589920342748</c:v>
                </c:pt>
                <c:pt idx="458">
                  <c:v>1.1236512021795451</c:v>
                </c:pt>
                <c:pt idx="459">
                  <c:v>1.0121230863687103</c:v>
                </c:pt>
                <c:pt idx="460">
                  <c:v>0.90424561553911509</c:v>
                </c:pt>
                <c:pt idx="461">
                  <c:v>0.80048304637507051</c:v>
                </c:pt>
                <c:pt idx="462">
                  <c:v>0.70129023159989601</c:v>
                </c:pt>
                <c:pt idx="463">
                  <c:v>0.60710987257244475</c:v>
                </c:pt>
                <c:pt idx="464">
                  <c:v>0.51836974029214056</c:v>
                </c:pt>
                <c:pt idx="465">
                  <c:v>0.43547989291433759</c:v>
                </c:pt>
                <c:pt idx="466">
                  <c:v>0.35882991949260762</c:v>
                </c:pt>
                <c:pt idx="467">
                  <c:v>0.28878624083762716</c:v>
                </c:pt>
                <c:pt idx="468">
                  <c:v>0.2256894990619239</c:v>
                </c:pt>
                <c:pt idx="469">
                  <c:v>0.16985206752365967</c:v>
                </c:pt>
                <c:pt idx="470">
                  <c:v>0.12155571246041422</c:v>
                </c:pt>
                <c:pt idx="471">
                  <c:v>8.1049436597765354E-2</c:v>
                </c:pt>
                <c:pt idx="472">
                  <c:v>4.8547533424395155E-2</c:v>
                </c:pt>
                <c:pt idx="473">
                  <c:v>2.4227878657602581E-2</c:v>
                </c:pt>
                <c:pt idx="474">
                  <c:v>8.2304827082070459E-3</c:v>
                </c:pt>
                <c:pt idx="475">
                  <c:v>6.5632473524107843E-4</c:v>
                </c:pt>
                <c:pt idx="476">
                  <c:v>1.5664852164365374E-3</c:v>
                </c:pt>
                <c:pt idx="477">
                  <c:v>1.0981589921593531E-2</c:v>
                </c:pt>
                <c:pt idx="478">
                  <c:v>2.8881573845341475E-2</c:v>
                </c:pt>
                <c:pt idx="479">
                  <c:v>5.5205769125380985E-2</c:v>
                </c:pt>
                <c:pt idx="480">
                  <c:v>8.9853316340612929E-2</c:v>
                </c:pt>
                <c:pt idx="481">
                  <c:v>0.13268389395229774</c:v>
                </c:pt>
                <c:pt idx="482">
                  <c:v>0.18351875612289406</c:v>
                </c:pt>
                <c:pt idx="483">
                  <c:v>0.24214206482076206</c:v>
                </c:pt>
                <c:pt idx="484">
                  <c:v>0.30830249808794302</c:v>
                </c:pt>
                <c:pt idx="485">
                  <c:v>0.38171511269743902</c:v>
                </c:pt>
                <c:pt idx="486">
                  <c:v>0.46206343622935059</c:v>
                </c:pt>
                <c:pt idx="487">
                  <c:v>0.54900176091201069</c:v>
                </c:pt>
                <c:pt idx="488">
                  <c:v>0.64215760945047273</c:v>
                </c:pt>
                <c:pt idx="489">
                  <c:v>0.74113434153001467</c:v>
                </c:pt>
                <c:pt idx="490">
                  <c:v>0.84551386875043633</c:v>
                </c:pt>
                <c:pt idx="491">
                  <c:v>0.95485944541564505</c:v>
                </c:pt>
                <c:pt idx="492">
                  <c:v>1.0687185028550066</c:v>
                </c:pt>
                <c:pt idx="493">
                  <c:v>1.1866254957571918</c:v>
                </c:pt>
                <c:pt idx="494">
                  <c:v>1.3081047303101281</c:v>
                </c:pt>
                <c:pt idx="495">
                  <c:v>1.4326731457090454</c:v>
                </c:pt>
                <c:pt idx="496">
                  <c:v>1.5598430227564639</c:v>
                </c:pt>
                <c:pt idx="497">
                  <c:v>1.6891245957663901</c:v>
                </c:pt>
                <c:pt idx="498">
                  <c:v>1.8200285467291055</c:v>
                </c:pt>
                <c:pt idx="499">
                  <c:v>1.9520683636211313</c:v>
                </c:pt>
                <c:pt idx="500">
                  <c:v>2.0847625477864664</c:v>
                </c:pt>
                <c:pt idx="501">
                  <c:v>2.2176366584022094</c:v>
                </c:pt>
                <c:pt idx="502">
                  <c:v>2.350225185110955</c:v>
                </c:pt>
                <c:pt idx="503">
                  <c:v>2.4820732428964423</c:v>
                </c:pt>
                <c:pt idx="504">
                  <c:v>2.6127380861471954</c:v>
                </c:pt>
                <c:pt idx="505">
                  <c:v>2.7417904415525371</c:v>
                </c:pt>
                <c:pt idx="506">
                  <c:v>2.8688156619709222</c:v>
                </c:pt>
                <c:pt idx="507">
                  <c:v>2.9934147056750788</c:v>
                </c:pt>
                <c:pt idx="508">
                  <c:v>3.1152049473926606</c:v>
                </c:pt>
                <c:pt idx="509">
                  <c:v>3.2338208293127222</c:v>
                </c:pt>
                <c:pt idx="510">
                  <c:v>3.3489143617126693</c:v>
                </c:pt>
                <c:pt idx="511">
                  <c:v>3.4601554840777977</c:v>
                </c:pt>
                <c:pt idx="512">
                  <c:v>3.5672322985430691</c:v>
                </c:pt>
                <c:pt idx="513">
                  <c:v>3.6698511881942797</c:v>
                </c:pt>
                <c:pt idx="514">
                  <c:v>3.7677368332384482</c:v>
                </c:pt>
                <c:pt idx="515">
                  <c:v>3.8606321383071944</c:v>
                </c:pt>
                <c:pt idx="516">
                  <c:v>3.9482980842116562</c:v>
                </c:pt>
                <c:pt idx="517">
                  <c:v>4.0305135173428086</c:v>
                </c:pt>
                <c:pt idx="518">
                  <c:v>4.1070748896271629</c:v>
                </c:pt>
                <c:pt idx="519">
                  <c:v>4.1777959615255966</c:v>
                </c:pt>
                <c:pt idx="520">
                  <c:v>4.242507480021497</c:v>
                </c:pt>
                <c:pt idx="521">
                  <c:v>4.3010568429023008</c:v>
                </c:pt>
                <c:pt idx="522">
                  <c:v>4.3533077599133199</c:v>
                </c:pt>
                <c:pt idx="523">
                  <c:v>4.3991399205692803</c:v>
                </c:pt>
                <c:pt idx="524">
                  <c:v>4.4384486775618051</c:v>
                </c:pt>
                <c:pt idx="525">
                  <c:v>4.47114475381143</c:v>
                </c:pt>
                <c:pt idx="526">
                  <c:v>4.4971539802908858</c:v>
                </c:pt>
                <c:pt idx="527">
                  <c:v>4.5164170708009062</c:v>
                </c:pt>
                <c:pt idx="528">
                  <c:v>4.5288894389163667</c:v>
                </c:pt>
                <c:pt idx="529">
                  <c:v>4.5345410613454273</c:v>
                </c:pt>
                <c:pt idx="530">
                  <c:v>4.5333563909596331</c:v>
                </c:pt>
                <c:pt idx="531">
                  <c:v>4.5253343217626387</c:v>
                </c:pt>
                <c:pt idx="532">
                  <c:v>4.510488207069776</c:v>
                </c:pt>
                <c:pt idx="533">
                  <c:v>4.4888459311715181</c:v>
                </c:pt>
                <c:pt idx="534">
                  <c:v>4.4604500337516804</c:v>
                </c:pt>
                <c:pt idx="535">
                  <c:v>4.4253578853258588</c:v>
                </c:pt>
                <c:pt idx="536">
                  <c:v>4.3836419109582687</c:v>
                </c:pt>
                <c:pt idx="537">
                  <c:v>4.3353898585065922</c:v>
                </c:pt>
                <c:pt idx="538">
                  <c:v>4.2807051066363577</c:v>
                </c:pt>
                <c:pt idx="539">
                  <c:v>4.2197070068419107</c:v>
                </c:pt>
                <c:pt idx="540">
                  <c:v>4.1525312527136231</c:v>
                </c:pt>
                <c:pt idx="541">
                  <c:v>4.0793302687067685</c:v>
                </c:pt>
                <c:pt idx="542">
                  <c:v>4.0002736097030205</c:v>
                </c:pt>
                <c:pt idx="543">
                  <c:v>3.9155483617201186</c:v>
                </c:pt>
                <c:pt idx="544">
                  <c:v>3.8253595332298405</c:v>
                </c:pt>
                <c:pt idx="545">
                  <c:v>3.7299304257019132</c:v>
                </c:pt>
                <c:pt idx="546">
                  <c:v>3.6295029712169011</c:v>
                </c:pt>
                <c:pt idx="547">
                  <c:v>3.5243380243017834</c:v>
                </c:pt>
                <c:pt idx="548">
                  <c:v>3.414715594556359</c:v>
                </c:pt>
                <c:pt idx="549">
                  <c:v>3.3009350061778076</c:v>
                </c:pt>
                <c:pt idx="550">
                  <c:v>3.183314970176276</c:v>
                </c:pt>
                <c:pt idx="551">
                  <c:v>3.0621935549292969</c:v>
                </c:pt>
                <c:pt idx="552">
                  <c:v>2.9379280407702302</c:v>
                </c:pt>
                <c:pt idx="553">
                  <c:v>2.8108946445687724</c:v>
                </c:pt>
                <c:pt idx="554">
                  <c:v>2.6814881007620341</c:v>
                </c:pt>
                <c:pt idx="555">
                  <c:v>2.5501210860525148</c:v>
                </c:pt>
                <c:pt idx="556">
                  <c:v>2.4172234760225071</c:v>
                </c:pt>
                <c:pt idx="557">
                  <c:v>2.2832414232363445</c:v>
                </c:pt>
                <c:pt idx="558">
                  <c:v>2.1486362480217345</c:v>
                </c:pt>
                <c:pt idx="559">
                  <c:v>2.0138831350426742</c:v>
                </c:pt>
                <c:pt idx="560">
                  <c:v>1.8794696309955019</c:v>
                </c:pt>
                <c:pt idx="561">
                  <c:v>1.7458939412659813</c:v>
                </c:pt>
                <c:pt idx="562">
                  <c:v>1.6136630261594531</c:v>
                </c:pt>
                <c:pt idx="563">
                  <c:v>1.4832905003301069</c:v>
                </c:pt>
                <c:pt idx="564">
                  <c:v>1.3552943422518371</c:v>
                </c:pt>
                <c:pt idx="565">
                  <c:v>1.2301944239451967</c:v>
                </c:pt>
                <c:pt idx="566">
                  <c:v>1.1085098746470761</c:v>
                </c:pt>
                <c:pt idx="567">
                  <c:v>0.99075629561730572</c:v>
                </c:pt>
                <c:pt idx="568">
                  <c:v>0.87744284674789275</c:v>
                </c:pt>
                <c:pt idx="569">
                  <c:v>0.76906922899818309</c:v>
                </c:pt>
                <c:pt idx="570">
                  <c:v>0.66612258984052153</c:v>
                </c:pt>
                <c:pt idx="571">
                  <c:v>0.56907438178178793</c:v>
                </c:pt>
                <c:pt idx="572">
                  <c:v>0.47837720654227006</c:v>
                </c:pt>
                <c:pt idx="573">
                  <c:v>0.39446167954338857</c:v>
                </c:pt>
                <c:pt idx="574">
                  <c:v>0.31773335090435367</c:v>
                </c:pt>
                <c:pt idx="575">
                  <c:v>0.24856972010788786</c:v>
                </c:pt>
                <c:pt idx="576">
                  <c:v>0.18731738181117052</c:v>
                </c:pt>
                <c:pt idx="577">
                  <c:v>0.13428933990843059</c:v>
                </c:pt>
                <c:pt idx="578">
                  <c:v>8.9762525870777793E-2</c:v>
                </c:pt>
                <c:pt idx="579">
                  <c:v>5.3975555589414095E-2</c:v>
                </c:pt>
                <c:pt idx="580">
                  <c:v>2.7126756442281404E-2</c:v>
                </c:pt>
                <c:pt idx="581">
                  <c:v>9.3724931228366115E-3</c:v>
                </c:pt>
                <c:pt idx="582">
                  <c:v>8.2581696465146791E-4</c:v>
                </c:pt>
                <c:pt idx="583">
                  <c:v>1.5554591366923811E-3</c:v>
                </c:pt>
                <c:pt idx="584">
                  <c:v>1.1585183258955847E-2</c:v>
                </c:pt>
                <c:pt idx="585">
                  <c:v>3.089350779848454E-2</c:v>
                </c:pt>
                <c:pt idx="586">
                  <c:v>5.9413803165822759E-2</c:v>
                </c:pt>
                <c:pt idx="587">
                  <c:v>9.7034762863731472E-2</c:v>
                </c:pt>
                <c:pt idx="588">
                  <c:v>0.14360124247061645</c:v>
                </c:pt>
                <c:pt idx="589">
                  <c:v>0.19891545479771172</c:v>
                </c:pt>
                <c:pt idx="590">
                  <c:v>0.26273850436545398</c:v>
                </c:pt>
                <c:pt idx="591">
                  <c:v>0.33479223951678788</c:v>
                </c:pt>
                <c:pt idx="592">
                  <c:v>0.41476139612821988</c:v>
                </c:pt>
                <c:pt idx="593">
                  <c:v>0.50229600308397349</c:v>
                </c:pt>
                <c:pt idx="594">
                  <c:v>0.59701401651786268</c:v>
                </c:pt>
                <c:pt idx="595">
                  <c:v>0.69850414735649002</c:v>
                </c:pt>
                <c:pt idx="596">
                  <c:v>0.80632884495037416</c:v>
                </c:pt>
                <c:pt idx="597">
                  <c:v>0.92002739857107474</c:v>
                </c:pt>
                <c:pt idx="598">
                  <c:v>1.0391191182763913</c:v>
                </c:pt>
                <c:pt idx="599">
                  <c:v>1.1631065570774832</c:v>
                </c:pt>
                <c:pt idx="600">
                  <c:v>1.2914787374394352</c:v>
                </c:pt>
                <c:pt idx="601">
                  <c:v>1.4237143468532389</c:v>
                </c:pt>
                <c:pt idx="602">
                  <c:v>1.5592848694632624</c:v>
                </c:pt>
                <c:pt idx="603">
                  <c:v>1.6976576234410514</c:v>
                </c:pt>
                <c:pt idx="604">
                  <c:v>1.8382986768786747</c:v>
                </c:pt>
                <c:pt idx="605">
                  <c:v>1.9806756183439671</c:v>
                </c:pt>
                <c:pt idx="606">
                  <c:v>2.1242601618068404</c:v>
                </c:pt>
                <c:pt idx="607">
                  <c:v>2.2685305693230751</c:v>
                </c:pt>
                <c:pt idx="608">
                  <c:v>2.4129738785669961</c:v>
                </c:pt>
                <c:pt idx="609">
                  <c:v>2.5570879259609556</c:v>
                </c:pt>
                <c:pt idx="610">
                  <c:v>2.7003831596891641</c:v>
                </c:pt>
                <c:pt idx="611">
                  <c:v>2.8423842402470574</c:v>
                </c:pt>
                <c:pt idx="612">
                  <c:v>2.9826314293155431</c:v>
                </c:pt>
                <c:pt idx="613">
                  <c:v>3.1206817706230718</c:v>
                </c:pt>
                <c:pt idx="614">
                  <c:v>3.2561100690381752</c:v>
                </c:pt>
                <c:pt idx="615">
                  <c:v>3.3885096764017435</c:v>
                </c:pt>
                <c:pt idx="616">
                  <c:v>3.5174930945512726</c:v>
                </c:pt>
                <c:pt idx="617">
                  <c:v>3.6426924076067868</c:v>
                </c:pt>
                <c:pt idx="618">
                  <c:v>3.7637595568851561</c:v>
                </c:pt>
                <c:pt idx="619">
                  <c:v>3.8803664727975864</c:v>
                </c:pt>
                <c:pt idx="620">
                  <c:v>3.9922050787804957</c:v>
                </c:pt>
                <c:pt idx="621">
                  <c:v>4.0989871827332802</c:v>
                </c:pt>
                <c:pt idx="622">
                  <c:v>4.2004442716107722</c:v>
                </c:pt>
                <c:pt idx="623">
                  <c:v>4.2963272247684809</c:v>
                </c:pt>
                <c:pt idx="624">
                  <c:v>4.3864059614110404</c:v>
                </c:pt>
                <c:pt idx="625">
                  <c:v>4.4704690370744453</c:v>
                </c:pt>
                <c:pt idx="626">
                  <c:v>4.5483232035061718</c:v>
                </c:pt>
                <c:pt idx="627">
                  <c:v>4.6197929456181406</c:v>
                </c:pt>
                <c:pt idx="628">
                  <c:v>4.6847200083981599</c:v>
                </c:pt>
                <c:pt idx="629">
                  <c:v>4.7429629257964017</c:v>
                </c:pt>
                <c:pt idx="630">
                  <c:v>4.7943965626727154</c:v>
                </c:pt>
                <c:pt idx="631">
                  <c:v>4.8389116799139336</c:v>
                </c:pt>
                <c:pt idx="632">
                  <c:v>4.876414531820993</c:v>
                </c:pt>
                <c:pt idx="633">
                  <c:v>4.9068265038345658</c:v>
                </c:pt>
                <c:pt idx="634">
                  <c:v>4.9300837976234693</c:v>
                </c:pt>
                <c:pt idx="635">
                  <c:v>4.9461371695086447</c:v>
                </c:pt>
                <c:pt idx="636">
                  <c:v>4.9549517271414372</c:v>
                </c:pt>
                <c:pt idx="637">
                  <c:v>4.9565067883006897</c:v>
                </c:pt>
                <c:pt idx="638">
                  <c:v>4.9507958046199683</c:v>
                </c:pt>
                <c:pt idx="639">
                  <c:v>4.9378263520039374</c:v>
                </c:pt>
                <c:pt idx="640">
                  <c:v>4.9176201884403614</c:v>
                </c:pt>
                <c:pt idx="641">
                  <c:v>4.8902133788600075</c:v>
                </c:pt>
                <c:pt idx="642">
                  <c:v>4.8556564856387219</c:v>
                </c:pt>
                <c:pt idx="643">
                  <c:v>4.8140148222726484</c:v>
                </c:pt>
                <c:pt idx="644">
                  <c:v>4.7653687666871463</c:v>
                </c:pt>
                <c:pt idx="645">
                  <c:v>4.7098141295621545</c:v>
                </c:pt>
                <c:pt idx="646">
                  <c:v>4.6474625719715146</c:v>
                </c:pt>
                <c:pt idx="647">
                  <c:v>4.5784420655430704</c:v>
                </c:pt>
                <c:pt idx="648">
                  <c:v>4.5028973872533706</c:v>
                </c:pt>
                <c:pt idx="649">
                  <c:v>4.4209906398809649</c:v>
                </c:pt>
                <c:pt idx="650">
                  <c:v>4.3329017880628298</c:v>
                </c:pt>
                <c:pt idx="651">
                  <c:v>4.2388291988395261</c:v>
                </c:pt>
                <c:pt idx="652">
                  <c:v>4.1389901745483462</c:v>
                </c:pt>
                <c:pt idx="653">
                  <c:v>4.0336214649452788</c:v>
                </c:pt>
                <c:pt idx="654">
                  <c:v>3.9229797445236971</c:v>
                </c:pt>
                <c:pt idx="655">
                  <c:v>3.8073420401706932</c:v>
                </c:pt>
                <c:pt idx="656">
                  <c:v>3.6870060935839053</c:v>
                </c:pt>
                <c:pt idx="657">
                  <c:v>3.5622906422876435</c:v>
                </c:pt>
                <c:pt idx="658">
                  <c:v>3.4335356026642327</c:v>
                </c:pt>
                <c:pt idx="659">
                  <c:v>3.3011021381832624</c:v>
                </c:pt>
                <c:pt idx="660">
                  <c:v>3.1653725959971633</c:v>
                </c:pt>
                <c:pt idx="661">
                  <c:v>3.026750295305499</c:v>
                </c:pt>
                <c:pt idx="662">
                  <c:v>2.8856591514010104</c:v>
                </c:pt>
                <c:pt idx="663">
                  <c:v>2.7425431201243278</c:v>
                </c:pt>
                <c:pt idx="664">
                  <c:v>2.5978654485947192</c:v>
                </c:pt>
                <c:pt idx="665">
                  <c:v>2.4521077195706122</c:v>
                </c:pt>
                <c:pt idx="666">
                  <c:v>2.3057686786392799</c:v>
                </c:pt>
                <c:pt idx="667">
                  <c:v>2.1593628356469288</c:v>
                </c:pt>
                <c:pt idx="668">
                  <c:v>2.0134188343568846</c:v>
                </c:pt>
                <c:pt idx="669">
                  <c:v>1.8684775872538222</c:v>
                </c:pt>
                <c:pt idx="670">
                  <c:v>1.7250901756750108</c:v>
                </c:pt>
                <c:pt idx="671">
                  <c:v>1.5838155190127052</c:v>
                </c:pt>
                <c:pt idx="672">
                  <c:v>1.4452178205513593</c:v>
                </c:pt>
                <c:pt idx="673">
                  <c:v>1.3098638015229573</c:v>
                </c:pt>
                <c:pt idx="674">
                  <c:v>1.1783197391161755</c:v>
                </c:pt>
                <c:pt idx="675">
                  <c:v>1.0511483283815379</c:v>
                </c:pt>
                <c:pt idx="676">
                  <c:v>0.92890539214712686</c:v>
                </c:pt>
                <c:pt idx="677">
                  <c:v>0.812136467101506</c:v>
                </c:pt>
                <c:pt idx="678">
                  <c:v>0.70137329801035742</c:v>
                </c:pt>
                <c:pt idx="679">
                  <c:v>0.59713027550587705</c:v>
                </c:pt>
                <c:pt idx="680">
                  <c:v>0.49990085591847788</c:v>
                </c:pt>
                <c:pt idx="681">
                  <c:v>0.41015400410721642</c:v>
                </c:pt>
                <c:pt idx="682">
                  <c:v>0.32833070209447901</c:v>
                </c:pt>
                <c:pt idx="683">
                  <c:v>0.2548405674385979</c:v>
                </c:pt>
                <c:pt idx="684">
                  <c:v>0.19005862561596598</c:v>
                </c:pt>
                <c:pt idx="685">
                  <c:v>0.13432228018131223</c:v>
                </c:pt>
                <c:pt idx="686">
                  <c:v>8.7928523100149161E-2</c:v>
                </c:pt>
                <c:pt idx="687">
                  <c:v>5.1131425394033557E-2</c:v>
                </c:pt>
                <c:pt idx="688">
                  <c:v>2.4139945124024949E-2</c:v>
                </c:pt>
                <c:pt idx="689">
                  <c:v>7.1160858029486219E-3</c:v>
                </c:pt>
                <c:pt idx="690">
                  <c:v>1.7343363993903128E-4</c:v>
                </c:pt>
                <c:pt idx="691">
                  <c:v>3.3760966719743202E-3</c:v>
                </c:pt>
                <c:pt idx="692">
                  <c:v>1.6738062938921727E-2</c:v>
                </c:pt>
                <c:pt idx="693">
                  <c:v>4.0222988541200495E-2</c:v>
                </c:pt>
                <c:pt idx="694">
                  <c:v>7.3744419827214733E-2</c:v>
                </c:pt>
                <c:pt idx="695">
                  <c:v>0.11716644724525337</c:v>
                </c:pt>
                <c:pt idx="696">
                  <c:v>0.17030478172042199</c:v>
                </c:pt>
                <c:pt idx="697">
                  <c:v>0.23292823793931447</c:v>
                </c:pt>
                <c:pt idx="698">
                  <c:v>0.30476060279561695</c:v>
                </c:pt>
                <c:pt idx="699">
                  <c:v>0.38548286160971268</c:v>
                </c:pt>
                <c:pt idx="700">
                  <c:v>0.47473574971000021</c:v>
                </c:pt>
                <c:pt idx="701">
                  <c:v>0.57212259265921839</c:v>
                </c:pt>
                <c:pt idx="702">
                  <c:v>0.67721239490901464</c:v>
                </c:pt>
                <c:pt idx="703">
                  <c:v>0.78954313402917176</c:v>
                </c:pt>
                <c:pt idx="704">
                  <c:v>0.90862521591762102</c:v>
                </c:pt>
                <c:pt idx="705">
                  <c:v>1.0339450455608017</c:v>
                </c:pt>
                <c:pt idx="706">
                  <c:v>1.1649686679634967</c:v>
                </c:pt>
                <c:pt idx="707">
                  <c:v>1.3011454347622595</c:v>
                </c:pt>
                <c:pt idx="708">
                  <c:v>1.4419116537152969</c:v>
                </c:pt>
                <c:pt idx="709">
                  <c:v>1.5866941806454891</c:v>
                </c:pt>
                <c:pt idx="710">
                  <c:v>1.7349139164090206</c:v>
                </c:pt>
                <c:pt idx="711">
                  <c:v>1.885989174967112</c:v>
                </c:pt>
                <c:pt idx="712">
                  <c:v>2.0393388925434359</c:v>
                </c:pt>
                <c:pt idx="713">
                  <c:v>2.1943856520436276</c:v>
                </c:pt>
                <c:pt idx="714">
                  <c:v>2.3505585012856867</c:v>
                </c:pt>
                <c:pt idx="715">
                  <c:v>2.5072955480354859</c:v>
                </c:pt>
                <c:pt idx="716">
                  <c:v>2.664046319261538</c:v>
                </c:pt>
                <c:pt idx="717">
                  <c:v>2.8202738763287227</c:v>
                </c:pt>
                <c:pt idx="718">
                  <c:v>2.9754566819640691</c:v>
                </c:pt>
                <c:pt idx="719">
                  <c:v>3.1290902186834901</c:v>
                </c:pt>
                <c:pt idx="720">
                  <c:v>3.2806883619135663</c:v>
                </c:pt>
                <c:pt idx="721">
                  <c:v>3.4297845142377867</c:v>
                </c:pt>
                <c:pt idx="722">
                  <c:v>3.5759325100143107</c:v>
                </c:pt>
                <c:pt idx="723">
                  <c:v>3.7187073020374593</c:v>
                </c:pt>
                <c:pt idx="724">
                  <c:v>3.857705443942697</c:v>
                </c:pt>
                <c:pt idx="725">
                  <c:v>3.9925453836902762</c:v>
                </c:pt>
                <c:pt idx="726">
                  <c:v>4.1228675847187786</c:v>
                </c:pt>
                <c:pt idx="727">
                  <c:v>4.2483344922567046</c:v>
                </c:pt>
                <c:pt idx="728">
                  <c:v>4.3686303628430467</c:v>
                </c:pt>
                <c:pt idx="729">
                  <c:v>4.483460975365678</c:v>
                </c:pt>
                <c:pt idx="730">
                  <c:v>4.5925532419106387</c:v>
                </c:pt>
                <c:pt idx="731">
                  <c:v>4.6956547364594146</c:v>
                </c:pt>
                <c:pt idx="732">
                  <c:v>4.7925331590074096</c:v>
                </c:pt>
                <c:pt idx="733">
                  <c:v>4.8829757520381785</c:v>
                </c:pt>
                <c:pt idx="734">
                  <c:v>4.9667886855049108</c:v>
                </c:pt>
                <c:pt idx="735">
                  <c:v>5.0437964255719461</c:v>
                </c:pt>
                <c:pt idx="736">
                  <c:v>5.1138411013815306</c:v>
                </c:pt>
                <c:pt idx="737">
                  <c:v>5.1767818830568499</c:v>
                </c:pt>
                <c:pt idx="738">
                  <c:v>5.2324943830530497</c:v>
                </c:pt>
                <c:pt idx="739">
                  <c:v>5.2808700918393647</c:v>
                </c:pt>
                <c:pt idx="740">
                  <c:v>5.3218158577523216</c:v>
                </c:pt>
                <c:pt idx="741">
                  <c:v>5.3552534197127111</c:v>
                </c:pt>
                <c:pt idx="742">
                  <c:v>5.3811190003555751</c:v>
                </c:pt>
                <c:pt idx="743">
                  <c:v>5.3993629659882512</c:v>
                </c:pt>
                <c:pt idx="744">
                  <c:v>5.4099495586691058</c:v>
                </c:pt>
                <c:pt idx="745">
                  <c:v>5.4128567045901121</c:v>
                </c:pt>
                <c:pt idx="746">
                  <c:v>5.4080759018483127</c:v>
                </c:pt>
                <c:pt idx="747">
                  <c:v>5.3956121896023905</c:v>
                </c:pt>
                <c:pt idx="748">
                  <c:v>5.3754841995271994</c:v>
                </c:pt>
                <c:pt idx="749">
                  <c:v>5.3477242893966785</c:v>
                </c:pt>
                <c:pt idx="750">
                  <c:v>5.3123787575399017</c:v>
                </c:pt>
                <c:pt idx="751">
                  <c:v>5.2695081358205416</c:v>
                </c:pt>
                <c:pt idx="752">
                  <c:v>5.219187557683413</c:v>
                </c:pt>
                <c:pt idx="753">
                  <c:v>5.1615071966883068</c:v>
                </c:pt>
                <c:pt idx="754">
                  <c:v>5.0965727698096419</c:v>
                </c:pt>
                <c:pt idx="755">
                  <c:v>5.0245060986185646</c:v>
                </c:pt>
                <c:pt idx="756">
                  <c:v>4.9454457202837805</c:v>
                </c:pt>
                <c:pt idx="757">
                  <c:v>4.8595475391308138</c:v>
                </c:pt>
                <c:pt idx="758">
                  <c:v>4.7669855082928727</c:v>
                </c:pt>
                <c:pt idx="759">
                  <c:v>4.667952329777779</c:v>
                </c:pt>
                <c:pt idx="760">
                  <c:v>4.5626601600765868</c:v>
                </c:pt>
                <c:pt idx="761">
                  <c:v>4.4513413072644568</c:v>
                </c:pt>
                <c:pt idx="762">
                  <c:v>4.3342489044122123</c:v>
                </c:pt>
                <c:pt idx="763">
                  <c:v>4.2116575430583545</c:v>
                </c:pt>
                <c:pt idx="764">
                  <c:v>4.0838638495118307</c:v>
                </c:pt>
                <c:pt idx="765">
                  <c:v>3.9511869858936266</c:v>
                </c:pt>
                <c:pt idx="766">
                  <c:v>3.8139690571114566</c:v>
                </c:pt>
                <c:pt idx="767">
                  <c:v>3.6725754044304471</c:v>
                </c:pt>
                <c:pt idx="768">
                  <c:v>3.5273947659892646</c:v>
                </c:pt>
                <c:pt idx="769">
                  <c:v>3.3788392845529818</c:v>
                </c:pt>
                <c:pt idx="770">
                  <c:v>3.2273443430277431</c:v>
                </c:pt>
                <c:pt idx="771">
                  <c:v>3.073368208824645</c:v>
                </c:pt>
                <c:pt idx="772">
                  <c:v>2.9173914690850506</c:v>
                </c:pt>
                <c:pt idx="773">
                  <c:v>2.759916240097207</c:v>
                </c:pt>
                <c:pt idx="774">
                  <c:v>2.6014651359695788</c:v>
                </c:pt>
                <c:pt idx="775">
                  <c:v>2.4425799837981725</c:v>
                </c:pt>
                <c:pt idx="776">
                  <c:v>2.2838202751827077</c:v>
                </c:pt>
                <c:pt idx="777">
                  <c:v>2.125761347009381</c:v>
                </c:pt>
                <c:pt idx="778">
                  <c:v>1.9689922879135968</c:v>
                </c:pt>
                <c:pt idx="779">
                  <c:v>1.8141135707391656</c:v>
                </c:pt>
                <c:pt idx="780">
                  <c:v>1.6617344155809446</c:v>
                </c:pt>
                <c:pt idx="781">
                  <c:v>1.5124698925816802</c:v>
                </c:pt>
                <c:pt idx="782">
                  <c:v>1.3669377784807166</c:v>
                </c:pt>
                <c:pt idx="783">
                  <c:v>1.225755185898026</c:v>
                </c:pt>
                <c:pt idx="784">
                  <c:v>1.0895349893834794</c:v>
                </c:pt>
                <c:pt idx="785">
                  <c:v>0.95888207725755192</c:v>
                </c:pt>
                <c:pt idx="786">
                  <c:v>0.83438946309553763</c:v>
                </c:pt>
                <c:pt idx="787">
                  <c:v>0.71663429523511257</c:v>
                </c:pt>
                <c:pt idx="788">
                  <c:v>0.60617380678582267</c:v>
                </c:pt>
                <c:pt idx="789">
                  <c:v>0.50354125215831225</c:v>
                </c:pt>
                <c:pt idx="790">
                  <c:v>0.40924187898572223</c:v>
                </c:pt>
                <c:pt idx="791">
                  <c:v>0.32374898636413701</c:v>
                </c:pt>
                <c:pt idx="792">
                  <c:v>0.2475001214925244</c:v>
                </c:pt>
                <c:pt idx="793">
                  <c:v>0.18089346696380054</c:v>
                </c:pt>
                <c:pt idx="794">
                  <c:v>0.12428447008919309</c:v>
                </c:pt>
                <c:pt idx="795">
                  <c:v>7.798276369715397E-2</c:v>
                </c:pt>
                <c:pt idx="796">
                  <c:v>4.2249424834139786E-2</c:v>
                </c:pt>
                <c:pt idx="797">
                  <c:v>1.7294613737942846E-2</c:v>
                </c:pt>
                <c:pt idx="798">
                  <c:v>3.2756304170226272E-3</c:v>
                </c:pt>
                <c:pt idx="799">
                  <c:v>2.9542024479120024E-4</c:v>
                </c:pt>
                <c:pt idx="800">
                  <c:v>8.4015532885997769E-3</c:v>
                </c:pt>
                <c:pt idx="801">
                  <c:v>2.7585694787707969E-2</c:v>
                </c:pt>
                <c:pt idx="802">
                  <c:v>5.7783576442404762E-2</c:v>
                </c:pt>
                <c:pt idx="803">
                  <c:v>9.8875470163504328E-2</c:v>
                </c:pt>
                <c:pt idx="804">
                  <c:v>0.15068715785285516</c:v>
                </c:pt>
                <c:pt idx="805">
                  <c:v>0.21299138283971106</c:v>
                </c:pt>
                <c:pt idx="806">
                  <c:v>0.28550976097921804</c:v>
                </c:pt>
                <c:pt idx="807">
                  <c:v>0.36791512231175927</c:v>
                </c:pt>
                <c:pt idx="808">
                  <c:v>0.45983424775259218</c:v>
                </c:pt>
                <c:pt idx="809">
                  <c:v>0.56085095967475684</c:v>
                </c:pt>
                <c:pt idx="810">
                  <c:v>0.67050952058260171</c:v>
                </c:pt>
                <c:pt idx="811">
                  <c:v>0.78831829043619872</c:v>
                </c:pt>
                <c:pt idx="812">
                  <c:v>0.91375359063387407</c:v>
                </c:pt>
                <c:pt idx="813">
                  <c:v>1.0462637212136721</c:v>
                </c:pt>
                <c:pt idx="814">
                  <c:v>1.1852730774851843</c:v>
                </c:pt>
                <c:pt idx="815">
                  <c:v>1.3301863130104583</c:v>
                </c:pt>
                <c:pt idx="816">
                  <c:v>1.4803924975491716</c:v>
                </c:pt>
                <c:pt idx="817">
                  <c:v>1.6352692211772943</c:v>
                </c:pt>
                <c:pt idx="818">
                  <c:v>1.794186599169556</c:v>
                </c:pt>
                <c:pt idx="819">
                  <c:v>1.9565111362790051</c:v>
                </c:pt>
                <c:pt idx="820">
                  <c:v>2.1216094136175836</c:v>
                </c:pt>
                <c:pt idx="821">
                  <c:v>2.2888515663012527</c:v>
                </c:pt>
                <c:pt idx="822">
                  <c:v>2.4576145252337089</c:v>
                </c:pt>
                <c:pt idx="823">
                  <c:v>2.6272850017306375</c:v>
                </c:pt>
                <c:pt idx="824">
                  <c:v>2.7972621990069517</c:v>
                </c:pt>
                <c:pt idx="825">
                  <c:v>2.9669602397490538</c:v>
                </c:pt>
                <c:pt idx="826">
                  <c:v>3.1358103039733392</c:v>
                </c:pt>
                <c:pt idx="827">
                  <c:v>3.3032624760467728</c:v>
                </c:pt>
                <c:pt idx="828">
                  <c:v>3.4687873040474808</c:v>
                </c:pt>
                <c:pt idx="829">
                  <c:v>3.6318770785215526</c:v>
                </c:pt>
                <c:pt idx="830">
                  <c:v>3.7920468411113237</c:v>
                </c:pt>
                <c:pt idx="831">
                  <c:v>3.9488351364700001</c:v>
                </c:pt>
                <c:pt idx="832">
                  <c:v>4.1018045233315146</c:v>
                </c:pt>
                <c:pt idx="833">
                  <c:v>4.2505418625788494</c:v>
                </c:pt>
                <c:pt idx="834">
                  <c:v>4.3946584016653114</c:v>
                </c:pt>
                <c:pt idx="835">
                  <c:v>4.5337896758166858</c:v>
                </c:pt>
                <c:pt idx="836">
                  <c:v>4.6675952471097162</c:v>
                </c:pt>
                <c:pt idx="837">
                  <c:v>4.7957583028208148</c:v>
                </c:pt>
                <c:pt idx="838">
                  <c:v>4.9179851344086183</c:v>
                </c:pt>
                <c:pt idx="839">
                  <c:v>5.0340045181763626</c:v>
                </c:pt>
                <c:pt idx="840">
                  <c:v>5.1435670180972179</c:v>
                </c:pt>
                <c:pt idx="841">
                  <c:v>5.2464442305187227</c:v>
                </c:pt>
                <c:pt idx="842">
                  <c:v>5.3424279895301066</c:v>
                </c:pt>
                <c:pt idx="843">
                  <c:v>5.4313295507151764</c:v>
                </c:pt>
                <c:pt idx="844">
                  <c:v>5.512978769856498</c:v>
                </c:pt>
                <c:pt idx="845">
                  <c:v>5.5872232919330305</c:v>
                </c:pt>
                <c:pt idx="846">
                  <c:v>5.6539277644888832</c:v>
                </c:pt>
                <c:pt idx="847">
                  <c:v>5.7129730881664269</c:v>
                </c:pt>
                <c:pt idx="848">
                  <c:v>5.7642557159102203</c:v>
                </c:pt>
                <c:pt idx="849">
                  <c:v>5.8076870110724252</c:v>
                </c:pt>
                <c:pt idx="850">
                  <c:v>5.8431926733952864</c:v>
                </c:pt>
                <c:pt idx="851">
                  <c:v>5.870712240618273</c:v>
                </c:pt>
                <c:pt idx="852">
                  <c:v>5.8901986722596771</c:v>
                </c:pt>
                <c:pt idx="853">
                  <c:v>5.9016180209553735</c:v>
                </c:pt>
                <c:pt idx="854">
                  <c:v>5.9049491955989533</c:v>
                </c:pt>
                <c:pt idx="855">
                  <c:v>5.9001838194137743</c:v>
                </c:pt>
                <c:pt idx="856">
                  <c:v>5.8873261849927108</c:v>
                </c:pt>
                <c:pt idx="857">
                  <c:v>5.8663933072588863</c:v>
                </c:pt>
                <c:pt idx="858">
                  <c:v>5.8374150742228164</c:v>
                </c:pt>
                <c:pt idx="859">
                  <c:v>5.8004344943297248</c:v>
                </c:pt>
                <c:pt idx="860">
                  <c:v>5.7555080380977746</c:v>
                </c:pt>
                <c:pt idx="861">
                  <c:v>5.7027060706352168</c:v>
                </c:pt>
                <c:pt idx="862">
                  <c:v>5.6421133704856299</c:v>
                </c:pt>
                <c:pt idx="863">
                  <c:v>5.5738297290793897</c:v>
                </c:pt>
                <c:pt idx="864">
                  <c:v>5.4979706238623818</c:v>
                </c:pt>
                <c:pt idx="865">
                  <c:v>5.4146679569275271</c:v>
                </c:pt>
                <c:pt idx="866">
                  <c:v>5.3240708496914371</c:v>
                </c:pt>
                <c:pt idx="867">
                  <c:v>5.2263464828405199</c:v>
                </c:pt>
                <c:pt idx="868">
                  <c:v>5.1216809694245145</c:v>
                </c:pt>
                <c:pt idx="869">
                  <c:v>5.0102802476108597</c:v>
                </c:pt>
                <c:pt idx="870">
                  <c:v>4.8923709782441342</c:v>
                </c:pt>
                <c:pt idx="871">
                  <c:v>4.7682014309992162</c:v>
                </c:pt>
                <c:pt idx="872">
                  <c:v>4.6380423415969148</c:v>
                </c:pt>
                <c:pt idx="873">
                  <c:v>4.5021877212934065</c:v>
                </c:pt>
                <c:pt idx="874">
                  <c:v>4.3609555986908966</c:v>
                </c:pt>
                <c:pt idx="875">
                  <c:v>4.2146886728816932</c:v>
                </c:pt>
                <c:pt idx="876">
                  <c:v>4.0637548560704326</c:v>
                </c:pt>
                <c:pt idx="877">
                  <c:v>3.9085476831618249</c:v>
                </c:pt>
                <c:pt idx="878">
                  <c:v>3.7494865653991254</c:v>
                </c:pt>
                <c:pt idx="879">
                  <c:v>3.5870168650377745</c:v>
                </c:pt>
                <c:pt idx="880">
                  <c:v>3.4216097682865865</c:v>
                </c:pt>
                <c:pt idx="881">
                  <c:v>3.2537619343911444</c:v>
                </c:pt>
                <c:pt idx="882">
                  <c:v>3.0839948998140096</c:v>
                </c:pt>
                <c:pt idx="883">
                  <c:v>2.9128542180225572</c:v>
                </c:pt>
                <c:pt idx="884">
                  <c:v>2.7409083174598501</c:v>
                </c:pt>
                <c:pt idx="885">
                  <c:v>2.5687470628702576</c:v>
                </c:pt>
                <c:pt idx="886">
                  <c:v>2.3969800082920107</c:v>
                </c:pt>
                <c:pt idx="887">
                  <c:v>2.2262343337130241</c:v>
                </c:pt>
                <c:pt idx="888">
                  <c:v>2.0571524615984447</c:v>
                </c:pt>
                <c:pt idx="889">
                  <c:v>1.8903893542063592</c:v>
                </c:pt>
                <c:pt idx="890">
                  <c:v>1.7266094977613198</c:v>
                </c:pt>
                <c:pt idx="891">
                  <c:v>1.5664835850845544</c:v>
                </c:pt>
                <c:pt idx="892">
                  <c:v>1.4106849140964273</c:v>
                </c:pt>
                <c:pt idx="893">
                  <c:v>1.2598855256035166</c:v>
                </c:pt>
                <c:pt idx="894">
                  <c:v>1.1147521098351709</c:v>
                </c:pt>
                <c:pt idx="895">
                  <c:v>0.97594171716260858</c:v>
                </c:pt>
                <c:pt idx="896">
                  <c:v>0.84409731416582678</c:v>
                </c:pt>
                <c:pt idx="897">
                  <c:v>0.71984323154943519</c:v>
                </c:pt>
                <c:pt idx="898">
                  <c:v>0.60378055518489127</c:v>
                </c:pt>
                <c:pt idx="899">
                  <c:v>0.49648251561145118</c:v>
                </c:pt>
                <c:pt idx="900">
                  <c:v>0.39848993450840331</c:v>
                </c:pt>
                <c:pt idx="901">
                  <c:v>0.31030678881657214</c:v>
                </c:pt>
                <c:pt idx="902">
                  <c:v>0.23239595421878256</c:v>
                </c:pt>
                <c:pt idx="903">
                  <c:v>0.16517518949311269</c:v>
                </c:pt>
                <c:pt idx="904">
                  <c:v>0.10901342176745603</c:v>
                </c:pt>
                <c:pt idx="905">
                  <c:v>6.4227389902430793E-2</c:v>
                </c:pt>
                <c:pt idx="906">
                  <c:v>3.1078699124198125E-2</c:v>
                </c:pt>
                <c:pt idx="907">
                  <c:v>9.7713346716325998E-3</c:v>
                </c:pt>
                <c:pt idx="908">
                  <c:v>4.4967570656535453E-4</c:v>
                </c:pt>
                <c:pt idx="909">
                  <c:v>3.1970431930199018E-3</c:v>
                </c:pt>
                <c:pt idx="910">
                  <c:v>1.8034807048776427E-2</c:v>
                </c:pt>
                <c:pt idx="911">
                  <c:v>4.4922068807752256E-2</c:v>
                </c:pt>
                <c:pt idx="912">
                  <c:v>8.3755926526406121E-2</c:v>
                </c:pt>
                <c:pt idx="913">
                  <c:v>0.13437231895997331</c:v>
                </c:pt>
                <c:pt idx="914">
                  <c:v>0.19654743637114716</c:v>
                </c:pt>
                <c:pt idx="915">
                  <c:v>0.26999967596089647</c:v>
                </c:pt>
                <c:pt idx="916">
                  <c:v>0.35439211106446922</c:v>
                </c:pt>
                <c:pt idx="917">
                  <c:v>0.44933543515411162</c:v>
                </c:pt>
                <c:pt idx="918">
                  <c:v>0.55439133452626821</c:v>
                </c:pt>
                <c:pt idx="919">
                  <c:v>0.66907623748645695</c:v>
                </c:pt>
                <c:pt idx="920">
                  <c:v>0.79286538300378284</c:v>
                </c:pt>
                <c:pt idx="921">
                  <c:v>0.92519714827331667</c:v>
                </c:pt>
                <c:pt idx="922">
                  <c:v>1.06547757244093</c:v>
                </c:pt>
                <c:pt idx="923">
                  <c:v>1.2130850129124693</c:v>
                </c:pt>
                <c:pt idx="924">
                  <c:v>1.3673748711489127</c:v>
                </c:pt>
                <c:pt idx="925">
                  <c:v>1.5276843265664539</c:v>
                </c:pt>
                <c:pt idx="926">
                  <c:v>1.6933370200087927</c:v>
                </c:pt>
                <c:pt idx="927">
                  <c:v>1.8636476321059297</c:v>
                </c:pt>
                <c:pt idx="928">
                  <c:v>2.0379263065270141</c:v>
                </c:pt>
                <c:pt idx="929">
                  <c:v>2.2154828735087402</c:v>
                </c:pt>
                <c:pt idx="930">
                  <c:v>2.395630834923073</c:v>
                </c:pt>
                <c:pt idx="931">
                  <c:v>2.577691078365969</c:v>
                </c:pt>
                <c:pt idx="932">
                  <c:v>2.7609952941341809</c:v>
                </c:pt>
                <c:pt idx="933">
                  <c:v>2.9448890753530224</c:v>
                </c:pt>
                <c:pt idx="934">
                  <c:v>3.1287346877803812</c:v>
                </c:pt>
                <c:pt idx="935">
                  <c:v>3.3119135018152344</c:v>
                </c:pt>
                <c:pt idx="936">
                  <c:v>3.4938280848759358</c:v>
                </c:pt>
                <c:pt idx="937">
                  <c:v>3.6739039574983465</c:v>
                </c:pt>
                <c:pt idx="938">
                  <c:v>3.8515910211715108</c:v>
                </c:pt>
                <c:pt idx="939">
                  <c:v>4.026364670034666</c:v>
                </c:pt>
                <c:pt idx="940">
                  <c:v>4.1977266020783057</c:v>
                </c:pt>
                <c:pt idx="941">
                  <c:v>4.3652053484165858</c:v>
                </c:pt>
                <c:pt idx="942">
                  <c:v>4.5283565415367741</c:v>
                </c:pt>
                <c:pt idx="943">
                  <c:v>4.6867629452048778</c:v>
                </c:pt>
                <c:pt idx="944">
                  <c:v>4.8400342699478109</c:v>
                </c:pt>
                <c:pt idx="945">
                  <c:v>4.9878067987823034</c:v>
                </c:pt>
                <c:pt idx="946">
                  <c:v>5.1297428481659768</c:v>
                </c:pt>
                <c:pt idx="947">
                  <c:v>5.2655300890583074</c:v>
                </c:pt>
                <c:pt idx="948">
                  <c:v>5.3948807525501756</c:v>
                </c:pt>
                <c:pt idx="949">
                  <c:v>5.5175307438048753</c:v>
                </c:pt>
                <c:pt idx="950">
                  <c:v>5.6332386871009188</c:v>
                </c:pt>
                <c:pt idx="951">
                  <c:v>5.7417849236279217</c:v>
                </c:pt>
                <c:pt idx="952">
                  <c:v>5.8429704824060282</c:v>
                </c:pt>
                <c:pt idx="953">
                  <c:v>5.9366160433182458</c:v>
                </c:pt>
                <c:pt idx="954">
                  <c:v>6.0225609098002106</c:v>
                </c:pt>
                <c:pt idx="955">
                  <c:v>6.1006620072546447</c:v>
                </c:pt>
                <c:pt idx="956">
                  <c:v>6.1707929217744857</c:v>
                </c:pt>
                <c:pt idx="957">
                  <c:v>6.2328429922908972</c:v>
                </c:pt>
                <c:pt idx="958">
                  <c:v>6.2867164678264338</c:v>
                </c:pt>
                <c:pt idx="959">
                  <c:v>6.3323317401411705</c:v>
                </c:pt>
                <c:pt idx="960">
                  <c:v>6.3696206607189971</c:v>
                </c:pt>
                <c:pt idx="961">
                  <c:v>6.3985279497551231</c:v>
                </c:pt>
                <c:pt idx="962">
                  <c:v>6.4190107035754345</c:v>
                </c:pt>
                <c:pt idx="963">
                  <c:v>6.4310380057402456</c:v>
                </c:pt>
                <c:pt idx="964">
                  <c:v>6.4345906459539739</c:v>
                </c:pt>
                <c:pt idx="965">
                  <c:v>6.4296609498110193</c:v>
                </c:pt>
                <c:pt idx="966">
                  <c:v>6.4162527213469032</c:v>
                </c:pt>
                <c:pt idx="967">
                  <c:v>6.394381299322613</c:v>
                </c:pt>
                <c:pt idx="968">
                  <c:v>6.3640737271369172</c:v>
                </c:pt>
                <c:pt idx="969">
                  <c:v>6.3253690352249956</c:v>
                </c:pt>
                <c:pt idx="970">
                  <c:v>6.2783186337498398</c:v>
                </c:pt>
                <c:pt idx="971">
                  <c:v>6.2229868123137795</c:v>
                </c:pt>
                <c:pt idx="972">
                  <c:v>6.1594513423012298</c:v>
                </c:pt>
                <c:pt idx="973">
                  <c:v>6.0878041762999242</c:v>
                </c:pt>
                <c:pt idx="974">
                  <c:v>6.008152237829627</c:v>
                </c:pt>
                <c:pt idx="975">
                  <c:v>5.9206182933284275</c:v>
                </c:pt>
                <c:pt idx="976">
                  <c:v>5.8253418970043311</c:v>
                </c:pt>
                <c:pt idx="977">
                  <c:v>5.7224803977542988</c:v>
                </c:pt>
                <c:pt idx="978">
                  <c:v>5.612209995887139</c:v>
                </c:pt>
                <c:pt idx="979">
                  <c:v>5.4947268358690833</c:v>
                </c:pt>
                <c:pt idx="980">
                  <c:v>5.3702481197525955</c:v>
                </c:pt>
                <c:pt idx="981">
                  <c:v>5.23901322436756</c:v>
                </c:pt>
                <c:pt idx="982">
                  <c:v>5.1012848037706933</c:v>
                </c:pt>
                <c:pt idx="983">
                  <c:v>4.957349856891768</c:v>
                </c:pt>
                <c:pt idx="984">
                  <c:v>4.8075207388161338</c:v>
                </c:pt>
                <c:pt idx="985">
                  <c:v>4.6521360927411717</c:v>
                </c:pt>
                <c:pt idx="986">
                  <c:v>4.4915616783825092</c:v>
                </c:pt>
                <c:pt idx="987">
                  <c:v>4.326191071533275</c:v>
                </c:pt>
                <c:pt idx="988">
                  <c:v>4.1564462086488438</c:v>
                </c:pt>
                <c:pt idx="989">
                  <c:v>3.9827777497966159</c:v>
                </c:pt>
                <c:pt idx="990">
                  <c:v>3.8056652331339356</c:v>
                </c:pt>
                <c:pt idx="991">
                  <c:v>3.6256169943162586</c:v>
                </c:pt>
                <c:pt idx="992">
                  <c:v>3.4431698249500831</c:v>
                </c:pt>
                <c:pt idx="993">
                  <c:v>3.2588883454457331</c:v>
                </c:pt>
                <c:pt idx="994">
                  <c:v>3.0733640694430409</c:v>
                </c:pt>
                <c:pt idx="995">
                  <c:v>2.8872141394191861</c:v>
                </c:pt>
                <c:pt idx="996">
                  <c:v>2.7010797161724915</c:v>
                </c:pt>
                <c:pt idx="997">
                  <c:v>2.5156240086253372</c:v>
                </c:pt>
                <c:pt idx="998">
                  <c:v>2.3315299348029401</c:v>
                </c:pt>
                <c:pt idx="999">
                  <c:v>2.1494974099038648</c:v>
                </c:pt>
                <c:pt idx="1000">
                  <c:v>1.9702402630417328</c:v>
                </c:pt>
                <c:pt idx="1001">
                  <c:v>1.7944827904425518</c:v>
                </c:pt>
                <c:pt idx="1002">
                  <c:v>1.6229559595403429</c:v>
                </c:pt>
                <c:pt idx="1003">
                  <c:v>1.4563932854138222</c:v>
                </c:pt>
                <c:pt idx="1004">
                  <c:v>1.2955264082125597</c:v>
                </c:pt>
                <c:pt idx="1005">
                  <c:v>1.141080407475453</c:v>
                </c:pt>
                <c:pt idx="1006">
                  <c:v>0.99376889637083277</c:v>
                </c:pt>
                <c:pt idx="1007">
                  <c:v>0.85428894569502267</c:v>
                </c:pt>
                <c:pt idx="1008">
                  <c:v>0.72331589375439775</c:v>
                </c:pt>
                <c:pt idx="1009">
                  <c:v>0.60149810382084834</c:v>
                </c:pt>
                <c:pt idx="1010">
                  <c:v>0.48945173549234622</c:v>
                </c:pt>
                <c:pt idx="1011">
                  <c:v>0.38775559982086344</c:v>
                </c:pt>
                <c:pt idx="1012">
                  <c:v>0.29694617032040549</c:v>
                </c:pt>
                <c:pt idx="1013">
                  <c:v>0.21751282279744547</c:v>
                </c:pt>
                <c:pt idx="1014">
                  <c:v>0.14989337624822741</c:v>
                </c:pt>
                <c:pt idx="1015">
                  <c:v>9.4470004777460967E-2</c:v>
                </c:pt>
                <c:pt idx="1016">
                  <c:v>5.156558659244885E-2</c:v>
                </c:pt>
                <c:pt idx="1017">
                  <c:v>2.1440550647232812E-2</c:v>
                </c:pt>
                <c:pt idx="1018">
                  <c:v>4.2902745362102422E-3</c:v>
                </c:pt>
                <c:pt idx="1019">
                  <c:v>2.4307889952493667E-4</c:v>
                </c:pt>
                <c:pt idx="1020">
                  <c:v>9.3588540853823243E-3</c:v>
                </c:pt>
                <c:pt idx="1021">
                  <c:v>3.1628344341786387E-2</c:v>
                </c:pt>
                <c:pt idx="1022">
                  <c:v>6.6973103642024967E-2</c:v>
                </c:pt>
                <c:pt idx="1023">
                  <c:v>0.11524612567148712</c:v>
                </c:pt>
                <c:pt idx="1024">
                  <c:v>0.17623313882080729</c:v>
                </c:pt>
                <c:pt idx="1025">
                  <c:v>0.24965454555028715</c:v>
                </c:pt>
                <c:pt idx="1026">
                  <c:v>0.33516797451472252</c:v>
                </c:pt>
                <c:pt idx="1027">
                  <c:v>0.43237140365048082</c:v>
                </c:pt>
                <c:pt idx="1028">
                  <c:v>0.54080680328437847</c:v>
                </c:pt>
                <c:pt idx="1029">
                  <c:v>0.65996424044599411</c:v>
                </c:pt>
                <c:pt idx="1030">
                  <c:v>0.78928637912662014</c:v>
                </c:pt>
                <c:pt idx="1031">
                  <c:v>0.92817330635500639</c:v>
                </c:pt>
                <c:pt idx="1032">
                  <c:v>1.0759876107254756</c:v>
                </c:pt>
                <c:pt idx="1033">
                  <c:v>1.2320596384383229</c:v>
                </c:pt>
                <c:pt idx="1034">
                  <c:v>1.3956928519644598</c:v>
                </c:pt>
                <c:pt idx="1035">
                  <c:v>1.566169218047204</c:v>
                </c:pt>
                <c:pt idx="1036">
                  <c:v>1.7427545547830066</c:v>
                </c:pt>
                <c:pt idx="1037">
                  <c:v>1.9247037718232813</c:v>
                </c:pt>
                <c:pt idx="1038">
                  <c:v>2.1112659431275453</c:v>
                </c:pt>
                <c:pt idx="1039">
                  <c:v>2.3016891579707526</c:v>
                </c:pt>
                <c:pt idx="1040">
                  <c:v>2.4952251028513959</c:v>
                </c:pt>
                <c:pt idx="1041">
                  <c:v>2.6911333343455217</c:v>
                </c:pt>
                <c:pt idx="1042">
                  <c:v>2.8886852105941943</c:v>
                </c:pt>
                <c:pt idx="1043">
                  <c:v>3.0871674567988778</c:v>
                </c:pt>
                <c:pt idx="1044">
                  <c:v>3.2858853476484975</c:v>
                </c:pt>
                <c:pt idx="1045">
                  <c:v>3.4841654968528184</c:v>
                </c:pt>
                <c:pt idx="1046">
                  <c:v>3.6813582507731146</c:v>
                </c:pt>
                <c:pt idx="1047">
                  <c:v>3.876839689412602</c:v>
                </c:pt>
                <c:pt idx="1048">
                  <c:v>4.0700132436723564</c:v>
                </c:pt>
                <c:pt idx="1049">
                  <c:v>4.2603109427360852</c:v>
                </c:pt>
                <c:pt idx="1050">
                  <c:v>4.4471943096865738</c:v>
                </c:pt>
                <c:pt idx="1051">
                  <c:v>4.6301549269679532</c:v>
                </c:pt>
                <c:pt idx="1052">
                  <c:v>4.8087146961011715</c:v>
                </c:pt>
                <c:pt idx="1053">
                  <c:v>4.9824258181623629</c:v>
                </c:pt>
                <c:pt idx="1054">
                  <c:v>5.1508705229861222</c:v>
                </c:pt>
                <c:pt idx="1055">
                  <c:v>5.3136605759099895</c:v>
                </c:pt>
                <c:pt idx="1056">
                  <c:v>5.4704365911918966</c:v>
                </c:pt>
                <c:pt idx="1057">
                  <c:v>5.6208671810736455</c:v>
                </c:pt>
                <c:pt idx="1058">
                  <c:v>5.7646479688969769</c:v>
                </c:pt>
                <c:pt idx="1059">
                  <c:v>5.9015004937712625</c:v>
                </c:pt>
                <c:pt idx="1060">
                  <c:v>6.0311710331081363</c:v>
                </c:pt>
                <c:pt idx="1061">
                  <c:v>6.1534293679398093</c:v>
                </c:pt>
                <c:pt idx="1062">
                  <c:v>6.2680675143812268</c:v>
                </c:pt>
                <c:pt idx="1063">
                  <c:v>6.3748984429331284</c:v>
                </c:pt>
                <c:pt idx="1064">
                  <c:v>6.4737548055986602</c:v>
                </c:pt>
                <c:pt idx="1065">
                  <c:v>6.5644876890398214</c:v>
                </c:pt>
                <c:pt idx="1066">
                  <c:v>6.6469654102641638</c:v>
                </c:pt>
                <c:pt idx="1067">
                  <c:v>6.7210723696334504</c:v>
                </c:pt>
                <c:pt idx="1068">
                  <c:v>6.7867079743446821</c:v>
                </c:pt>
                <c:pt idx="1069">
                  <c:v>6.8437856439649085</c:v>
                </c:pt>
                <c:pt idx="1070">
                  <c:v>6.8922319081139056</c:v>
                </c:pt>
                <c:pt idx="1071">
                  <c:v>6.9319856049879887</c:v>
                </c:pt>
                <c:pt idx="1072">
                  <c:v>6.9629971881044019</c:v>
                </c:pt>
                <c:pt idx="1073">
                  <c:v>6.9852281474156532</c:v>
                </c:pt>
                <c:pt idx="1074">
                  <c:v>6.9986505497903586</c:v>
                </c:pt>
                <c:pt idx="1075">
                  <c:v>7.0032467027727217</c:v>
                </c:pt>
                <c:pt idx="1076">
                  <c:v>6.9990089445048822</c:v>
                </c:pt>
                <c:pt idx="1077">
                  <c:v>6.9859395617124482</c:v>
                </c:pt>
                <c:pt idx="1078">
                  <c:v>6.9640508366986742</c:v>
                </c:pt>
                <c:pt idx="1079">
                  <c:v>6.9333652233518386</c:v>
                </c:pt>
                <c:pt idx="1080">
                  <c:v>6.8939156512276369</c:v>
                </c:pt>
                <c:pt idx="1081">
                  <c:v>6.8457459558077396</c:v>
                </c:pt>
                <c:pt idx="1082">
                  <c:v>6.7889114320417363</c:v>
                </c:pt>
                <c:pt idx="1083">
                  <c:v>6.7234795072375482</c:v>
                </c:pt>
                <c:pt idx="1084">
                  <c:v>6.6495305282614217</c:v>
                </c:pt>
                <c:pt idx="1085">
                  <c:v>6.5671586568308813</c:v>
                </c:pt>
                <c:pt idx="1086">
                  <c:v>6.4764728654224903</c:v>
                </c:pt>
                <c:pt idx="1087">
                  <c:v>6.3775980249636497</c:v>
                </c:pt>
                <c:pt idx="1088">
                  <c:v>6.2706760740297396</c:v>
                </c:pt>
                <c:pt idx="1089">
                  <c:v>6.1558672577240436</c:v>
                </c:pt>
                <c:pt idx="1090">
                  <c:v>6.0333514227816227</c:v>
                </c:pt>
                <c:pt idx="1091">
                  <c:v>5.9033293537181342</c:v>
                </c:pt>
                <c:pt idx="1092">
                  <c:v>5.7660241330539597</c:v>
                </c:pt>
                <c:pt idx="1093">
                  <c:v>5.6216825068024097</c:v>
                </c:pt>
                <c:pt idx="1094">
                  <c:v>5.4705762345440165</c:v>
                </c:pt>
                <c:pt idx="1095">
                  <c:v>5.3130034015490297</c:v>
                </c:pt>
                <c:pt idx="1096">
                  <c:v>5.1492896685965732</c:v>
                </c:pt>
                <c:pt idx="1097">
                  <c:v>4.9797894334173121</c:v>
                </c:pt>
                <c:pt idx="1098">
                  <c:v>4.8048868761098795</c:v>
                </c:pt>
                <c:pt idx="1099">
                  <c:v>4.6249968595085926</c:v>
                </c:pt>
                <c:pt idx="1100">
                  <c:v>4.4405656543762433</c:v>
                </c:pt>
                <c:pt idx="1101">
                  <c:v>4.2520714585300929</c:v>
                </c:pt>
                <c:pt idx="1102">
                  <c:v>4.0600246786544281</c:v>
                </c:pt>
                <c:pt idx="1103">
                  <c:v>3.8649679436831788</c:v>
                </c:pt>
                <c:pt idx="1104">
                  <c:v>3.6674758193243058</c:v>
                </c:pt>
                <c:pt idx="1105">
                  <c:v>3.4681541946139283</c:v>
                </c:pt>
                <c:pt idx="1106">
                  <c:v>3.2676393133959136</c:v>
                </c:pt>
                <c:pt idx="1107">
                  <c:v>3.0665964263757215</c:v>
                </c:pt>
                <c:pt idx="1108">
                  <c:v>2.8657180429365448</c:v>
                </c:pt>
                <c:pt idx="1109">
                  <c:v>2.6657217662550057</c:v>
                </c:pt>
                <c:pt idx="1110">
                  <c:v>2.4673477004166497</c:v>
                </c:pt>
                <c:pt idx="1111">
                  <c:v>2.2713554241880871</c:v>
                </c:pt>
                <c:pt idx="1112">
                  <c:v>2.0785205328062464</c:v>
                </c:pt>
                <c:pt idx="1113">
                  <c:v>1.8896307565200849</c:v>
                </c:pt>
                <c:pt idx="1114">
                  <c:v>1.7054816725601711</c:v>
                </c:pt>
                <c:pt idx="1115">
                  <c:v>1.5268720355798382</c:v>
                </c:pt>
                <c:pt idx="1116">
                  <c:v>1.3545987602409157</c:v>
                </c:pt>
                <c:pt idx="1117">
                  <c:v>1.1894515983126104</c:v>
                </c:pt>
                <c:pt idx="1118">
                  <c:v>1.0322075611948716</c:v>
                </c:pt>
                <c:pt idx="1119">
                  <c:v>0.88362514692975647</c:v>
                </c:pt>
                <c:pt idx="1120">
                  <c:v>0.7444384382762137</c:v>
                </c:pt>
                <c:pt idx="1121">
                  <c:v>0.61535114504153232</c:v>
                </c:pt>
                <c:pt idx="1122">
                  <c:v>0.49703066933828011</c:v>
                </c:pt>
                <c:pt idx="1123">
                  <c:v>0.39010227653570906</c:v>
                </c:pt>
                <c:pt idx="1124">
                  <c:v>0.29514345719219531</c:v>
                </c:pt>
                <c:pt idx="1125">
                  <c:v>0.21267856601851196</c:v>
                </c:pt>
                <c:pt idx="1126">
                  <c:v>0.14317382280448177</c:v>
                </c:pt>
                <c:pt idx="1127">
                  <c:v>8.7032757170777866E-2</c:v>
                </c:pt>
                <c:pt idx="1128">
                  <c:v>4.4592173970226849E-2</c:v>
                </c:pt>
                <c:pt idx="1129">
                  <c:v>1.6118709209660957E-2</c:v>
                </c:pt>
                <c:pt idx="1130">
                  <c:v>1.806037610271748E-3</c:v>
                </c:pt>
                <c:pt idx="1131">
                  <c:v>1.7727825514228701E-3</c:v>
                </c:pt>
                <c:pt idx="1132">
                  <c:v>1.6061167389590691E-2</c:v>
                </c:pt>
                <c:pt idx="1133">
                  <c:v>4.4636434302130767E-2</c:v>
                </c:pt>
                <c:pt idx="1134">
                  <c:v>8.7387043208998566E-2</c:v>
                </c:pt>
                <c:pt idx="1135">
                  <c:v>0.14412564933861813</c:v>
                </c:pt>
                <c:pt idx="1136">
                  <c:v>0.21459084400763148</c:v>
                </c:pt>
                <c:pt idx="1137">
                  <c:v>0.29844962956099597</c:v>
                </c:pt>
                <c:pt idx="1138">
                  <c:v>0.3953005865387666</c:v>
                </c:pt>
                <c:pt idx="1139">
                  <c:v>0.50467767934176133</c:v>
                </c:pt>
                <c:pt idx="1140">
                  <c:v>0.62605463626312696</c:v>
                </c:pt>
                <c:pt idx="1141">
                  <c:v>0.75884983098889003</c:v>
                </c:pt>
                <c:pt idx="1142">
                  <c:v>0.90243158574082338</c:v>
                </c:pt>
                <c:pt idx="1143">
                  <c:v>1.0561238112678564</c:v>
                </c:pt>
                <c:pt idx="1144">
                  <c:v>1.2192118959487723</c:v>
                </c:pt>
                <c:pt idx="1145">
                  <c:v>1.3909487553437125</c:v>
                </c:pt>
                <c:pt idx="1146">
                  <c:v>1.5705609545561909</c:v>
                </c:pt>
                <c:pt idx="1147">
                  <c:v>1.7572548186146753</c:v>
                </c:pt>
                <c:pt idx="1148">
                  <c:v>1.9502224505784613</c:v>
                </c:pt>
                <c:pt idx="1149">
                  <c:v>2.1486475830009932</c:v>
                </c:pt>
                <c:pt idx="1150">
                  <c:v>2.3517111955015846</c:v>
                </c:pt>
                <c:pt idx="1151">
                  <c:v>2.558596839241265</c:v>
                </c:pt>
                <c:pt idx="1152">
                  <c:v>2.768495617800927</c:v>
                </c:pt>
                <c:pt idx="1153">
                  <c:v>2.9806107830538555</c:v>
                </c:pt>
                <c:pt idx="1154">
                  <c:v>3.1941619138550661</c:v>
                </c:pt>
                <c:pt idx="1155">
                  <c:v>3.4083886545021689</c:v>
                </c:pt>
                <c:pt idx="1156">
                  <c:v>3.6225539987466653</c:v>
                </c:pt>
                <c:pt idx="1157">
                  <c:v>3.8359471134719341</c:v>
                </c:pt>
                <c:pt idx="1158">
                  <c:v>4.0478857038573617</c:v>
                </c:pt>
                <c:pt idx="1159">
                  <c:v>4.2577179288046434</c:v>
                </c:pt>
                <c:pt idx="1160">
                  <c:v>4.4648238815325696</c:v>
                </c:pt>
                <c:pt idx="1161">
                  <c:v>4.6686166555034596</c:v>
                </c:pt>
                <c:pt idx="1162">
                  <c:v>4.8685430202094979</c:v>
                </c:pt>
                <c:pt idx="1163">
                  <c:v>5.0640837348290839</c:v>
                </c:pt>
                <c:pt idx="1164">
                  <c:v>5.2547535303921862</c:v>
                </c:pt>
                <c:pt idx="1165">
                  <c:v>5.4401007929188898</c:v>
                </c:pt>
                <c:pt idx="1166">
                  <c:v>5.6197069810795819</c:v>
                </c:pt>
                <c:pt idx="1167">
                  <c:v>5.7931858123427977</c:v>
                </c:pt>
                <c:pt idx="1168">
                  <c:v>5.9601822514071889</c:v>
                </c:pt>
                <c:pt idx="1169">
                  <c:v>6.1203713340409855</c:v>
                </c:pt>
                <c:pt idx="1170">
                  <c:v>6.2734568583599106</c:v>
                </c:pt>
                <c:pt idx="1171">
                  <c:v>6.4191699741435402</c:v>
                </c:pt>
                <c:pt idx="1172">
                  <c:v>6.5572676990987864</c:v>
                </c:pt>
                <c:pt idx="1173">
                  <c:v>6.6875313890988979</c:v>
                </c:pt>
                <c:pt idx="1174">
                  <c:v>6.8097651874220348</c:v>
                </c:pt>
                <c:pt idx="1175">
                  <c:v>6.9237944759429402</c:v>
                </c:pt>
                <c:pt idx="1176">
                  <c:v>7.0294643491435229</c:v>
                </c:pt>
                <c:pt idx="1177">
                  <c:v>7.1266381297453645</c:v>
                </c:pt>
                <c:pt idx="1178">
                  <c:v>7.2151959427627794</c:v>
                </c:pt>
                <c:pt idx="1179">
                  <c:v>7.2950333628555963</c:v>
                </c:pt>
                <c:pt idx="1180">
                  <c:v>7.3660601480453129</c:v>
                </c:pt>
                <c:pt idx="1181">
                  <c:v>7.4281990711599031</c:v>
                </c:pt>
                <c:pt idx="1182">
                  <c:v>7.481384858797993</c:v>
                </c:pt>
                <c:pt idx="1183">
                  <c:v>7.525563246154503</c:v>
                </c:pt>
                <c:pt idx="1184">
                  <c:v>7.5606901547241039</c:v>
                </c:pt>
                <c:pt idx="1185">
                  <c:v>7.5867309986897427</c:v>
                </c:pt>
                <c:pt idx="1186">
                  <c:v>7.6036601247005109</c:v>
                </c:pt>
                <c:pt idx="1187">
                  <c:v>7.6114603887342103</c:v>
                </c:pt>
                <c:pt idx="1188">
                  <c:v>7.6101228728094039</c:v>
                </c:pt>
                <c:pt idx="1189">
                  <c:v>7.599646743443353</c:v>
                </c:pt>
                <c:pt idx="1190">
                  <c:v>7.580039252927409</c:v>
                </c:pt>
                <c:pt idx="1191">
                  <c:v>7.5513158836916912</c:v>
                </c:pt>
                <c:pt idx="1192">
                  <c:v>7.5135006352356939</c:v>
                </c:pt>
                <c:pt idx="1193">
                  <c:v>7.4666264522923971</c:v>
                </c:pt>
                <c:pt idx="1194">
                  <c:v>7.4107357920492536</c:v>
                </c:pt>
                <c:pt idx="1195">
                  <c:v>7.3458813273525285</c:v>
                </c:pt>
                <c:pt idx="1196">
                  <c:v>7.2721267818525668</c:v>
                </c:pt>
                <c:pt idx="1197">
                  <c:v>7.1895478919905322</c:v>
                </c:pt>
                <c:pt idx="1198">
                  <c:v>7.098233489566705</c:v>
                </c:pt>
                <c:pt idx="1199">
                  <c:v>6.9982866973536089</c:v>
                </c:pt>
                <c:pt idx="1200">
                  <c:v>6.8898262288146244</c:v>
                </c:pt>
                <c:pt idx="1201">
                  <c:v>6.7729877814529136</c:v>
                </c:pt>
                <c:pt idx="1202">
                  <c:v>6.6479255116447726</c:v>
                </c:pt>
                <c:pt idx="1203">
                  <c:v>6.514813577007196</c:v>
                </c:pt>
                <c:pt idx="1204">
                  <c:v>6.3738477304193193</c:v>
                </c:pt>
                <c:pt idx="1205">
                  <c:v>6.2252469477748704</c:v>
                </c:pt>
                <c:pt idx="1206">
                  <c:v>6.0692550694078085</c:v>
                </c:pt>
                <c:pt idx="1207">
                  <c:v>5.9061424329336489</c:v>
                </c:pt>
                <c:pt idx="1208">
                  <c:v>5.736207473019701</c:v>
                </c:pt>
                <c:pt idx="1209">
                  <c:v>5.5597782613826032</c:v>
                </c:pt>
                <c:pt idx="1210">
                  <c:v>5.3772139581630691</c:v>
                </c:pt>
                <c:pt idx="1211">
                  <c:v>5.1889061438066886</c:v>
                </c:pt>
                <c:pt idx="1212">
                  <c:v>4.9952799987551533</c:v>
                </c:pt>
                <c:pt idx="1213">
                  <c:v>4.7967952967009388</c:v>
                </c:pt>
                <c:pt idx="1214">
                  <c:v>4.5939471759641703</c:v>
                </c:pt>
                <c:pt idx="1215">
                  <c:v>4.3872666528013164</c:v>
                </c:pt>
                <c:pt idx="1216">
                  <c:v>4.1773208402435547</c:v>
                </c:pt>
                <c:pt idx="1217">
                  <c:v>3.9647128364805115</c:v>
                </c:pt>
                <c:pt idx="1218">
                  <c:v>3.7500812479423202</c:v>
                </c:pt>
                <c:pt idx="1219">
                  <c:v>3.5340993141741657</c:v>
                </c:pt>
                <c:pt idx="1220">
                  <c:v>3.3174736044160222</c:v>
                </c:pt>
                <c:pt idx="1221">
                  <c:v>3.1009422595564291</c:v>
                </c:pt>
                <c:pt idx="1222">
                  <c:v>2.8852727578634081</c:v>
                </c:pt>
                <c:pt idx="1223">
                  <c:v>2.6712591886250152</c:v>
                </c:pt>
                <c:pt idx="1224">
                  <c:v>2.4597190245458709</c:v>
                </c:pt>
                <c:pt idx="1225">
                  <c:v>2.2514893914011682</c:v>
                </c:pt>
                <c:pt idx="1226">
                  <c:v>2.0474228419671592</c:v>
                </c:pt>
                <c:pt idx="1227">
                  <c:v>1.8483826505110434</c:v>
                </c:pt>
                <c:pt idx="1228">
                  <c:v>1.6552376539770164</c:v>
                </c:pt>
                <c:pt idx="1229">
                  <c:v>1.4688566762555151</c:v>
                </c:pt>
                <c:pt idx="1230">
                  <c:v>1.2901025823378396</c:v>
                </c:pt>
                <c:pt idx="1231">
                  <c:v>1.119826019476045</c:v>
                </c:pt>
                <c:pt idx="1232">
                  <c:v>0.95885891239825438</c:v>
                </c:pt>
                <c:pt idx="1233">
                  <c:v>0.8080077888658489</c:v>
                </c:pt>
                <c:pt idx="1234">
                  <c:v>0.66804702008555139</c:v>
                </c:pt>
                <c:pt idx="1235">
                  <c:v>0.53971206739501476</c:v>
                </c:pt>
                <c:pt idx="1236">
                  <c:v>0.42369283192937152</c:v>
                </c:pt>
                <c:pt idx="1237">
                  <c:v>0.32062720738263606</c:v>
                </c:pt>
                <c:pt idx="1238">
                  <c:v>0.23109493727829331</c:v>
                </c:pt>
                <c:pt idx="1239">
                  <c:v>0.15561187718989686</c:v>
                </c:pt>
                <c:pt idx="1240">
                  <c:v>9.462475900257096E-2</c:v>
                </c:pt>
                <c:pt idx="1241">
                  <c:v>4.8506548552509958E-2</c:v>
                </c:pt>
                <c:pt idx="1242">
                  <c:v>1.7552479876478674E-2</c:v>
                </c:pt>
                <c:pt idx="1243">
                  <c:v>1.9768389825184441E-3</c:v>
                </c:pt>
                <c:pt idx="1244">
                  <c:v>1.9105577331601387E-3</c:v>
                </c:pt>
                <c:pt idx="1245">
                  <c:v>1.7399664406264021E-2</c:v>
                </c:pt>
                <c:pt idx="1246">
                  <c:v>4.8404622125589186E-2</c:v>
                </c:pt>
                <c:pt idx="1247">
                  <c:v>9.4800570047169769E-2</c:v>
                </c:pt>
                <c:pt idx="1248">
                  <c:v>0.15637846540110334</c:v>
                </c:pt>
                <c:pt idx="1249">
                  <c:v>0.23284710769513867</c:v>
                </c:pt>
                <c:pt idx="1250">
                  <c:v>0.32383601006237683</c:v>
                </c:pt>
                <c:pt idx="1251">
                  <c:v>0.42889906733989225</c:v>
                </c:pt>
                <c:pt idx="1252">
                  <c:v>0.54751895642210957</c:v>
                </c:pt>
                <c:pt idx="1253">
                  <c:v>0.67911219211520668</c:v>
                </c:pt>
                <c:pt idx="1254">
                  <c:v>0.8230347514339913</c:v>
                </c:pt>
                <c:pt idx="1255">
                  <c:v>0.97858817126219899</c:v>
                </c:pt>
                <c:pt idx="1256">
                  <c:v>1.145026018689856</c:v>
                </c:pt>
                <c:pt idx="1257">
                  <c:v>1.3215606302111209</c:v>
                </c:pt>
                <c:pt idx="1258">
                  <c:v>1.5073700152923877</c:v>
                </c:pt>
                <c:pt idx="1259">
                  <c:v>1.7016048215039927</c:v>
                </c:pt>
                <c:pt idx="1260">
                  <c:v>1.9033952622795434</c:v>
                </c:pt>
                <c:pt idx="1261">
                  <c:v>2.1118579141942555</c:v>
                </c:pt>
                <c:pt idx="1262">
                  <c:v>2.3261022981605213</c:v>
                </c:pt>
                <c:pt idx="1263">
                  <c:v>2.5452371678141925</c:v>
                </c:pt>
                <c:pt idx="1264">
                  <c:v>2.7683764382788474</c:v>
                </c:pt>
                <c:pt idx="1265">
                  <c:v>2.9946446991120315</c:v>
                </c:pt>
                <c:pt idx="1266">
                  <c:v>3.2231822662287448</c:v>
                </c:pt>
                <c:pt idx="1267">
                  <c:v>3.4531497386535968</c:v>
                </c:pt>
                <c:pt idx="1268">
                  <c:v>3.6837320367916067</c:v>
                </c:pt>
                <c:pt idx="1269">
                  <c:v>3.9141419092811716</c:v>
                </c:pt>
                <c:pt idx="1270">
                  <c:v>4.1436229051932951</c:v>
                </c:pt>
                <c:pt idx="1271">
                  <c:v>4.3714518172029839</c:v>
                </c:pt>
                <c:pt idx="1272">
                  <c:v>4.5969406092591516</c:v>
                </c:pt>
                <c:pt idx="1273">
                  <c:v>4.8194378491373877</c:v>
                </c:pt>
                <c:pt idx="1274">
                  <c:v>5.0383296720339414</c:v>
                </c:pt>
                <c:pt idx="1275">
                  <c:v>5.2530403060429727</c:v>
                </c:pt>
                <c:pt idx="1276">
                  <c:v>5.4630321939774653</c:v>
                </c:pt>
                <c:pt idx="1277">
                  <c:v>5.667805748597587</c:v>
                </c:pt>
                <c:pt idx="1278">
                  <c:v>5.8668987799702075</c:v>
                </c:pt>
                <c:pt idx="1279">
                  <c:v>6.059885634486327</c:v>
                </c:pt>
                <c:pt idx="1280">
                  <c:v>6.2463760851064247</c:v>
                </c:pt>
                <c:pt idx="1281">
                  <c:v>6.4260140117903646</c:v>
                </c:pt>
                <c:pt idx="1282">
                  <c:v>6.598475909903347</c:v>
                </c:pt>
                <c:pt idx="1283">
                  <c:v>6.7634692627759252</c:v>
                </c:pt>
                <c:pt idx="1284">
                  <c:v>6.9207308126334546</c:v>
                </c:pt>
                <c:pt idx="1285">
                  <c:v>7.0700247618910295</c:v>
                </c:pt>
                <c:pt idx="1286">
                  <c:v>7.2111409344185944</c:v>
                </c:pt>
                <c:pt idx="1287">
                  <c:v>7.3438929238926791</c:v>
                </c:pt>
                <c:pt idx="1288">
                  <c:v>7.4681162538318029</c:v>
                </c:pt>
                <c:pt idx="1289">
                  <c:v>7.5836665714174334</c:v>
                </c:pt>
                <c:pt idx="1290">
                  <c:v>7.6904178947774513</c:v>
                </c:pt>
                <c:pt idx="1291">
                  <c:v>7.7882609310904067</c:v>
                </c:pt>
                <c:pt idx="1292">
                  <c:v>7.8771014806841899</c:v>
                </c:pt>
                <c:pt idx="1293">
                  <c:v>7.9568589402711609</c:v>
                </c:pt>
                <c:pt idx="1294">
                  <c:v>8.0274649165953296</c:v>
                </c:pt>
                <c:pt idx="1295">
                  <c:v>8.0888619600713092</c:v>
                </c:pt>
                <c:pt idx="1296">
                  <c:v>8.141002426469079</c:v>
                </c:pt>
                <c:pt idx="1297">
                  <c:v>8.1838474733379005</c:v>
                </c:pt>
                <c:pt idx="1298">
                  <c:v>8.2173661966578671</c:v>
                </c:pt>
                <c:pt idx="1299">
                  <c:v>8.2415349121453527</c:v>
                </c:pt>
                <c:pt idx="1300">
                  <c:v>8.2563365847037016</c:v>
                </c:pt>
                <c:pt idx="1301">
                  <c:v>8.2617604086848022</c:v>
                </c:pt>
                <c:pt idx="1302">
                  <c:v>8.2578015408908971</c:v>
                </c:pt>
                <c:pt idx="1303">
                  <c:v>8.2444609875780568</c:v>
                </c:pt>
                <c:pt idx="1304">
                  <c:v>8.2217456461010752</c:v>
                </c:pt>
                <c:pt idx="1305">
                  <c:v>8.189668501241222</c:v>
                </c:pt>
                <c:pt idx="1306">
                  <c:v>8.1482489756603655</c:v>
                </c:pt>
                <c:pt idx="1307">
                  <c:v>8.0975134333039911</c:v>
                </c:pt>
                <c:pt idx="1308">
                  <c:v>8.0374958339089062</c:v>
                </c:pt>
                <c:pt idx="1309">
                  <c:v>7.9682385360360675</c:v>
                </c:pt>
                <c:pt idx="1310">
                  <c:v>7.8897932452236716</c:v>
                </c:pt>
                <c:pt idx="1311">
                  <c:v>7.8022221029197691</c:v>
                </c:pt>
                <c:pt idx="1312">
                  <c:v>7.7055989107882441</c:v>
                </c:pt>
                <c:pt idx="1313">
                  <c:v>7.6000104837704185</c:v>
                </c:pt>
                <c:pt idx="1314">
                  <c:v>7.4855581239124671</c:v>
                </c:pt>
                <c:pt idx="1315">
                  <c:v>7.3623592054251699</c:v>
                </c:pt>
                <c:pt idx="1316">
                  <c:v>7.2305488597203063</c:v>
                </c:pt>
                <c:pt idx="1317">
                  <c:v>7.0902817472646769</c:v>
                </c:pt>
                <c:pt idx="1318">
                  <c:v>6.9417339010111618</c:v>
                </c:pt>
                <c:pt idx="1319">
                  <c:v>6.7851046239159096</c:v>
                </c:pt>
                <c:pt idx="1320">
                  <c:v>6.6206184206479151</c:v>
                </c:pt>
                <c:pt idx="1321">
                  <c:v>6.448526941066743</c:v>
                </c:pt>
                <c:pt idx="1322">
                  <c:v>6.2691109104191485</c:v>
                </c:pt>
                <c:pt idx="1323">
                  <c:v>6.0826820185293666</c:v>
                </c:pt>
                <c:pt idx="1324">
                  <c:v>5.8895847375838644</c:v>
                </c:pt>
                <c:pt idx="1325">
                  <c:v>5.6901980355038333</c:v>
                </c:pt>
                <c:pt idx="1326">
                  <c:v>5.4849369494321092</c:v>
                </c:pt>
                <c:pt idx="1327">
                  <c:v>5.2742539816207472</c:v>
                </c:pt>
                <c:pt idx="1328">
                  <c:v>5.0586402780862958</c:v>
                </c:pt>
                <c:pt idx="1329">
                  <c:v>4.8386265489049514</c:v>
                </c:pt>
                <c:pt idx="1330">
                  <c:v>4.6147836880594149</c:v>
                </c:pt>
                <c:pt idx="1331">
                  <c:v>4.3877230504374198</c:v>
                </c:pt>
                <c:pt idx="1332">
                  <c:v>4.1580963440336429</c:v>
                </c:pt>
                <c:pt idx="1333">
                  <c:v>3.9265950967340051</c:v>
                </c:pt>
                <c:pt idx="1334">
                  <c:v>3.6939496593688941</c:v>
                </c:pt>
                <c:pt idx="1335">
                  <c:v>3.460927710101473</c:v>
                </c:pt>
                <c:pt idx="1336">
                  <c:v>3.2283322297426196</c:v>
                </c:pt>
                <c:pt idx="1337">
                  <c:v>2.9969989233047047</c:v>
                </c:pt>
                <c:pt idx="1338">
                  <c:v>2.7677930700416931</c:v>
                </c:pt>
                <c:pt idx="1339">
                  <c:v>2.5416057923563917</c:v>
                </c:pt>
                <c:pt idx="1340">
                  <c:v>2.319349743229524</c:v>
                </c:pt>
                <c:pt idx="1341">
                  <c:v>2.1019542221366585</c:v>
                </c:pt>
                <c:pt idx="1342">
                  <c:v>1.8903597406168209</c:v>
                </c:pt>
                <c:pt idx="1343">
                  <c:v>1.6855120705402067</c:v>
                </c:pt>
                <c:pt idx="1344">
                  <c:v>1.488355820442657</c:v>
                </c:pt>
                <c:pt idx="1345">
                  <c:v>1.2998275977569875</c:v>
                </c:pt>
                <c:pt idx="1346">
                  <c:v>1.1208488270418469</c:v>
                </c:pt>
                <c:pt idx="1347">
                  <c:v>0.95231830602254741</c:v>
                </c:pt>
                <c:pt idx="1348">
                  <c:v>0.79510459203013883</c:v>
                </c:pt>
                <c:pt idx="1349">
                  <c:v>0.65003832086331215</c:v>
                </c:pt>
                <c:pt idx="1350">
                  <c:v>0.51790456781943439</c:v>
                </c:pt>
                <c:pt idx="1351">
                  <c:v>0.39943536628847282</c:v>
                </c:pt>
                <c:pt idx="1352">
                  <c:v>0.29530250256135077</c:v>
                </c:pt>
                <c:pt idx="1353">
                  <c:v>0.20611070611611215</c:v>
                </c:pt>
                <c:pt idx="1354">
                  <c:v>0.13239135242959849</c:v>
                </c:pt>
                <c:pt idx="1355">
                  <c:v>7.4596790225013948E-2</c:v>
                </c:pt>
                <c:pt idx="1356">
                  <c:v>3.3095397010497352E-2</c:v>
                </c:pt>
                <c:pt idx="1357">
                  <c:v>8.1674558972529253E-3</c:v>
                </c:pt>
                <c:pt idx="1358">
                  <c:v>1.9332194374932498E-6</c:v>
                </c:pt>
                <c:pt idx="1359">
                  <c:v>8.6942207233510586E-3</c:v>
                </c:pt>
                <c:pt idx="1360">
                  <c:v>3.4244888453912409E-2</c:v>
                </c:pt>
                <c:pt idx="1361">
                  <c:v>7.6559475422608686E-2</c:v>
                </c:pt>
                <c:pt idx="1362">
                  <c:v>0.13544932523332784</c:v>
                </c:pt>
                <c:pt idx="1363">
                  <c:v>0.21063345364919128</c:v>
                </c:pt>
                <c:pt idx="1364">
                  <c:v>0.30174141519735942</c:v>
                </c:pt>
                <c:pt idx="1365">
                  <c:v>0.40831711691247641</c:v>
                </c:pt>
                <c:pt idx="1366">
                  <c:v>0.52982350976130055</c:v>
                </c:pt>
                <c:pt idx="1367">
                  <c:v>0.66564807266285608</c:v>
                </c:pt>
                <c:pt idx="1368">
                  <c:v>0.81510899073588083</c:v>
                </c:pt>
                <c:pt idx="1369">
                  <c:v>0.97746191879290989</c:v>
                </c:pt>
                <c:pt idx="1370">
                  <c:v>1.1519072133805395</c:v>
                </c:pt>
                <c:pt idx="1371">
                  <c:v>1.3375975119537027</c:v>
                </c:pt>
                <c:pt idx="1372">
                  <c:v>1.5336455360759333</c:v>
                </c:pt>
                <c:pt idx="1373">
                  <c:v>1.739131996763253</c:v>
                </c:pt>
                <c:pt idx="1374">
                  <c:v>1.9531134840487605</c:v>
                </c:pt>
                <c:pt idx="1375">
                  <c:v>2.1746302292706172</c:v>
                </c:pt>
                <c:pt idx="1376">
                  <c:v>2.40271363714636</c:v>
                </c:pt>
                <c:pt idx="1377">
                  <c:v>2.6363934950126504</c:v>
                </c:pt>
                <c:pt idx="1378">
                  <c:v>2.8747047782755835</c:v>
                </c:pt>
                <c:pt idx="1379">
                  <c:v>3.1166939837148915</c:v>
                </c:pt>
                <c:pt idx="1380">
                  <c:v>3.3614249354054886</c:v>
                </c:pt>
                <c:pt idx="1381">
                  <c:v>3.6079840212719865</c:v>
                </c:pt>
                <c:pt idx="1382">
                  <c:v>3.8554848313195054</c:v>
                </c:pt>
                <c:pt idx="1383">
                  <c:v>4.1030721810742428</c:v>
                </c:pt>
                <c:pt idx="1384">
                  <c:v>4.3499255154558778</c:v>
                </c:pt>
                <c:pt idx="1385">
                  <c:v>4.5952616989801696</c:v>
                </c:pt>
                <c:pt idx="1386">
                  <c:v>4.8383372076982258</c:v>
                </c:pt>
                <c:pt idx="1387">
                  <c:v>5.0784497465154814</c:v>
                </c:pt>
                <c:pt idx="1388">
                  <c:v>5.3149393224453423</c:v>
                </c:pt>
                <c:pt idx="1389">
                  <c:v>5.5471888099313844</c:v>
                </c:pt>
                <c:pt idx="1390">
                  <c:v>5.7746240486493168</c:v>
                </c:pt>
                <c:pt idx="1391">
                  <c:v>5.996713517238744</c:v>
                </c:pt>
                <c:pt idx="1392">
                  <c:v>6.2129676283056154</c:v>
                </c:pt>
                <c:pt idx="1393">
                  <c:v>6.4229376908869753</c:v>
                </c:pt>
                <c:pt idx="1394">
                  <c:v>6.626214586502976</c:v>
                </c:pt>
                <c:pt idx="1395">
                  <c:v>6.8224272040648835</c:v>
                </c:pt>
                <c:pt idx="1396">
                  <c:v>7.0112406773936762</c:v>
                </c:pt>
                <c:pt idx="1397">
                  <c:v>7.1923544670591539</c:v>
                </c:pt>
                <c:pt idx="1398">
                  <c:v>7.3655003257979308</c:v>
                </c:pt>
                <c:pt idx="1399">
                  <c:v>7.5304401840233099</c:v>
                </c:pt>
                <c:pt idx="1400">
                  <c:v>7.6869639890048553</c:v>
                </c:pt>
                <c:pt idx="1401">
                  <c:v>7.834887528262465</c:v>
                </c:pt>
                <c:pt idx="1402">
                  <c:v>7.9740502646681302</c:v>
                </c:pt>
                <c:pt idx="1403">
                  <c:v>8.1043132077453777</c:v>
                </c:pt>
                <c:pt idx="1404">
                  <c:v>8.2255568427570385</c:v>
                </c:pt>
                <c:pt idx="1405">
                  <c:v>8.3376791364188865</c:v>
                </c:pt>
                <c:pt idx="1406">
                  <c:v>8.4405936355031308</c:v>
                </c:pt>
                <c:pt idx="1407">
                  <c:v>8.5342276722238068</c:v>
                </c:pt>
                <c:pt idx="1408">
                  <c:v>8.6185206881401886</c:v>
                </c:pt>
                <c:pt idx="1409">
                  <c:v>8.693422686380206</c:v>
                </c:pt>
                <c:pt idx="1410">
                  <c:v>8.7588928202736547</c:v>
                </c:pt>
                <c:pt idx="1411">
                  <c:v>8.8148981249882805</c:v>
                </c:pt>
                <c:pt idx="1412">
                  <c:v>8.8614123974704917</c:v>
                </c:pt>
                <c:pt idx="1413">
                  <c:v>8.8984152288916984</c:v>
                </c:pt>
                <c:pt idx="1414">
                  <c:v>8.9258911928738787</c:v>
                </c:pt>
                <c:pt idx="1415">
                  <c:v>8.9438291919939719</c:v>
                </c:pt>
                <c:pt idx="1416">
                  <c:v>8.9522219644244245</c:v>
                </c:pt>
                <c:pt idx="1417">
                  <c:v>8.9510657520335197</c:v>
                </c:pt>
                <c:pt idx="1418">
                  <c:v>8.9403601308197143</c:v>
                </c:pt>
                <c:pt idx="1419">
                  <c:v>8.920108004164506</c:v>
                </c:pt>
                <c:pt idx="1420">
                  <c:v>8.8903157590326956</c:v>
                </c:pt>
                <c:pt idx="1421">
                  <c:v>8.8509935849016372</c:v>
                </c:pt>
                <c:pt idx="1422">
                  <c:v>8.8021559548368415</c:v>
                </c:pt>
                <c:pt idx="1423">
                  <c:v>8.7438222677237913</c:v>
                </c:pt>
                <c:pt idx="1424">
                  <c:v>8.6760176501903672</c:v>
                </c:pt>
                <c:pt idx="1425">
                  <c:v>8.5987739161851717</c:v>
                </c:pt>
                <c:pt idx="1426">
                  <c:v>8.5121306814907349</c:v>
                </c:pt>
                <c:pt idx="1427">
                  <c:v>8.4161366296232032</c:v>
                </c:pt>
                <c:pt idx="1428">
                  <c:v>8.3108509245804143</c:v>
                </c:pt>
                <c:pt idx="1429">
                  <c:v>8.1963447647276375</c:v>
                </c:pt>
                <c:pt idx="1430">
                  <c:v>8.0727030707373082</c:v>
                </c:pt>
                <c:pt idx="1431">
                  <c:v>7.9400262989115653</c:v>
                </c:pt>
                <c:pt idx="1432">
                  <c:v>7.7984323694025006</c:v>
                </c:pt>
                <c:pt idx="1433">
                  <c:v>7.6480586967997635</c:v>
                </c:pt>
                <c:pt idx="1434">
                  <c:v>7.4890643082770225</c:v>
                </c:pt>
                <c:pt idx="1435">
                  <c:v>7.3216320319844064</c:v>
                </c:pt>
                <c:pt idx="1436">
                  <c:v>7.1459707356571007</c:v>
                </c:pt>
                <c:pt idx="1437">
                  <c:v>6.9623175925038074</c:v>
                </c:pt>
                <c:pt idx="1438">
                  <c:v>6.7709403483753396</c:v>
                </c:pt>
                <c:pt idx="1439">
                  <c:v>6.5721395610377877</c:v>
                </c:pt>
                <c:pt idx="1440">
                  <c:v>6.366250779142077</c:v>
                </c:pt>
                <c:pt idx="1441">
                  <c:v>6.1536466252618665</c:v>
                </c:pt>
                <c:pt idx="1442">
                  <c:v>5.9347387442465411</c:v>
                </c:pt>
                <c:pt idx="1443">
                  <c:v>5.7099795752015376</c:v>
                </c:pt>
                <c:pt idx="1444">
                  <c:v>5.4798639027725873</c:v>
                </c:pt>
                <c:pt idx="1445">
                  <c:v>5.2449301411946658</c:v>
                </c:pt>
                <c:pt idx="1446">
                  <c:v>5.0057613029003196</c:v>
                </c:pt>
                <c:pt idx="1447">
                  <c:v>4.7629856025044957</c:v>
                </c:pt>
                <c:pt idx="1448">
                  <c:v>4.5172766468355219</c:v>
                </c:pt>
                <c:pt idx="1449">
                  <c:v>4.2693531625070547</c:v>
                </c:pt>
                <c:pt idx="1450">
                  <c:v>4.0199782144598757</c:v>
                </c:pt>
                <c:pt idx="1451">
                  <c:v>3.7699578720706026</c:v>
                </c:pt>
                <c:pt idx="1452">
                  <c:v>3.5201392839337275</c:v>
                </c:pt>
                <c:pt idx="1453">
                  <c:v>3.2714081283542575</c:v>
                </c:pt>
                <c:pt idx="1454">
                  <c:v>3.0246854139895878</c:v>
                </c:pt>
                <c:pt idx="1455">
                  <c:v>2.7809236139565687</c:v>
                </c:pt>
                <c:pt idx="1456">
                  <c:v>2.5411021270331871</c:v>
                </c:pt>
                <c:pt idx="1457">
                  <c:v>2.3062220712373778</c:v>
                </c:pt>
                <c:pt idx="1458">
                  <c:v>2.0773004279044489</c:v>
                </c:pt>
                <c:pt idx="1459">
                  <c:v>1.8553635681929468</c:v>
                </c:pt>
                <c:pt idx="1460">
                  <c:v>1.6414402084480402</c:v>
                </c:pt>
                <c:pt idx="1461">
                  <c:v>1.4365538557037787</c:v>
                </c:pt>
                <c:pt idx="1462">
                  <c:v>1.2417148194192087</c:v>
                </c:pt>
                <c:pt idx="1463">
                  <c:v>1.0579118798817493</c:v>
                </c:pt>
                <c:pt idx="1464">
                  <c:v>0.88610371710668612</c:v>
                </c:pt>
                <c:pt idx="1465">
                  <c:v>0.72721021602989411</c:v>
                </c:pt>
                <c:pt idx="1466">
                  <c:v>0.58210377385079559</c:v>
                </c:pt>
                <c:pt idx="1467">
                  <c:v>0.45160074307635573</c:v>
                </c:pt>
                <c:pt idx="1468">
                  <c:v>0.33645314873209081</c:v>
                </c:pt>
                <c:pt idx="1469">
                  <c:v>0.23734081999748571</c:v>
                </c:pt>
                <c:pt idx="1470">
                  <c:v>0.15486407493315058</c:v>
                </c:pt>
                <c:pt idx="1471">
                  <c:v>8.9537091843717248E-2</c:v>
                </c:pt>
                <c:pt idx="1472">
                  <c:v>4.1782092131613435E-2</c:v>
                </c:pt>
                <c:pt idx="1473">
                  <c:v>1.1924447339155967E-2</c:v>
                </c:pt>
                <c:pt idx="1474">
                  <c:v>1.8880767835833702E-4</c:v>
                </c:pt>
                <c:pt idx="1475">
                  <c:v>6.6963310667279346E-3</c:v>
                </c:pt>
                <c:pt idx="1476">
                  <c:v>3.1463070998738386E-2</c:v>
                </c:pt>
                <c:pt idx="1477">
                  <c:v>7.4399559064511636E-2</c:v>
                </c:pt>
                <c:pt idx="1478">
                  <c:v>0.13531159423719802</c:v>
                </c:pt>
                <c:pt idx="1479">
                  <c:v>0.21390222689950716</c:v>
                </c:pt>
                <c:pt idx="1480">
                  <c:v>0.30977490170168037</c:v>
                </c:pt>
                <c:pt idx="1481">
                  <c:v>0.42243770046349016</c:v>
                </c:pt>
                <c:pt idx="1482">
                  <c:v>0.5513086051376016</c:v>
                </c:pt>
                <c:pt idx="1483">
                  <c:v>0.69572168195818807</c:v>
                </c:pt>
                <c:pt idx="1484">
                  <c:v>0.85493407183049397</c:v>
                </c:pt>
                <c:pt idx="1485">
                  <c:v>1.0281336591836243</c:v>
                </c:pt>
                <c:pt idx="1486">
                  <c:v>1.2144472821913783</c:v>
                </c:pt>
                <c:pt idx="1487">
                  <c:v>1.4129493416108605</c:v>
                </c:pt>
                <c:pt idx="1488">
                  <c:v>1.6226706635062054</c:v>
                </c:pt>
                <c:pt idx="1489">
                  <c:v>1.84260747269651</c:v>
                </c:pt>
                <c:pt idx="1490">
                  <c:v>2.0717303386569039</c:v>
                </c:pt>
                <c:pt idx="1491">
                  <c:v>2.3089929634734041</c:v>
                </c:pt>
                <c:pt idx="1492">
                  <c:v>2.5533406918898383</c:v>
                </c:pt>
                <c:pt idx="1493">
                  <c:v>2.8037186360155979</c:v>
                </c:pt>
                <c:pt idx="1494">
                  <c:v>3.0590793213794818</c:v>
                </c:pt>
                <c:pt idx="1495">
                  <c:v>3.3183897762001155</c:v>
                </c:pt>
                <c:pt idx="1496">
                  <c:v>3.5806380014902581</c:v>
                </c:pt>
                <c:pt idx="1497">
                  <c:v>3.8448387754429971</c:v>
                </c:pt>
                <c:pt idx="1498">
                  <c:v>4.1100387610287328</c:v>
                </c:pt>
                <c:pt idx="1499">
                  <c:v>4.3753209004855611</c:v>
                </c:pt>
                <c:pt idx="1500">
                  <c:v>4.639808094098437</c:v>
                </c:pt>
                <c:pt idx="1501">
                  <c:v>4.9026661730884857</c:v>
                </c:pt>
                <c:pt idx="1502">
                  <c:v>5.1631061873957984</c:v>
                </c:pt>
                <c:pt idx="1503">
                  <c:v>5.4203860385258169</c:v>
                </c:pt>
                <c:pt idx="1504">
                  <c:v>5.6738114953915924</c:v>
                </c:pt>
                <c:pt idx="1505">
                  <c:v>5.9227366372269898</c:v>
                </c:pt>
                <c:pt idx="1506">
                  <c:v>6.1665637722216466</c:v>
                </c:pt>
                <c:pt idx="1507">
                  <c:v>6.4047428836282396</c:v>
                </c:pt>
                <c:pt idx="1508">
                  <c:v>6.6367706568368643</c:v>
                </c:pt>
                <c:pt idx="1509">
                  <c:v>6.8621891414421974</c:v>
                </c:pt>
                <c:pt idx="1510">
                  <c:v>7.0805841018017794</c:v>
                </c:pt>
                <c:pt idx="1511">
                  <c:v>7.2915831081600269</c:v>
                </c:pt>
                <c:pt idx="1512">
                  <c:v>7.4948534182538813</c:v>
                </c:pt>
                <c:pt idx="1513">
                  <c:v>7.6900996965793045</c:v>
                </c:pt>
                <c:pt idx="1514">
                  <c:v>7.8770616153306507</c:v>
                </c:pt>
                <c:pt idx="1515">
                  <c:v>8.0555113775631426</c:v>
                </c:pt>
                <c:pt idx="1516">
                  <c:v>8.2252511994939752</c:v>
                </c:pt>
                <c:pt idx="1517">
                  <c:v>8.3861107851564789</c:v>
                </c:pt>
                <c:pt idx="1518">
                  <c:v>8.5379448229452493</c:v>
                </c:pt>
                <c:pt idx="1519">
                  <c:v>8.680630530013639</c:v>
                </c:pt>
                <c:pt idx="1520">
                  <c:v>8.8140652670690098</c:v>
                </c:pt>
                <c:pt idx="1521">
                  <c:v>8.9381642429023476</c:v>
                </c:pt>
                <c:pt idx="1522">
                  <c:v>9.0528583250211803</c:v>
                </c:pt>
                <c:pt idx="1523">
                  <c:v>9.1580919700507781</c:v>
                </c:pt>
                <c:pt idx="1524">
                  <c:v>9.2538212851409405</c:v>
                </c:pt>
                <c:pt idx="1525">
                  <c:v>9.3400122294685595</c:v>
                </c:pt>
                <c:pt idx="1526">
                  <c:v>9.4166389630561085</c:v>
                </c:pt>
                <c:pt idx="1527">
                  <c:v>9.4836823485247574</c:v>
                </c:pt>
                <c:pt idx="1528">
                  <c:v>9.5411286100535833</c:v>
                </c:pt>
                <c:pt idx="1529">
                  <c:v>9.5889681527062454</c:v>
                </c:pt>
                <c:pt idx="1530">
                  <c:v>9.6271945443927116</c:v>
                </c:pt>
                <c:pt idx="1531">
                  <c:v>9.6558036620337546</c:v>
                </c:pt>
                <c:pt idx="1532">
                  <c:v>9.6747930029657372</c:v>
                </c:pt>
                <c:pt idx="1533">
                  <c:v>9.6841611622373591</c:v>
                </c:pt>
                <c:pt idx="1534">
                  <c:v>9.6839074761827213</c:v>
                </c:pt>
                <c:pt idx="1535">
                  <c:v>9.674031832479697</c:v>
                </c:pt>
                <c:pt idx="1536">
                  <c:v>9.6545346467925501</c:v>
                </c:pt>
                <c:pt idx="1537">
                  <c:v>9.6254170060263817</c:v>
                </c:pt>
                <c:pt idx="1538">
                  <c:v>9.5866809781609295</c:v>
                </c:pt>
                <c:pt idx="1539">
                  <c:v>9.5383300885562452</c:v>
                </c:pt>
                <c:pt idx="1540">
                  <c:v>9.480369962505284</c:v>
                </c:pt>
                <c:pt idx="1541">
                  <c:v>9.4128091336221225</c:v>
                </c:pt>
                <c:pt idx="1542">
                  <c:v>9.3356600173722359</c:v>
                </c:pt>
                <c:pt idx="1543">
                  <c:v>9.248940048646844</c:v>
                </c:pt>
                <c:pt idx="1544">
                  <c:v>9.1526729817303867</c:v>
                </c:pt>
                <c:pt idx="1545">
                  <c:v>9.0468903502834515</c:v>
                </c:pt>
                <c:pt idx="1546">
                  <c:v>8.9316330840382889</c:v>
                </c:pt>
                <c:pt idx="1547">
                  <c:v>8.8069532777574011</c:v>
                </c:pt>
                <c:pt idx="1548">
                  <c:v>8.6729161066165279</c:v>
                </c:pt>
                <c:pt idx="1549">
                  <c:v>8.5296018805232379</c:v>
                </c:pt>
                <c:pt idx="1550">
                  <c:v>8.3771082279564197</c:v>
                </c:pt>
                <c:pt idx="1551">
                  <c:v>8.2155523977000673</c:v>
                </c:pt>
                <c:pt idx="1552">
                  <c:v>8.0450736643420573</c:v>
                </c:pt>
                <c:pt idx="1553">
                  <c:v>7.8658358206177184</c:v>
                </c:pt>
                <c:pt idx="1554">
                  <c:v>7.6780297366092345</c:v>
                </c:pt>
                <c:pt idx="1555">
                  <c:v>7.4818759624860647</c:v>
                </c:pt>
                <c:pt idx="1556">
                  <c:v>7.2776273479199718</c:v>
                </c:pt>
                <c:pt idx="1557">
                  <c:v>7.0655716475757835</c:v>
                </c:pt>
                <c:pt idx="1558">
                  <c:v>6.8460340782238296</c:v>
                </c:pt>
                <c:pt idx="1559">
                  <c:v>6.6193797891163806</c:v>
                </c:pt>
                <c:pt idx="1560">
                  <c:v>6.3860162034081887</c:v>
                </c:pt>
                <c:pt idx="1561">
                  <c:v>6.1463951846873011</c:v>
                </c:pt>
                <c:pt idx="1562">
                  <c:v>5.9010149792399123</c:v>
                </c:pt>
                <c:pt idx="1563">
                  <c:v>5.6504218816414884</c:v>
                </c:pt>
                <c:pt idx="1564">
                  <c:v>5.3952115687988638</c:v>
                </c:pt>
                <c:pt idx="1565">
                  <c:v>5.1360300458297434</c:v>
                </c:pt>
                <c:pt idx="1566">
                  <c:v>4.8735741463299442</c:v>
                </c:pt>
                <c:pt idx="1567">
                  <c:v>4.6085915298211226</c:v>
                </c:pt>
                <c:pt idx="1568">
                  <c:v>4.3418801206662074</c:v>
                </c:pt>
                <c:pt idx="1569">
                  <c:v>4.0742869356498908</c:v>
                </c:pt>
                <c:pt idx="1570">
                  <c:v>3.8067062518929973</c:v>
                </c:pt>
                <c:pt idx="1571">
                  <c:v>3.5400770729208135</c:v>
                </c:pt>
                <c:pt idx="1572">
                  <c:v>3.2753798586181579</c:v>
                </c:pt>
                <c:pt idx="1573">
                  <c:v>3.013632494513522</c:v>
                </c:pt>
                <c:pt idx="1574">
                  <c:v>2.7558854873199157</c:v>
                </c:pt>
                <c:pt idx="1575">
                  <c:v>2.5032163868358457</c:v>
                </c:pt>
                <c:pt idx="1576">
                  <c:v>2.2567234490189065</c:v>
                </c:pt>
                <c:pt idx="1577">
                  <c:v>2.017518571053126</c:v>
                </c:pt>
                <c:pt idx="1578">
                  <c:v>1.7867195462275938</c:v>
                </c:pt>
                <c:pt idx="1579">
                  <c:v>1.5654417040391706</c:v>
                </c:pt>
                <c:pt idx="1580">
                  <c:v>1.3547890186666578</c:v>
                </c:pt>
                <c:pt idx="1581">
                  <c:v>1.1558447863171477</c:v>
                </c:pt>
                <c:pt idx="1582">
                  <c:v>0.96966198835054551</c:v>
                </c:pt>
                <c:pt idx="1583">
                  <c:v>0.79725347195163054</c:v>
                </c:pt>
                <c:pt idx="1584">
                  <c:v>0.63958209284187806</c:v>
                </c:pt>
                <c:pt idx="1585">
                  <c:v>0.4975509745287095</c:v>
                </c:pt>
                <c:pt idx="1586">
                  <c:v>0.37199404534971797</c:v>
                </c:pt>
                <c:pt idx="1587">
                  <c:v>0.26366701763292383</c:v>
                </c:pt>
                <c:pt idx="1588">
                  <c:v>0.17323897231427249</c:v>
                </c:pt>
                <c:pt idx="1589">
                  <c:v>0.10128470711155693</c:v>
                </c:pt>
                <c:pt idx="1590">
                  <c:v>4.8277996778003367E-2</c:v>
                </c:pt>
                <c:pt idx="1591">
                  <c:v>1.4585900137465401E-2</c:v>
                </c:pt>
                <c:pt idx="1592">
                  <c:v>4.6423079111524102E-4</c:v>
                </c:pt>
                <c:pt idx="1593">
                  <c:v>6.0542869999262571E-3</c:v>
                </c:pt>
                <c:pt idx="1594">
                  <c:v>3.1380911857321246E-2</c:v>
                </c:pt>
                <c:pt idx="1595">
                  <c:v>7.6351928172381678E-2</c:v>
                </c:pt>
                <c:pt idx="1596">
                  <c:v>0.14075896429060553</c:v>
                </c:pt>
                <c:pt idx="1597">
                  <c:v>0.22427965826071511</c:v>
                </c:pt>
                <c:pt idx="1598">
                  <c:v>0.3264811992193512</c:v>
                </c:pt>
                <c:pt idx="1599">
                  <c:v>0.44682513750861458</c:v>
                </c:pt>
                <c:pt idx="1600">
                  <c:v>0.58467336971480188</c:v>
                </c:pt>
                <c:pt idx="1601">
                  <c:v>0.73929518228452795</c:v>
                </c:pt>
                <c:pt idx="1602">
                  <c:v>0.90987521828349771</c:v>
                </c:pt>
                <c:pt idx="1603">
                  <c:v>1.0955222167159351</c:v>
                </c:pt>
                <c:pt idx="1604">
                  <c:v>1.2952783629604894</c:v>
                </c:pt>
                <c:pt idx="1605">
                  <c:v>1.5081290824718065</c:v>
                </c:pt>
                <c:pt idx="1606">
                  <c:v>1.7330131079464326</c:v>
                </c:pt>
                <c:pt idx="1607">
                  <c:v>1.9688326524959308</c:v>
                </c:pt>
                <c:pt idx="1608">
                  <c:v>2.2144635277018883</c:v>
                </c:pt>
                <c:pt idx="1609">
                  <c:v>2.4687650553168132</c:v>
                </c:pt>
                <c:pt idx="1610">
                  <c:v>2.7305896342946956</c:v>
                </c:pt>
                <c:pt idx="1611">
                  <c:v>2.9987918401912275</c:v>
                </c:pt>
                <c:pt idx="1612">
                  <c:v>3.2722369511345826</c:v>
                </c:pt>
                <c:pt idx="1613">
                  <c:v>3.5498088128942413</c:v>
                </c:pt>
                <c:pt idx="1614">
                  <c:v>3.8304169744456256</c:v>
                </c:pt>
                <c:pt idx="1615">
                  <c:v>4.1130030442632268</c:v>
                </c:pt>
                <c:pt idx="1616">
                  <c:v>4.3965462358539584</c:v>
                </c:pt>
                <c:pt idx="1617">
                  <c:v>4.6800680883197892</c:v>
                </c:pt>
                <c:pt idx="1618">
                  <c:v>4.9626363636497315</c:v>
                </c:pt>
                <c:pt idx="1619">
                  <c:v>5.2433681367086571</c:v>
                </c:pt>
                <c:pt idx="1620">
                  <c:v>5.5214321063211962</c:v>
                </c:pt>
                <c:pt idx="1621">
                  <c:v>5.7960501663336235</c:v>
                </c:pt>
                <c:pt idx="1622">
                  <c:v>6.0664982840386914</c:v>
                </c:pt>
                <c:pt idx="1623">
                  <c:v>6.3321067398980775</c:v>
                </c:pt>
                <c:pt idx="1624">
                  <c:v>6.5922597871795174</c:v>
                </c:pt>
                <c:pt idx="1625">
                  <c:v>6.8463947930698481</c:v>
                </c:pt>
                <c:pt idx="1626">
                  <c:v>7.0940009241930202</c:v>
                </c:pt>
                <c:pt idx="1627">
                  <c:v>7.3346174394381363</c:v>
                </c:pt>
                <c:pt idx="1628">
                  <c:v>7.5678316517834023</c:v>
                </c:pt>
                <c:pt idx="1629">
                  <c:v>7.7932766185886644</c:v>
                </c:pt>
                <c:pt idx="1630">
                  <c:v>8.0106286168193943</c:v>
                </c:pt>
                <c:pt idx="1631">
                  <c:v>8.2196044560475325</c:v>
                </c:pt>
                <c:pt idx="1632">
                  <c:v>8.4199586780244449</c:v>
                </c:pt>
                <c:pt idx="1633">
                  <c:v>8.6114806872973002</c:v>
                </c:pt>
                <c:pt idx="1634">
                  <c:v>8.7939918528823391</c:v>
                </c:pt>
                <c:pt idx="1635">
                  <c:v>8.9673426165373442</c:v>
                </c:pt>
                <c:pt idx="1636">
                  <c:v>9.1314096387924444</c:v>
                </c:pt>
                <c:pt idx="1637">
                  <c:v>9.2860930096845777</c:v>
                </c:pt>
                <c:pt idx="1638">
                  <c:v>9.4313135471615457</c:v>
                </c:pt>
                <c:pt idx="1639">
                  <c:v>9.5670102024233259</c:v>
                </c:pt>
                <c:pt idx="1640">
                  <c:v>9.6931375880851043</c:v>
                </c:pt>
                <c:pt idx="1641">
                  <c:v>9.8096636419977745</c:v>
                </c:pt>
                <c:pt idx="1642">
                  <c:v>9.9165674368569974</c:v>
                </c:pt>
                <c:pt idx="1643">
                  <c:v>10.013837143370994</c:v>
                </c:pt>
                <c:pt idx="1644">
                  <c:v>10.101468152732098</c:v>
                </c:pt>
                <c:pt idx="1645">
                  <c:v>10.179461362434708</c:v>
                </c:pt>
                <c:pt idx="1646">
                  <c:v>10.247821628083035</c:v>
                </c:pt>
                <c:pt idx="1647">
                  <c:v>10.306556382715575</c:v>
                </c:pt>
                <c:pt idx="1648">
                  <c:v>10.355674424313872</c:v>
                </c:pt>
                <c:pt idx="1649">
                  <c:v>10.395184871535665</c:v>
                </c:pt>
                <c:pt idx="1650">
                  <c:v>10.42509628729003</c:v>
                </c:pt>
                <c:pt idx="1651">
                  <c:v>10.44541596952655</c:v>
                </c:pt>
                <c:pt idx="1652">
                  <c:v>10.456149408515294</c:v>
                </c:pt>
                <c:pt idx="1653">
                  <c:v>10.457299909921025</c:v>
                </c:pt>
                <c:pt idx="1654">
                  <c:v>10.448868383097238</c:v>
                </c:pt>
                <c:pt idx="1655">
                  <c:v>10.430853294215916</c:v>
                </c:pt>
                <c:pt idx="1656">
                  <c:v>10.403250784080656</c:v>
                </c:pt>
                <c:pt idx="1657">
                  <c:v>10.366054950718132</c:v>
                </c:pt>
                <c:pt idx="1658">
                  <c:v>10.319258297078557</c:v>
                </c:pt>
                <c:pt idx="1659">
                  <c:v>10.26285234437419</c:v>
                </c:pt>
                <c:pt idx="1660">
                  <c:v>10.196828411719121</c:v>
                </c:pt>
                <c:pt idx="1661">
                  <c:v>10.12117856277693</c:v>
                </c:pt>
                <c:pt idx="1662">
                  <c:v>10.03589672004834</c:v>
                </c:pt>
                <c:pt idx="1663">
                  <c:v>9.9409799472113818</c:v>
                </c:pt>
                <c:pt idx="1664">
                  <c:v>9.836429899534231</c:v>
                </c:pt>
                <c:pt idx="1665">
                  <c:v>9.7222544417887224</c:v>
                </c:pt>
                <c:pt idx="1666">
                  <c:v>9.5984694322727506</c:v>
                </c:pt>
                <c:pt idx="1667">
                  <c:v>9.4651006704763354</c:v>
                </c:pt>
                <c:pt idx="1668">
                  <c:v>9.3221860045736538</c:v>
                </c:pt>
                <c:pt idx="1669">
                  <c:v>9.1697775932681846</c:v>
                </c:pt>
                <c:pt idx="1670">
                  <c:v>9.0079443145405325</c:v>
                </c:pt>
                <c:pt idx="1671">
                  <c:v>8.8367743115315793</c:v>
                </c:pt>
                <c:pt idx="1672">
                  <c:v>8.6563776631261824</c:v>
                </c:pt>
                <c:pt idx="1673">
                  <c:v>8.466889163780758</c:v>
                </c:pt>
                <c:pt idx="1674">
                  <c:v>8.2684711937652242</c:v>
                </c:pt>
                <c:pt idx="1675">
                  <c:v>8.0613166572800399</c:v>
                </c:pt>
                <c:pt idx="1676">
                  <c:v>7.8456519618891472</c:v>
                </c:pt>
                <c:pt idx="1677">
                  <c:v>7.6217400084188167</c:v>
                </c:pt>
                <c:pt idx="1678">
                  <c:v>7.3898831559673592</c:v>
                </c:pt>
                <c:pt idx="1679">
                  <c:v>7.1504261220245038</c:v>
                </c:pt>
                <c:pt idx="1680">
                  <c:v>6.903758773005122</c:v>
                </c:pt>
                <c:pt idx="1681">
                  <c:v>6.6503187558725818</c:v>
                </c:pt>
                <c:pt idx="1682">
                  <c:v>6.3905939170961528</c:v>
                </c:pt>
                <c:pt idx="1683">
                  <c:v>6.125124451109393</c:v>
                </c:pt>
                <c:pt idx="1684">
                  <c:v>5.8545047168858497</c:v>
                </c:pt>
                <c:pt idx="1685">
                  <c:v>5.5793846584162221</c:v>
                </c:pt>
                <c:pt idx="1686">
                  <c:v>5.3004707629629841</c:v>
                </c:pt>
                <c:pt idx="1687">
                  <c:v>5.0185264901977753</c:v>
                </c:pt>
                <c:pt idx="1688">
                  <c:v>4.7343721059114348</c:v>
                </c:pt>
                <c:pt idx="1689">
                  <c:v>4.4488838561372885</c:v>
                </c:pt>
                <c:pt idx="1690">
                  <c:v>4.1629924214422935</c:v>
                </c:pt>
                <c:pt idx="1691">
                  <c:v>3.8776805969893338</c:v>
                </c:pt>
                <c:pt idx="1692">
                  <c:v>3.5939801518914911</c:v>
                </c:pt>
                <c:pt idx="1693">
                  <c:v>3.3129678314500235</c:v>
                </c:pt>
                <c:pt idx="1694">
                  <c:v>3.0357604781147955</c:v>
                </c:pt>
                <c:pt idx="1695">
                  <c:v>2.7635092613775596</c:v>
                </c:pt>
                <c:pt idx="1696">
                  <c:v>2.4973930231694701</c:v>
                </c:pt>
                <c:pt idx="1697">
                  <c:v>2.238610763456391</c:v>
                </c:pt>
                <c:pt idx="1698">
                  <c:v>1.9883733102841858</c:v>
                </c:pt>
                <c:pt idx="1699">
                  <c:v>1.7478942390981169</c:v>
                </c:pt>
                <c:pt idx="1700">
                  <c:v>1.5183801272290469</c:v>
                </c:pt>
                <c:pt idx="1701">
                  <c:v>1.3010202504033685</c:v>
                </c:pt>
                <c:pt idx="1702">
                  <c:v>1.0969758483239198</c:v>
                </c:pt>
                <c:pt idx="1703">
                  <c:v>0.90736910506814783</c:v>
                </c:pt>
                <c:pt idx="1704">
                  <c:v>0.73327200651970559</c:v>
                </c:pt>
                <c:pt idx="1705">
                  <c:v>0.57569525056211079</c:v>
                </c:pt>
                <c:pt idx="1706">
                  <c:v>0.43557739563500808</c:v>
                </c:pt>
                <c:pt idx="1707">
                  <c:v>0.31377443888141615</c:v>
                </c:pt>
                <c:pt idx="1708">
                  <c:v>0.21105001601076012</c:v>
                </c:pt>
                <c:pt idx="1709">
                  <c:v>0.1280664108276082</c:v>
                </c:pt>
                <c:pt idx="1710">
                  <c:v>6.5376552965732512E-2</c:v>
                </c:pt>
                <c:pt idx="1711">
                  <c:v>2.3417167752550185E-2</c:v>
                </c:pt>
                <c:pt idx="1712">
                  <c:v>2.5032225477228409E-3</c:v>
                </c:pt>
                <c:pt idx="1713">
                  <c:v>2.8237897962647873E-3</c:v>
                </c:pt>
                <c:pt idx="1714">
                  <c:v>2.443941905148006E-2</c:v>
                </c:pt>
                <c:pt idx="1715">
                  <c:v>6.728107917125635E-2</c:v>
                </c:pt>
                <c:pt idx="1716">
                  <c:v>0.13115069872942317</c:v>
                </c:pt>
                <c:pt idx="1717">
                  <c:v>0.21572329846991051</c:v>
                </c:pt>
                <c:pt idx="1718">
                  <c:v>0.32055067547669308</c:v>
                </c:pt>
                <c:pt idx="1719">
                  <c:v>0.44506656575129949</c:v>
                </c:pt>
                <c:pt idx="1720">
                  <c:v>0.5885931811475289</c:v>
                </c:pt>
                <c:pt idx="1721">
                  <c:v>0.75034898907827208</c:v>
                </c:pt>
                <c:pt idx="1722">
                  <c:v>0.9294575799099366</c:v>
                </c:pt>
                <c:pt idx="1723">
                  <c:v>1.1249574481489852</c:v>
                </c:pt>
                <c:pt idx="1724">
                  <c:v>1.3358124998558791</c:v>
                </c:pt>
                <c:pt idx="1725">
                  <c:v>1.5609230904350042</c:v>
                </c:pt>
                <c:pt idx="1726">
                  <c:v>1.7991373940711886</c:v>
                </c:pt>
                <c:pt idx="1727">
                  <c:v>2.0492629084360581</c:v>
                </c:pt>
                <c:pt idx="1728">
                  <c:v>2.3100779055070433</c:v>
                </c:pt>
                <c:pt idx="1729">
                  <c:v>2.5803426509080674</c:v>
                </c:pt>
                <c:pt idx="1730">
                  <c:v>2.8588102294494306</c:v>
                </c:pt>
                <c:pt idx="1731">
                  <c:v>3.144236832785066</c:v>
                </c:pt>
                <c:pt idx="1732">
                  <c:v>3.435391385539905</c:v>
                </c:pt>
                <c:pt idx="1733">
                  <c:v>3.7310644080998325</c:v>
                </c:pt>
                <c:pt idx="1734">
                  <c:v>4.0300760367360615</c:v>
                </c:pt>
                <c:pt idx="1735">
                  <c:v>4.3312831441415813</c:v>
                </c:pt>
                <c:pt idx="1736">
                  <c:v>4.6335855251528226</c:v>
                </c:pt>
                <c:pt idx="1737">
                  <c:v>4.9359311328707625</c:v>
                </c:pt>
                <c:pt idx="1738">
                  <c:v>5.2373203691422816</c:v>
                </c:pt>
                <c:pt idx="1739">
                  <c:v>5.5368094500829912</c:v>
                </c:pt>
                <c:pt idx="1740">
                  <c:v>5.8335128817922683</c:v>
                </c:pt>
                <c:pt idx="1741">
                  <c:v>6.126605093507103</c:v>
                </c:pt>
                <c:pt idx="1742">
                  <c:v>6.4153212851328369</c:v>
                </c:pt>
                <c:pt idx="1743">
                  <c:v>6.6989575534256423</c:v>
                </c:pt>
                <c:pt idx="1744">
                  <c:v>6.9768703661999814</c:v>
                </c:pt>
                <c:pt idx="1745">
                  <c:v>7.2484754569630425</c:v>
                </c:pt>
                <c:pt idx="1746">
                  <c:v>7.5132462135446501</c:v>
                </c:pt>
                <c:pt idx="1747">
                  <c:v>7.7707116338270854</c:v>
                </c:pt>
                <c:pt idx="1748">
                  <c:v>8.0204539198302509</c:v>
                </c:pt>
                <c:pt idx="1749">
                  <c:v>8.2621057784205547</c:v>
                </c:pt>
                <c:pt idx="1750">
                  <c:v>8.4953474930284063</c:v>
                </c:pt>
                <c:pt idx="1751">
                  <c:v>8.7199038262068989</c:v>
                </c:pt>
                <c:pt idx="1752">
                  <c:v>8.9355408078530356</c:v>
                </c:pt>
                <c:pt idx="1753">
                  <c:v>9.1420624586302743</c:v>
                </c:pt>
                <c:pt idx="1754">
                  <c:v>9.3393074927413924</c:v>
                </c:pt>
                <c:pt idx="1755">
                  <c:v>9.5271460388429734</c:v>
                </c:pt>
                <c:pt idx="1756">
                  <c:v>9.7054764126823532</c:v>
                </c:pt>
                <c:pt idx="1757">
                  <c:v>9.8742219700663156</c:v>
                </c:pt>
                <c:pt idx="1758">
                  <c:v>10.033328064108337</c:v>
                </c:pt>
                <c:pt idx="1759">
                  <c:v>10.182759126398564</c:v>
                </c:pt>
                <c:pt idx="1760">
                  <c:v>10.322495887830909</c:v>
                </c:pt>
                <c:pt idx="1761">
                  <c:v>10.452532751323423</c:v>
                </c:pt>
                <c:pt idx="1762">
                  <c:v>10.572875325587139</c:v>
                </c:pt>
                <c:pt idx="1763">
                  <c:v>10.683538126430342</c:v>
                </c:pt>
                <c:pt idx="1764">
                  <c:v>10.784542449817369</c:v>
                </c:pt>
                <c:pt idx="1765">
                  <c:v>10.875914419014361</c:v>
                </c:pt>
                <c:pt idx="1766">
                  <c:v>10.957683206625468</c:v>
                </c:pt>
                <c:pt idx="1767">
                  <c:v>11.029879431124941</c:v>
                </c:pt>
                <c:pt idx="1768">
                  <c:v>11.092533726594693</c:v>
                </c:pt>
                <c:pt idx="1769">
                  <c:v>11.145675483753044</c:v>
                </c:pt>
                <c:pt idx="1770">
                  <c:v>11.189331759978733</c:v>
                </c:pt>
                <c:pt idx="1771">
                  <c:v>11.223526355864426</c:v>
                </c:pt>
                <c:pt idx="1772">
                  <c:v>11.248279055846854</c:v>
                </c:pt>
                <c:pt idx="1773">
                  <c:v>11.263605030627952</c:v>
                </c:pt>
                <c:pt idx="1774">
                  <c:v>11.269514399395025</c:v>
                </c:pt>
                <c:pt idx="1775">
                  <c:v>11.266011950242115</c:v>
                </c:pt>
                <c:pt idx="1776">
                  <c:v>11.253097017663418</c:v>
                </c:pt>
                <c:pt idx="1777">
                  <c:v>11.230763516507988</c:v>
                </c:pt>
                <c:pt idx="1778">
                  <c:v>11.199000132329074</c:v>
                </c:pt>
                <c:pt idx="1779">
                  <c:v>11.157790668606951</c:v>
                </c:pt>
                <c:pt idx="1780">
                  <c:v>11.107114551847559</c:v>
                </c:pt>
                <c:pt idx="1781">
                  <c:v>11.046947496036198</c:v>
                </c:pt>
                <c:pt idx="1782">
                  <c:v>10.977262328332039</c:v>
                </c:pt>
                <c:pt idx="1783">
                  <c:v>10.898029978199459</c:v>
                </c:pt>
                <c:pt idx="1784">
                  <c:v>10.809220632361178</c:v>
                </c:pt>
                <c:pt idx="1785">
                  <c:v>10.710805057998137</c:v>
                </c:pt>
                <c:pt idx="1786">
                  <c:v>10.602756096484882</c:v>
                </c:pt>
                <c:pt idx="1787">
                  <c:v>10.485050329607699</c:v>
                </c:pt>
                <c:pt idx="1788">
                  <c:v>10.357669919636619</c:v>
                </c:pt>
                <c:pt idx="1789">
                  <c:v>10.220604623781503</c:v>
                </c:pt>
                <c:pt idx="1790">
                  <c:v>10.073853982426941</c:v>
                </c:pt>
                <c:pt idx="1791">
                  <c:v>9.9174296790809535</c:v>
                </c:pt>
                <c:pt idx="1792">
                  <c:v>9.751358068161009</c:v>
                </c:pt>
                <c:pt idx="1793">
                  <c:v>9.575682864551629</c:v>
                </c:pt>
                <c:pt idx="1794">
                  <c:v>9.3904679862797984</c:v>
                </c:pt>
                <c:pt idx="1795">
                  <c:v>9.1958005386508184</c:v>
                </c:pt>
                <c:pt idx="1796">
                  <c:v>8.9917939247588912</c:v>
                </c:pt>
                <c:pt idx="1797">
                  <c:v>8.7785910634336073</c:v>
                </c:pt>
                <c:pt idx="1798">
                  <c:v>8.556367691416348</c:v>
                </c:pt>
                <c:pt idx="1799">
                  <c:v>8.3253357219043433</c:v>
                </c:pt>
                <c:pt idx="1800">
                  <c:v>8.0857466265953128</c:v>
                </c:pt>
                <c:pt idx="1801">
                  <c:v>7.8378948030715083</c:v>
                </c:pt>
                <c:pt idx="1802">
                  <c:v>7.5821208838588321</c:v>
                </c:pt>
                <c:pt idx="1803">
                  <c:v>7.3188149378875851</c:v>
                </c:pt>
                <c:pt idx="1804">
                  <c:v>7.0484195094940398</c:v>
                </c:pt>
                <c:pt idx="1805">
                  <c:v>6.7714324346901513</c:v>
                </c:pt>
                <c:pt idx="1806">
                  <c:v>6.4884093693715821</c:v>
                </c:pt>
                <c:pt idx="1807">
                  <c:v>6.1999659596363408</c:v>
                </c:pt>
                <c:pt idx="1808">
                  <c:v>5.9067795806750345</c:v>
                </c:pt>
                <c:pt idx="1809">
                  <c:v>5.6095905680152898</c:v>
                </c:pt>
                <c:pt idx="1810">
                  <c:v>5.309202863516985</c:v>
                </c:pt>
                <c:pt idx="1811">
                  <c:v>5.0064839986874654</c:v>
                </c:pt>
                <c:pt idx="1812">
                  <c:v>4.7023643398789812</c:v>
                </c:pt>
                <c:pt idx="1813">
                  <c:v>4.3978355239919313</c:v>
                </c:pt>
                <c:pt idx="1814">
                  <c:v>4.0939480196561995</c:v>
                </c:pt>
                <c:pt idx="1815">
                  <c:v>3.7918077576760809</c:v>
                </c:pt>
                <c:pt idx="1816">
                  <c:v>3.4925717859201857</c:v>
                </c:pt>
                <c:pt idx="1817">
                  <c:v>3.1974429178610793</c:v>
                </c:pt>
                <c:pt idx="1818">
                  <c:v>2.9076633605751359</c:v>
                </c:pt>
                <c:pt idx="1819">
                  <c:v>2.6245073270536126</c:v>
                </c:pt>
                <c:pt idx="1820">
                  <c:v>2.349272658889574</c:v>
                </c:pt>
                <c:pt idx="1821">
                  <c:v>2.0832715084099696</c:v>
                </c:pt>
                <c:pt idx="1822">
                  <c:v>1.8278201536132708</c:v>
                </c:pt>
                <c:pt idx="1823">
                  <c:v>1.5842280442280683</c:v>
                </c:pt>
                <c:pt idx="1824">
                  <c:v>1.353786202098052</c:v>
                </c:pt>
                <c:pt idx="1825">
                  <c:v>1.137755123107123</c:v>
                </c:pt>
                <c:pt idx="1826">
                  <c:v>0.93735235010743168</c:v>
                </c:pt>
                <c:pt idx="1827">
                  <c:v>0.75373990589738049</c:v>
                </c:pt>
                <c:pt idx="1828">
                  <c:v>0.5880117913221522</c:v>
                </c:pt>
                <c:pt idx="1829">
                  <c:v>0.44118176519719204</c:v>
                </c:pt>
                <c:pt idx="1830">
                  <c:v>0.31417162924702258</c:v>
                </c:pt>
                <c:pt idx="1831">
                  <c:v>0.20780024201424915</c:v>
                </c:pt>
                <c:pt idx="1832">
                  <c:v>0.1227734803199855</c:v>
                </c:pt>
                <c:pt idx="1833">
                  <c:v>5.9675355160537798E-2</c:v>
                </c:pt>
                <c:pt idx="1834">
                  <c:v>1.896047096519898E-2</c:v>
                </c:pt>
                <c:pt idx="1835">
                  <c:v>9.4799323364386017E-4</c:v>
                </c:pt>
                <c:pt idx="1836">
                  <c:v>5.8172602935854549E-3</c:v>
                </c:pt>
                <c:pt idx="1837">
                  <c:v>3.3605141086897175E-2</c:v>
                </c:pt>
                <c:pt idx="1838">
                  <c:v>8.4205203534889514E-2</c:v>
                </c:pt>
                <c:pt idx="1839">
                  <c:v>0.15736871835004007</c:v>
                </c:pt>
                <c:pt idx="1840">
                  <c:v>0.25270748246756847</c:v>
                </c:pt>
                <c:pt idx="1841">
                  <c:v>0.36969840593620568</c:v>
                </c:pt>
                <c:pt idx="1842">
                  <c:v>0.507689767493407</c:v>
                </c:pt>
                <c:pt idx="1843">
                  <c:v>0.66590900844114487</c:v>
                </c:pt>
                <c:pt idx="1844">
                  <c:v>0.84347190298398655</c:v>
                </c:pt>
                <c:pt idx="1845">
                  <c:v>1.0393929168531684</c:v>
                </c:pt>
                <c:pt idx="1846">
                  <c:v>1.2525965455522992</c:v>
                </c:pt>
                <c:pt idx="1847">
                  <c:v>1.4819294093999027</c:v>
                </c:pt>
                <c:pt idx="1848">
                  <c:v>1.7261728749208607</c:v>
                </c:pt>
                <c:pt idx="1849">
                  <c:v>1.9840559709978483</c:v>
                </c:pt>
                <c:pt idx="1850">
                  <c:v>2.2542683732306736</c:v>
                </c:pt>
                <c:pt idx="1851">
                  <c:v>2.535473240643312</c:v>
                </c:pt>
                <c:pt idx="1852">
                  <c:v>2.826319704520408</c:v>
                </c:pt>
                <c:pt idx="1853">
                  <c:v>3.1254548289071633</c:v>
                </c:pt>
                <c:pt idx="1854">
                  <c:v>3.4315348852405854</c:v>
                </c:pt>
                <c:pt idx="1855">
                  <c:v>3.7432358087289463</c:v>
                </c:pt>
                <c:pt idx="1856">
                  <c:v>4.0592627304991149</c:v>
                </c:pt>
                <c:pt idx="1857">
                  <c:v>4.3783585062743606</c:v>
                </c:pt>
                <c:pt idx="1858">
                  <c:v>4.6993111885957077</c:v>
                </c:pt>
                <c:pt idx="1859">
                  <c:v>5.0209604146315536</c:v>
                </c:pt>
                <c:pt idx="1860">
                  <c:v>5.3422027048316627</c:v>
                </c:pt>
                <c:pt idx="1861">
                  <c:v>5.6619956886043816</c:v>
                </c:pt>
                <c:pt idx="1862">
                  <c:v>5.9793612914977334</c:v>
                </c:pt>
                <c:pt idx="1863">
                  <c:v>6.2933879338436238</c:v>
                </c:pt>
                <c:pt idx="1864">
                  <c:v>6.6032318033986588</c:v>
                </c:pt>
                <c:pt idx="1865">
                  <c:v>6.908117274209852</c:v>
                </c:pt>
                <c:pt idx="1866">
                  <c:v>7.2073365508640386</c:v>
                </c:pt>
                <c:pt idx="1867">
                  <c:v>7.5002486216330917</c:v>
                </c:pt>
                <c:pt idx="1868">
                  <c:v>7.786277606043476</c:v>
                </c:pt>
                <c:pt idx="1869">
                  <c:v>8.0649105823562923</c:v>
                </c:pt>
                <c:pt idx="1870">
                  <c:v>8.3356949786396335</c:v>
                </c:pt>
                <c:pt idx="1871">
                  <c:v>8.5982356078539457</c:v>
                </c:pt>
                <c:pt idx="1872">
                  <c:v>8.8521914229517851</c:v>
                </c:pt>
                <c:pt idx="1873">
                  <c:v>9.0972720627007888</c:v>
                </c:pt>
                <c:pt idx="1874">
                  <c:v>9.3332342530356041</c:v>
                </c:pt>
                <c:pt idx="1875">
                  <c:v>9.5598781224676621</c:v>
                </c:pt>
                <c:pt idx="1876">
                  <c:v>9.777043483637895</c:v>
                </c:pt>
                <c:pt idx="1877">
                  <c:v>9.9846061266631345</c:v>
                </c:pt>
                <c:pt idx="1878">
                  <c:v>10.182474163648001</c:v>
                </c:pt>
                <c:pt idx="1879">
                  <c:v>10.370584457727029</c:v>
                </c:pt>
                <c:pt idx="1880">
                  <c:v>10.54889916435536</c:v>
                </c:pt>
                <c:pt idx="1881">
                  <c:v>10.717402407345974</c:v>
                </c:pt>
                <c:pt idx="1882">
                  <c:v>10.876097107398376</c:v>
                </c:pt>
                <c:pt idx="1883">
                  <c:v>11.025001976603249</c:v>
                </c:pt>
                <c:pt idx="1884">
                  <c:v>11.164148688646531</c:v>
                </c:pt>
                <c:pt idx="1885">
                  <c:v>11.293579231170815</c:v>
                </c:pt>
                <c:pt idx="1886">
                  <c:v>11.41334344396644</c:v>
                </c:pt>
                <c:pt idx="1887">
                  <c:v>11.523496744336738</c:v>
                </c:pt>
                <c:pt idx="1888">
                  <c:v>11.624098039083052</c:v>
                </c:pt>
                <c:pt idx="1889">
                  <c:v>11.715207821053774</c:v>
                </c:pt>
                <c:pt idx="1890">
                  <c:v>11.796886447063391</c:v>
                </c:pt>
                <c:pt idx="1891">
                  <c:v>11.869192593177029</c:v>
                </c:pt>
                <c:pt idx="1892">
                  <c:v>11.932181882838902</c:v>
                </c:pt>
                <c:pt idx="1893">
                  <c:v>11.985905683064518</c:v>
                </c:pt>
                <c:pt idx="1894">
                  <c:v>12.03041006388403</c:v>
                </c:pt>
                <c:pt idx="1895">
                  <c:v>12.065734916386305</c:v>
                </c:pt>
                <c:pt idx="1896">
                  <c:v>12.09191322504115</c:v>
                </c:pt>
                <c:pt idx="1897">
                  <c:v>12.108970490442781</c:v>
                </c:pt>
                <c:pt idx="1898">
                  <c:v>12.116924299196207</c:v>
                </c:pt>
                <c:pt idx="1899">
                  <c:v>12.115784038335089</c:v>
                </c:pt>
                <c:pt idx="1900">
                  <c:v>12.105550752393411</c:v>
                </c:pt>
                <c:pt idx="1901">
                  <c:v>12.08621714203186</c:v>
                </c:pt>
                <c:pt idx="1902">
                  <c:v>12.057767703924032</c:v>
                </c:pt>
                <c:pt idx="1903">
                  <c:v>12.020179012416552</c:v>
                </c:pt>
                <c:pt idx="1904">
                  <c:v>11.97342014427276</c:v>
                </c:pt>
                <c:pt idx="1905">
                  <c:v>11.917453248571002</c:v>
                </c:pt>
                <c:pt idx="1906">
                  <c:v>11.852234264536266</c:v>
                </c:pt>
                <c:pt idx="1907">
                  <c:v>11.777713790716964</c:v>
                </c:pt>
                <c:pt idx="1908">
                  <c:v>11.693838109454177</c:v>
                </c:pt>
                <c:pt idx="1909">
                  <c:v>11.600550371006012</c:v>
                </c:pt>
                <c:pt idx="1910">
                  <c:v>11.497791941958807</c:v>
                </c:pt>
                <c:pt idx="1911">
                  <c:v>11.385503922652791</c:v>
                </c:pt>
                <c:pt idx="1912">
                  <c:v>11.263628838243921</c:v>
                </c:pt>
                <c:pt idx="1913">
                  <c:v>11.132112507684433</c:v>
                </c:pt>
                <c:pt idx="1914">
                  <c:v>10.990906094300176</c:v>
                </c:pt>
                <c:pt idx="1915">
                  <c:v>10.839968340739153</c:v>
                </c:pt>
                <c:pt idx="1916">
                  <c:v>10.679267989828015</c:v>
                </c:pt>
                <c:pt idx="1917">
                  <c:v>10.508786391266854</c:v>
                </c:pt>
                <c:pt idx="1918">
                  <c:v>10.328520292083917</c:v>
                </c:pt>
                <c:pt idx="1919">
                  <c:v>10.138484806328423</c:v>
                </c:pt>
                <c:pt idx="1920">
                  <c:v>9.938716556573775</c:v>
                </c:pt>
                <c:pt idx="1921">
                  <c:v>9.7292769764116951</c:v>
                </c:pt>
                <c:pt idx="1922">
                  <c:v>9.5102557592250996</c:v>
                </c:pt>
                <c:pt idx="1923">
                  <c:v>9.2817744341280193</c:v>
                </c:pt>
                <c:pt idx="1924">
                  <c:v>9.0439900450614861</c:v>
                </c:pt>
                <c:pt idx="1925">
                  <c:v>8.7970989036576626</c:v>
                </c:pt>
                <c:pt idx="1926">
                  <c:v>8.5413403806711408</c:v>
                </c:pt>
                <c:pt idx="1927">
                  <c:v>8.2770006945891605</c:v>
                </c:pt>
                <c:pt idx="1928">
                  <c:v>8.0044166495586229</c:v>
                </c:pt>
                <c:pt idx="1929">
                  <c:v>7.7239792681222372</c:v>
                </c:pt>
                <c:pt idx="1930">
                  <c:v>7.4361372575832965</c:v>
                </c:pt>
                <c:pt idx="1931">
                  <c:v>7.1414002422953198</c:v>
                </c:pt>
                <c:pt idx="1932">
                  <c:v>6.8403416880069834</c:v>
                </c:pt>
                <c:pt idx="1933">
                  <c:v>6.53360143882509</c:v>
                </c:pt>
                <c:pt idx="1934">
                  <c:v>6.2218877826575874</c:v>
                </c:pt>
                <c:pt idx="1935">
                  <c:v>5.9059789574601069</c:v>
                </c:pt>
                <c:pt idx="1936">
                  <c:v>5.5867240085459207</c:v>
                </c:pt>
                <c:pt idx="1937">
                  <c:v>5.2650429069545321</c:v>
                </c:pt>
                <c:pt idx="1938">
                  <c:v>4.9419258407301321</c:v>
                </c:pt>
                <c:pt idx="1939">
                  <c:v>4.618431595245279</c:v>
                </c:pt>
                <c:pt idx="1940">
                  <c:v>4.2956849456927229</c:v>
                </c:pt>
                <c:pt idx="1941">
                  <c:v>3.974872994786101</c:v>
                </c:pt>
                <c:pt idx="1942">
                  <c:v>3.657240401715375</c:v>
                </c:pt>
                <c:pt idx="1943">
                  <c:v>3.3440834645638131</c:v>
                </c:pt>
                <c:pt idx="1944">
                  <c:v>3.0367430376703091</c:v>
                </c:pt>
                <c:pt idx="1945">
                  <c:v>2.7365962876479477</c:v>
                </c:pt>
                <c:pt idx="1946">
                  <c:v>2.4450473166410105</c:v>
                </c:pt>
                <c:pt idx="1947">
                  <c:v>2.163516708463221</c:v>
                </c:pt>
                <c:pt idx="1948">
                  <c:v>1.8934300819024861</c:v>
                </c:pt>
                <c:pt idx="1949">
                  <c:v>1.6362057649476989</c:v>
                </c:pt>
                <c:pt idx="1950">
                  <c:v>1.3932417331044151</c:v>
                </c:pt>
                <c:pt idx="1951">
                  <c:v>1.165901983321681</c:v>
                </c:pt>
                <c:pt idx="1952">
                  <c:v>0.95550254127985701</c:v>
                </c:pt>
                <c:pt idx="1953">
                  <c:v>0.76329732278240514</c:v>
                </c:pt>
                <c:pt idx="1954">
                  <c:v>0.59046408866282107</c:v>
                </c:pt>
                <c:pt idx="1955">
                  <c:v>0.43809074594160069</c:v>
                </c:pt>
                <c:pt idx="1956">
                  <c:v>0.30716225505614342</c:v>
                </c:pt>
                <c:pt idx="1957">
                  <c:v>0.19854840313201441</c:v>
                </c:pt>
                <c:pt idx="1958">
                  <c:v>0.11299269599630944</c:v>
                </c:pt>
                <c:pt idx="1959">
                  <c:v>5.1102606760362636E-2</c:v>
                </c:pt>
                <c:pt idx="1960">
                  <c:v>1.3341396434782202E-2</c:v>
                </c:pt>
                <c:pt idx="1961">
                  <c:v>2.1692621901020503E-5</c:v>
                </c:pt>
                <c:pt idx="1962">
                  <c:v>1.1300976614220991E-2</c:v>
                </c:pt>
                <c:pt idx="1963">
                  <c:v>4.7179088262790533E-2</c:v>
                </c:pt>
                <c:pt idx="1964">
                  <c:v>0.10749781307225445</c:v>
                </c:pt>
                <c:pt idx="1965">
                  <c:v>0.19194256863251166</c:v>
                </c:pt>
                <c:pt idx="1966">
                  <c:v>0.30004615934137785</c:v>
                </c:pt>
                <c:pt idx="1967">
                  <c:v>0.43119452108750073</c:v>
                </c:pt>
                <c:pt idx="1968">
                  <c:v>0.58463433279327626</c:v>
                </c:pt>
                <c:pt idx="1969">
                  <c:v>0.75948233099358775</c:v>
                </c:pt>
                <c:pt idx="1970">
                  <c:v>0.95473612828910026</c:v>
                </c:pt>
                <c:pt idx="1971">
                  <c:v>1.1692863076528732</c:v>
                </c:pt>
                <c:pt idx="1972">
                  <c:v>1.4019295429792686</c:v>
                </c:pt>
                <c:pt idx="1973">
                  <c:v>1.6513824824124941</c:v>
                </c:pt>
                <c:pt idx="1974">
                  <c:v>1.9162961250126573</c:v>
                </c:pt>
                <c:pt idx="1975">
                  <c:v>2.1952704230200237</c:v>
                </c:pt>
                <c:pt idx="1976">
                  <c:v>2.4868688508775274</c:v>
                </c:pt>
                <c:pt idx="1977">
                  <c:v>2.7896326975271473</c:v>
                </c:pt>
                <c:pt idx="1978">
                  <c:v>3.1020948593657485</c:v>
                </c:pt>
                <c:pt idx="1979">
                  <c:v>3.4227929365461565</c:v>
                </c:pt>
                <c:pt idx="1980">
                  <c:v>3.7502814638745749</c:v>
                </c:pt>
                <c:pt idx="1981">
                  <c:v>4.0831431382002057</c:v>
                </c:pt>
                <c:pt idx="1982">
                  <c:v>4.4199989357653697</c:v>
                </c:pt>
                <c:pt idx="1983">
                  <c:v>4.7595170444146024</c:v>
                </c:pt>
                <c:pt idx="1984">
                  <c:v>5.1004205658976796</c:v>
                </c:pt>
                <c:pt idx="1985">
                  <c:v>5.4414939719394928</c:v>
                </c:pt>
                <c:pt idx="1986">
                  <c:v>5.7815883236463783</c:v>
                </c:pt>
                <c:pt idx="1987">
                  <c:v>6.1196252866999403</c:v>
                </c:pt>
                <c:pt idx="1988">
                  <c:v>6.4545999943474408</c:v>
                </c:pt>
                <c:pt idx="1989">
                  <c:v>6.78558282627945</c:v>
                </c:pt>
                <c:pt idx="1990">
                  <c:v>7.1117201840775781</c:v>
                </c:pt>
                <c:pt idx="1991">
                  <c:v>7.4322343531232153</c:v>
                </c:pt>
                <c:pt idx="1992">
                  <c:v>7.7464225468853103</c:v>
                </c:pt>
                <c:pt idx="1993">
                  <c:v>8.0536552326281683</c:v>
                </c:pt>
                <c:pt idx="1994">
                  <c:v>8.3533738381272755</c:v>
                </c:pt>
                <c:pt idx="1995">
                  <c:v>8.6450879373116898</c:v>
                </c:pt>
                <c:pt idx="1996">
                  <c:v>8.9283720092371368</c:v>
                </c:pt>
                <c:pt idx="1997">
                  <c:v>9.2028618598032956</c:v>
                </c:pt>
                <c:pt idx="1998">
                  <c:v>9.4682507895145083</c:v>
                </c:pt>
                <c:pt idx="1999">
                  <c:v>9.7242855836729412</c:v>
                </c:pt>
                <c:pt idx="2000">
                  <c:v>9.9707623939824224</c:v>
                </c:pt>
                <c:pt idx="2001">
                  <c:v>10.207522572889244</c:v>
                </c:pt>
                <c:pt idx="2002">
                  <c:v>10.434448514314232</c:v>
                </c:pt>
                <c:pt idx="2003">
                  <c:v>10.651459546921446</c:v>
                </c:pt>
                <c:pt idx="2004">
                  <c:v>10.858507918869623</c:v>
                </c:pt>
                <c:pt idx="2005">
                  <c:v>11.055574906214241</c:v>
                </c:pt>
                <c:pt idx="2006">
                  <c:v>11.242667070852596</c:v>
                </c:pt>
                <c:pt idx="2007">
                  <c:v>11.419812688184436</c:v>
                </c:pt>
                <c:pt idx="2008">
                  <c:v>11.587058359526585</c:v>
                </c:pt>
                <c:pt idx="2009">
                  <c:v>11.744465819781794</c:v>
                </c:pt>
                <c:pt idx="2010">
                  <c:v>11.892108946913797</c:v>
                </c:pt>
                <c:pt idx="2011">
                  <c:v>12.03007097640381</c:v>
                </c:pt>
                <c:pt idx="2012">
                  <c:v>12.158441921030366</c:v>
                </c:pt>
                <c:pt idx="2013">
                  <c:v>12.277316193989938</c:v>
                </c:pt>
                <c:pt idx="2014">
                  <c:v>12.386790431520785</c:v>
                </c:pt>
                <c:pt idx="2015">
                  <c:v>12.486961509765626</c:v>
                </c:pt>
                <c:pt idx="2016">
                  <c:v>12.577924749567376</c:v>
                </c:pt>
                <c:pt idx="2017">
                  <c:v>12.659772302194618</c:v>
                </c:pt>
                <c:pt idx="2018">
                  <c:v>12.732591708598672</c:v>
                </c:pt>
                <c:pt idx="2019">
                  <c:v>12.79646462467417</c:v>
                </c:pt>
                <c:pt idx="2020">
                  <c:v>12.851465705093428</c:v>
                </c:pt>
                <c:pt idx="2021">
                  <c:v>12.897661638578729</c:v>
                </c:pt>
                <c:pt idx="2022">
                  <c:v>12.935110327935995</c:v>
                </c:pt>
                <c:pt idx="2023">
                  <c:v>12.963860208770175</c:v>
                </c:pt>
                <c:pt idx="2024">
                  <c:v>12.983949701513362</c:v>
                </c:pt>
                <c:pt idx="2025">
                  <c:v>12.995406792198569</c:v>
                </c:pt>
                <c:pt idx="2026">
                  <c:v>12.998248738285859</c:v>
                </c:pt>
                <c:pt idx="2027">
                  <c:v>12.992481896775354</c:v>
                </c:pt>
                <c:pt idx="2028">
                  <c:v>12.97810167280743</c:v>
                </c:pt>
                <c:pt idx="2029">
                  <c:v>12.955092587939195</c:v>
                </c:pt>
                <c:pt idx="2030">
                  <c:v>12.923428468284117</c:v>
                </c:pt>
                <c:pt idx="2031">
                  <c:v>12.883072753694718</c:v>
                </c:pt>
                <c:pt idx="2032">
                  <c:v>12.833978930142839</c:v>
                </c:pt>
                <c:pt idx="2033">
                  <c:v>12.776091088394157</c:v>
                </c:pt>
                <c:pt idx="2034">
                  <c:v>12.709344612968223</c:v>
                </c:pt>
                <c:pt idx="2035">
                  <c:v>12.633667006206423</c:v>
                </c:pt>
                <c:pt idx="2036">
                  <c:v>12.548978853020058</c:v>
                </c:pt>
                <c:pt idx="2037">
                  <c:v>12.455194932539492</c:v>
                </c:pt>
                <c:pt idx="2038">
                  <c:v>12.352225483411265</c:v>
                </c:pt>
                <c:pt idx="2039">
                  <c:v>12.239977629868715</c:v>
                </c:pt>
                <c:pt idx="2040">
                  <c:v>12.118356975905662</c:v>
                </c:pt>
                <c:pt idx="2041">
                  <c:v>11.987269374882693</c:v>
                </c:pt>
                <c:pt idx="2042">
                  <c:v>11.846622881657849</c:v>
                </c:pt>
                <c:pt idx="2043">
                  <c:v>11.696329893823521</c:v>
                </c:pt>
                <c:pt idx="2044">
                  <c:v>11.536309487810255</c:v>
                </c:pt>
                <c:pt idx="2045">
                  <c:v>11.366489954446427</c:v>
                </c:pt>
                <c:pt idx="2046">
                  <c:v>11.18681153699897</c:v>
                </c:pt>
                <c:pt idx="2047">
                  <c:v>10.997229372722632</c:v>
                </c:pt>
                <c:pt idx="2048">
                  <c:v>10.797716636472808</c:v>
                </c:pt>
                <c:pt idx="2049">
                  <c:v>10.588267881951582</c:v>
                </c:pt>
                <c:pt idx="2050">
                  <c:v>10.368902572623426</c:v>
                </c:pt>
                <c:pt idx="2051">
                  <c:v>10.139668790229313</c:v>
                </c:pt>
                <c:pt idx="2052">
                  <c:v>9.9006471041266231</c:v>
                </c:pt>
                <c:pt idx="2053">
                  <c:v>9.651954579381929</c:v>
                </c:pt>
                <c:pt idx="2054">
                  <c:v>9.3937488956537472</c:v>
                </c:pt>
                <c:pt idx="2055">
                  <c:v>9.1262325424522199</c:v>
                </c:pt>
                <c:pt idx="2056">
                  <c:v>8.8496570494046622</c:v>
                </c:pt>
                <c:pt idx="2057">
                  <c:v>8.5643272027698227</c:v>
                </c:pt>
                <c:pt idx="2058">
                  <c:v>8.2706051917404615</c:v>
                </c:pt>
                <c:pt idx="2059">
                  <c:v>7.9689146201985537</c:v>
                </c:pt>
                <c:pt idx="2060">
                  <c:v>7.6597443117229673</c:v>
                </c:pt>
                <c:pt idx="2061">
                  <c:v>7.3436518280176157</c:v>
                </c:pt>
                <c:pt idx="2062">
                  <c:v>7.0212666137906421</c:v>
                </c:pt>
                <c:pt idx="2063">
                  <c:v>6.6932926747721844</c:v>
                </c:pt>
                <c:pt idx="2064">
                  <c:v>6.3605106903451558</c:v>
                </c:pt>
                <c:pt idx="2065">
                  <c:v>6.0237794585450537</c:v>
                </c:pt>
                <c:pt idx="2066">
                  <c:v>5.6840365693459409</c:v>
                </c:pt>
                <c:pt idx="2067">
                  <c:v>5.3422982025845815</c:v>
                </c:pt>
                <c:pt idx="2068">
                  <c:v>4.9996579499702118</c:v>
                </c:pt>
                <c:pt idx="2069">
                  <c:v>4.6572845667459637</c:v>
                </c:pt>
                <c:pt idx="2070">
                  <c:v>4.3164185680259255</c:v>
                </c:pt>
                <c:pt idx="2071">
                  <c:v>3.9783675978756521</c:v>
                </c:pt>
                <c:pt idx="2072">
                  <c:v>3.6445005159860786</c:v>
                </c:pt>
                <c:pt idx="2073">
                  <c:v>3.3162401673441013</c:v>
                </c:pt>
                <c:pt idx="2074">
                  <c:v>2.9950548245173025</c:v>
                </c:pt>
                <c:pt idx="2075">
                  <c:v>2.6824483197719529</c:v>
                </c:pt>
                <c:pt idx="2076">
                  <c:v>2.3799489147799653</c:v>
                </c:pt>
                <c:pt idx="2077">
                  <c:v>2.0890969885025807</c:v>
                </c:pt>
                <c:pt idx="2078">
                  <c:v>1.8114316581407126</c:v>
                </c:pt>
                <c:pt idx="2079">
                  <c:v>1.5484764828143136</c:v>
                </c:pt>
                <c:pt idx="2080">
                  <c:v>1.3017244337249931</c:v>
                </c:pt>
                <c:pt idx="2081">
                  <c:v>1.0726223467018228</c:v>
                </c:pt>
                <c:pt idx="2082">
                  <c:v>0.8625551018968326</c:v>
                </c:pt>
                <c:pt idx="2083">
                  <c:v>0.67282979964254697</c:v>
                </c:pt>
                <c:pt idx="2084">
                  <c:v>0.50466021982536646</c:v>
                </c:pt>
                <c:pt idx="2085">
                  <c:v>0.35915186341088007</c:v>
                </c:pt>
                <c:pt idx="2086">
                  <c:v>0.23728787802689505</c:v>
                </c:pt>
                <c:pt idx="2087">
                  <c:v>0.13991616408159488</c:v>
                </c:pt>
                <c:pt idx="2088">
                  <c:v>6.7737943408766418E-2</c:v>
                </c:pt>
                <c:pt idx="2089">
                  <c:v>2.1298048899820933E-2</c:v>
                </c:pt>
                <c:pt idx="2090">
                  <c:v>9.7716140801874644E-4</c:v>
                </c:pt>
                <c:pt idx="2091">
                  <c:v>6.9861801952300507E-3</c:v>
                </c:pt>
                <c:pt idx="2092">
                  <c:v>3.9362866513087388E-2</c:v>
                </c:pt>
                <c:pt idx="2093">
                  <c:v>9.7970848076858408E-2</c:v>
                </c:pt>
                <c:pt idx="2094">
                  <c:v>0.18250101697520155</c:v>
                </c:pt>
                <c:pt idx="2095">
                  <c:v>0.29247529691585034</c:v>
                </c:pt>
                <c:pt idx="2096">
                  <c:v>0.42725269967351737</c:v>
                </c:pt>
                <c:pt idx="2097">
                  <c:v>0.5860375371991825</c:v>
                </c:pt>
                <c:pt idx="2098">
                  <c:v>0.76788960696389641</c:v>
                </c:pt>
                <c:pt idx="2099">
                  <c:v>0.97173612542258392</c:v>
                </c:pt>
                <c:pt idx="2100">
                  <c:v>1.1963851493724238</c:v>
                </c:pt>
                <c:pt idx="2101">
                  <c:v>1.4405401984650084</c:v>
                </c:pt>
                <c:pt idx="2102">
                  <c:v>1.7028157748313939</c:v>
                </c:pt>
                <c:pt idx="2103">
                  <c:v>1.9817534679017683</c:v>
                </c:pt>
                <c:pt idx="2104">
                  <c:v>2.2758383338511829</c:v>
                </c:pt>
                <c:pt idx="2105">
                  <c:v>2.5835152491147579</c:v>
                </c:pt>
                <c:pt idx="2106">
                  <c:v>2.9032049552063697</c:v>
                </c:pt>
                <c:pt idx="2107">
                  <c:v>3.2333195365073335</c:v>
                </c:pt>
                <c:pt idx="2108">
                  <c:v>3.57227710245105</c:v>
                </c:pt>
                <c:pt idx="2109">
                  <c:v>3.9185154791987449</c:v>
                </c:pt>
                <c:pt idx="2110">
                  <c:v>4.270504752038077</c:v>
                </c:pt>
                <c:pt idx="2111">
                  <c:v>4.6267585369405175</c:v>
                </c:pt>
                <c:pt idx="2112">
                  <c:v>4.985843896687979</c:v>
                </c:pt>
                <c:pt idx="2113">
                  <c:v>5.346389852575534</c:v>
                </c:pt>
                <c:pt idx="2114">
                  <c:v>5.7070944759494866</c:v>
                </c:pt>
                <c:pt idx="2115">
                  <c:v>6.0667305739843682</c:v>
                </c:pt>
                <c:pt idx="2116">
                  <c:v>6.4241500105830971</c:v>
                </c:pt>
                <c:pt idx="2117">
                  <c:v>6.7782867257505197</c:v>
                </c:pt>
                <c:pt idx="2118">
                  <c:v>7.1281585350803089</c:v>
                </c:pt>
                <c:pt idx="2119">
                  <c:v>7.4728678051165636</c:v>
                </c:pt>
                <c:pt idx="2120">
                  <c:v>7.811601110455384</c:v>
                </c:pt>
                <c:pt idx="2121">
                  <c:v>8.143627984804116</c:v>
                </c:pt>
                <c:pt idx="2122">
                  <c:v>8.4682988811685149</c:v>
                </c:pt>
                <c:pt idx="2123">
                  <c:v>8.7850424563012712</c:v>
                </c:pt>
                <c:pt idx="2124">
                  <c:v>9.0933622919612542</c:v>
                </c:pt>
                <c:pt idx="2125">
                  <c:v>9.392833160855302</c:v>
                </c:pt>
                <c:pt idx="2126">
                  <c:v>9.6830969388071644</c:v>
                </c:pt>
                <c:pt idx="2127">
                  <c:v>9.9638582571438352</c:v>
                </c:pt>
                <c:pt idx="2128">
                  <c:v>10.234879980894352</c:v>
                </c:pt>
                <c:pt idx="2129">
                  <c:v>10.495978589506599</c:v>
                </c:pt>
                <c:pt idx="2130">
                  <c:v>10.747019527703786</c:v>
                </c:pt>
                <c:pt idx="2131">
                  <c:v>10.987912585075756</c:v>
                </c:pt>
                <c:pt idx="2132">
                  <c:v>11.21860735423788</c:v>
                </c:pt>
                <c:pt idx="2133">
                  <c:v>11.439088809052601</c:v>
                </c:pt>
                <c:pt idx="2134">
                  <c:v>11.649373036615664</c:v>
                </c:pt>
                <c:pt idx="2135">
                  <c:v>11.849503149545152</c:v>
                </c:pt>
                <c:pt idx="2136">
                  <c:v>12.039545398626917</c:v>
                </c:pt>
                <c:pt idx="2137">
                  <c:v>12.219585500090483</c:v>
                </c:pt>
                <c:pt idx="2138">
                  <c:v>12.38972518671612</c:v>
                </c:pt>
                <c:pt idx="2139">
                  <c:v>12.550078987591949</c:v>
                </c:pt>
                <c:pt idx="2140">
                  <c:v>12.700771237619362</c:v>
                </c:pt>
                <c:pt idx="2141">
                  <c:v>12.841933314767239</c:v>
                </c:pt>
                <c:pt idx="2142">
                  <c:v>12.973701100554496</c:v>
                </c:pt>
                <c:pt idx="2143">
                  <c:v>13.096212657245783</c:v>
                </c:pt>
                <c:pt idx="2144">
                  <c:v>13.209606113725789</c:v>
                </c:pt>
                <c:pt idx="2145">
                  <c:v>13.31401775092155</c:v>
                </c:pt>
                <c:pt idx="2146">
                  <c:v>13.409580276918629</c:v>
                </c:pt>
                <c:pt idx="2147">
                  <c:v>13.496421281519151</c:v>
                </c:pt>
                <c:pt idx="2148">
                  <c:v>13.574661859871753</c:v>
                </c:pt>
                <c:pt idx="2149">
                  <c:v>13.64441539492516</c:v>
                </c:pt>
                <c:pt idx="2150">
                  <c:v>13.705786488780502</c:v>
                </c:pt>
                <c:pt idx="2151">
                  <c:v>13.758870033510201</c:v>
                </c:pt>
                <c:pt idx="2152">
                  <c:v>13.803750412642959</c:v>
                </c:pt>
                <c:pt idx="2153">
                  <c:v>13.84050082526023</c:v>
                </c:pt>
                <c:pt idx="2154">
                  <c:v>13.869182725487123</c:v>
                </c:pt>
                <c:pt idx="2155">
                  <c:v>13.889845371070718</c:v>
                </c:pt>
                <c:pt idx="2156">
                  <c:v>13.90252547570582</c:v>
                </c:pt>
                <c:pt idx="2157">
                  <c:v>13.907246960777725</c:v>
                </c:pt>
                <c:pt idx="2158">
                  <c:v>13.904020803232774</c:v>
                </c:pt>
                <c:pt idx="2159">
                  <c:v>13.892844977349977</c:v>
                </c:pt>
                <c:pt idx="2160">
                  <c:v>13.87370448926222</c:v>
                </c:pt>
                <c:pt idx="2161">
                  <c:v>13.846571504155996</c:v>
                </c:pt>
                <c:pt idx="2162">
                  <c:v>13.811405567156726</c:v>
                </c:pt>
                <c:pt idx="2163">
                  <c:v>13.768153919975465</c:v>
                </c:pt>
                <c:pt idx="2164">
                  <c:v>13.716751916444737</c:v>
                </c:pt>
                <c:pt idx="2165">
                  <c:v>13.657123541098164</c:v>
                </c:pt>
                <c:pt idx="2166">
                  <c:v>13.589182035940986</c:v>
                </c:pt>
                <c:pt idx="2167">
                  <c:v>13.51283064150641</c:v>
                </c:pt>
                <c:pt idx="2168">
                  <c:v>13.42796345918225</c:v>
                </c:pt>
                <c:pt idx="2169">
                  <c:v>13.334466442610264</c:v>
                </c:pt>
                <c:pt idx="2170">
                  <c:v>13.232218526687646</c:v>
                </c:pt>
                <c:pt idx="2171">
                  <c:v>13.12109290331783</c:v>
                </c:pt>
                <c:pt idx="2172">
                  <c:v>13.000958453540832</c:v>
                </c:pt>
                <c:pt idx="2173">
                  <c:v>12.871681345996022</c:v>
                </c:pt>
                <c:pt idx="2174">
                  <c:v>12.73312681180076</c:v>
                </c:pt>
                <c:pt idx="2175">
                  <c:v>12.585161105832611</c:v>
                </c:pt>
                <c:pt idx="2176">
                  <c:v>12.427653664042506</c:v>
                </c:pt>
                <c:pt idx="2177">
                  <c:v>12.260479465758928</c:v>
                </c:pt>
                <c:pt idx="2178">
                  <c:v>12.08352160892424</c:v>
                </c:pt>
                <c:pt idx="2179">
                  <c:v>11.896674104784815</c:v>
                </c:pt>
                <c:pt idx="2180">
                  <c:v>11.699844896687686</c:v>
                </c:pt>
                <c:pt idx="2181">
                  <c:v>11.492959105266573</c:v>
                </c:pt>
                <c:pt idx="2182">
                  <c:v>11.275962499379911</c:v>
                </c:pt>
                <c:pt idx="2183">
                  <c:v>11.04882518864531</c:v>
                </c:pt>
                <c:pt idx="2184">
                  <c:v>10.811545529256788</c:v>
                </c:pt>
                <c:pt idx="2185">
                  <c:v>10.564154229938334</c:v>
                </c:pt>
                <c:pt idx="2186">
                  <c:v>10.306718639356742</c:v>
                </c:pt>
                <c:pt idx="2187">
                  <c:v>10.039347190079983</c:v>
                </c:pt>
                <c:pt idx="2188">
                  <c:v>9.7621939672348841</c:v>
                </c:pt>
                <c:pt idx="2189">
                  <c:v>9.4754633624246303</c:v>
                </c:pt>
                <c:pt idx="2190">
                  <c:v>9.1794147652752311</c:v>
                </c:pt>
                <c:pt idx="2191">
                  <c:v>8.8743672362872896</c:v>
                </c:pt>
                <c:pt idx="2192">
                  <c:v>8.560704095609811</c:v>
                </c:pt>
                <c:pt idx="2193">
                  <c:v>8.2388773531039554</c:v>
                </c:pt>
                <c:pt idx="2194">
                  <c:v>7.909411895849396</c:v>
                </c:pt>
                <c:pt idx="2195">
                  <c:v>7.5729093403362313</c:v>
                </c:pt>
                <c:pt idx="2196">
                  <c:v>7.2300514483011682</c:v>
                </c:pt>
                <c:pt idx="2197">
                  <c:v>6.8816029978752056</c:v>
                </c:pt>
                <c:pt idx="2198">
                  <c:v>6.5284139958212641</c:v>
                </c:pt>
                <c:pt idx="2199">
                  <c:v>6.1714211125979883</c:v>
                </c:pt>
                <c:pt idx="2200">
                  <c:v>5.8116482202583795</c:v>
                </c:pt>
                <c:pt idx="2201">
                  <c:v>5.4502059142542665</c:v>
                </c:pt>
                <c:pt idx="2202">
                  <c:v>5.0882899045329273</c:v>
                </c:pt>
                <c:pt idx="2203">
                  <c:v>4.7271781693093997</c:v>
                </c:pt>
                <c:pt idx="2204">
                  <c:v>4.3682267769416354</c:v>
                </c:pt>
                <c:pt idx="2205">
                  <c:v>4.0128642977002311</c:v>
                </c:pt>
                <c:pt idx="2206">
                  <c:v>3.6625847480590568</c:v>
                </c:pt>
                <c:pt idx="2207">
                  <c:v>3.3189390354342301</c:v>
                </c:pt>
                <c:pt idx="2208">
                  <c:v>2.9835249008790492</c:v>
                </c:pt>
                <c:pt idx="2209">
                  <c:v>2.6579753907079038</c:v>
                </c:pt>
                <c:pt idx="2210">
                  <c:v>2.3439459247557513</c:v>
                </c:pt>
                <c:pt idx="2211">
                  <c:v>2.0431000681333504</c:v>
                </c:pt>
                <c:pt idx="2212">
                  <c:v>1.7570941538398921</c:v>
                </c:pt>
                <c:pt idx="2213">
                  <c:v>1.4875609441655362</c:v>
                </c:pt>
                <c:pt idx="2214">
                  <c:v>1.2360925580082882</c:v>
                </c:pt>
                <c:pt idx="2215">
                  <c:v>1.0042229274737582</c:v>
                </c:pt>
                <c:pt idx="2216">
                  <c:v>0.79341007879901249</c:v>
                </c:pt>
                <c:pt idx="2217">
                  <c:v>0.60501855814176597</c:v>
                </c:pt>
                <c:pt idx="2218">
                  <c:v>0.44030234061066287</c:v>
                </c:pt>
                <c:pt idx="2219">
                  <c:v>0.30038856978727263</c:v>
                </c:pt>
                <c:pt idx="2220">
                  <c:v>0.18626247389712366</c:v>
                </c:pt>
                <c:pt idx="2221">
                  <c:v>9.8753793082990288E-2</c:v>
                </c:pt>
                <c:pt idx="2222">
                  <c:v>3.852502970485875E-2</c:v>
                </c:pt>
                <c:pt idx="2223">
                  <c:v>6.0618004963597172E-3</c:v>
                </c:pt>
                <c:pt idx="2224">
                  <c:v>1.6655264944144222E-3</c:v>
                </c:pt>
                <c:pt idx="2225">
                  <c:v>2.544864515202723E-2</c:v>
                </c:pt>
                <c:pt idx="2226">
                  <c:v>7.7332470601921152E-2</c:v>
                </c:pt>
                <c:pt idx="2227">
                  <c:v>0.15704776468245887</c:v>
                </c:pt>
                <c:pt idx="2228">
                  <c:v>0.2641380153543989</c:v>
                </c:pt>
                <c:pt idx="2229">
                  <c:v>0.39796535296556629</c:v>
                </c:pt>
                <c:pt idx="2230">
                  <c:v>0.5577189709222653</c:v>
                </c:pt>
                <c:pt idx="2231">
                  <c:v>0.74242585805730665</c:v>
                </c:pt>
                <c:pt idx="2232">
                  <c:v>0.95096359747243009</c:v>
                </c:pt>
                <c:pt idx="2233">
                  <c:v>1.1820749426692887</c:v>
                </c:pt>
                <c:pt idx="2234">
                  <c:v>1.4343838477381416</c:v>
                </c:pt>
                <c:pt idx="2235">
                  <c:v>1.7064126051389563</c:v>
                </c:pt>
                <c:pt idx="2236">
                  <c:v>1.9965997325722062</c:v>
                </c:pt>
                <c:pt idx="2237">
                  <c:v>2.30331824948252</c:v>
                </c:pt>
                <c:pt idx="2238">
                  <c:v>2.6248939932870519</c:v>
                </c:pt>
                <c:pt idx="2239">
                  <c:v>2.9596236444839183</c:v>
                </c:pt>
                <c:pt idx="2240">
                  <c:v>3.305792157056612</c:v>
                </c:pt>
                <c:pt idx="2241">
                  <c:v>3.6616893244919875</c:v>
                </c:pt>
                <c:pt idx="2242">
                  <c:v>4.0256252505735519</c:v>
                </c:pt>
                <c:pt idx="2243">
                  <c:v>4.3959445361528768</c:v>
                </c:pt>
                <c:pt idx="2244">
                  <c:v>4.771039036634714</c:v>
                </c:pt>
                <c:pt idx="2245">
                  <c:v>5.1493590883471905</c:v>
                </c:pt>
                <c:pt idx="2246">
                  <c:v>5.5294231438955377</c:v>
                </c:pt>
                <c:pt idx="2247">
                  <c:v>5.909825795824756</c:v>
                </c:pt>
                <c:pt idx="2248">
                  <c:v>6.289244203499166</c:v>
                </c:pt>
                <c:pt idx="2249">
                  <c:v>6.6664429693561305</c:v>
                </c:pt>
                <c:pt idx="2250">
                  <c:v>7.0402775371711712</c:v>
                </c:pt>
                <c:pt idx="2251">
                  <c:v>7.4096962064792136</c:v>
                </c:pt>
                <c:pt idx="2252">
                  <c:v>7.7737408738385021</c:v>
                </c:pt>
                <c:pt idx="2253">
                  <c:v>8.1315466233819631</c:v>
                </c:pt>
                <c:pt idx="2254">
                  <c:v>8.4823402963991228</c:v>
                </c:pt>
                <c:pt idx="2255">
                  <c:v>8.8254381729585507</c:v>
                </c:pt>
                <c:pt idx="2256">
                  <c:v>9.1602428983148982</c:v>
                </c:pt>
                <c:pt idx="2257">
                  <c:v>9.4862397835831356</c:v>
                </c:pt>
                <c:pt idx="2258">
                  <c:v>9.8029926044536531</c:v>
                </c:pt>
                <c:pt idx="2259">
                  <c:v>10.110139014101669</c:v>
                </c:pt>
                <c:pt idx="2260">
                  <c:v>10.40738567741854</c:v>
                </c:pt>
                <c:pt idx="2261">
                  <c:v>10.694503223724039</c:v>
                </c:pt>
                <c:pt idx="2262">
                  <c:v>10.971321104617601</c:v>
                </c:pt>
                <c:pt idx="2263">
                  <c:v>11.237722432947066</c:v>
                </c:pt>
                <c:pt idx="2264">
                  <c:v>11.493638868310168</c:v>
                </c:pt>
                <c:pt idx="2265">
                  <c:v>11.739045604295693</c:v>
                </c:pt>
                <c:pt idx="2266">
                  <c:v>11.973956503001261</c:v>
                </c:pt>
                <c:pt idx="2267">
                  <c:v>12.198419413368056</c:v>
                </c:pt>
                <c:pt idx="2268">
                  <c:v>12.412511701640284</c:v>
                </c:pt>
                <c:pt idx="2269">
                  <c:v>12.616336014841522</c:v>
                </c:pt>
                <c:pt idx="2270">
                  <c:v>12.810016291582698</c:v>
                </c:pt>
                <c:pt idx="2271">
                  <c:v>12.993694028772538</c:v>
                </c:pt>
                <c:pt idx="2272">
                  <c:v>13.167524807865918</c:v>
                </c:pt>
                <c:pt idx="2273">
                  <c:v>13.331675080118398</c:v>
                </c:pt>
                <c:pt idx="2274">
                  <c:v>13.486319206865026</c:v>
                </c:pt>
                <c:pt idx="2275">
                  <c:v>13.631636748050227</c:v>
                </c:pt>
                <c:pt idx="2276">
                  <c:v>13.767809990040815</c:v>
                </c:pt>
                <c:pt idx="2277">
                  <c:v>13.895021702092716</c:v>
                </c:pt>
                <c:pt idx="2278">
                  <c:v>14.01345310965079</c:v>
                </c:pt>
                <c:pt idx="2279">
                  <c:v>14.123282071880313</c:v>
                </c:pt>
                <c:pt idx="2280">
                  <c:v>14.224681450400675</c:v>
                </c:pt>
                <c:pt idx="2281">
                  <c:v>14.317817656064378</c:v>
                </c:pt>
                <c:pt idx="2282">
                  <c:v>14.402849360749196</c:v>
                </c:pt>
                <c:pt idx="2283">
                  <c:v>14.479926361465514</c:v>
                </c:pt>
                <c:pt idx="2284">
                  <c:v>14.54918858458586</c:v>
                </c:pt>
                <c:pt idx="2285">
                  <c:v>14.610765218646662</c:v>
                </c:pt>
                <c:pt idx="2286">
                  <c:v>14.664773964924477</c:v>
                </c:pt>
                <c:pt idx="2287">
                  <c:v>14.711320395825711</c:v>
                </c:pt>
                <c:pt idx="2288">
                  <c:v>14.750497412030688</c:v>
                </c:pt>
                <c:pt idx="2289">
                  <c:v>14.782384790282231</c:v>
                </c:pt>
                <c:pt idx="2290">
                  <c:v>14.8070488146929</c:v>
                </c:pt>
                <c:pt idx="2291">
                  <c:v>14.824541985452663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2-114D-91D3-96D2E0D96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29135"/>
        <c:axId val="393528319"/>
      </c:scatterChart>
      <c:valAx>
        <c:axId val="3935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8319"/>
        <c:crosses val="autoZero"/>
        <c:crossBetween val="midCat"/>
      </c:valAx>
      <c:valAx>
        <c:axId val="3935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Euler!$N$8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Euler!$B$9:$B$2299</c:f>
              <c:numCache>
                <c:formatCode>General</c:formatCode>
                <c:ptCount val="22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</c:numCache>
            </c:numRef>
          </c:xVal>
          <c:yVal>
            <c:numRef>
              <c:f>Euler!$N$9:$N$2299</c:f>
              <c:numCache>
                <c:formatCode>General</c:formatCode>
                <c:ptCount val="2291"/>
                <c:pt idx="0">
                  <c:v>2.8732824765599694</c:v>
                </c:pt>
                <c:pt idx="1">
                  <c:v>2.8756883790599694</c:v>
                </c:pt>
                <c:pt idx="2">
                  <c:v>2.8780959508523956</c:v>
                </c:pt>
                <c:pt idx="3">
                  <c:v>2.8805051988796757</c:v>
                </c:pt>
                <c:pt idx="4">
                  <c:v>2.8829161427756542</c:v>
                </c:pt>
                <c:pt idx="5">
                  <c:v>2.8853288216486419</c:v>
                </c:pt>
                <c:pt idx="6">
                  <c:v>2.8877433006448952</c:v>
                </c:pt>
                <c:pt idx="7">
                  <c:v>2.8901596771976235</c:v>
                </c:pt>
                <c:pt idx="8">
                  <c:v>2.8925780868681583</c:v>
                </c:pt>
                <c:pt idx="9">
                  <c:v>2.8949987086881896</c:v>
                </c:pt>
                <c:pt idx="10">
                  <c:v>2.8974217699149261</c:v>
                </c:pt>
                <c:pt idx="11">
                  <c:v>2.8998475501148029</c:v>
                </c:pt>
                <c:pt idx="12">
                  <c:v>2.9022763844958925</c:v>
                </c:pt>
                <c:pt idx="13">
                  <c:v>2.9047086664147357</c:v>
                </c:pt>
                <c:pt idx="14">
                  <c:v>2.9071448489897622</c:v>
                </c:pt>
                <c:pt idx="15">
                  <c:v>2.9095854457610386</c:v>
                </c:pt>
                <c:pt idx="16">
                  <c:v>2.9120310303447257</c:v>
                </c:pt>
                <c:pt idx="17">
                  <c:v>2.9144822350404844</c:v>
                </c:pt>
                <c:pt idx="18">
                  <c:v>2.9169397483610444</c:v>
                </c:pt>
                <c:pt idx="19">
                  <c:v>2.9194043114653878</c:v>
                </c:pt>
                <c:pt idx="20">
                  <c:v>2.9218767134903443</c:v>
                </c:pt>
                <c:pt idx="21">
                  <c:v>2.9243577857898835</c:v>
                </c:pt>
                <c:pt idx="22">
                  <c:v>2.9268483951069131</c:v>
                </c:pt>
                <c:pt idx="23">
                  <c:v>2.9293494357186924</c:v>
                </c:pt>
                <c:pt idx="24">
                  <c:v>2.9318618206141798</c:v>
                </c:pt>
                <c:pt idx="25">
                  <c:v>2.9343864717790566</c:v>
                </c:pt>
                <c:pt idx="26">
                  <c:v>2.9369243096820874</c:v>
                </c:pt>
                <c:pt idx="27">
                  <c:v>2.939476242074091</c:v>
                </c:pt>
                <c:pt idx="28">
                  <c:v>2.9420431522280985</c:v>
                </c:pt>
                <c:pt idx="29">
                  <c:v>2.9446258867657193</c:v>
                </c:pt>
                <c:pt idx="30">
                  <c:v>2.9472252432299246</c:v>
                </c:pt>
                <c:pt idx="31">
                  <c:v>2.949841957578069</c:v>
                </c:pt>
                <c:pt idx="32">
                  <c:v>2.95247669178036</c:v>
                </c:pt>
                <c:pt idx="33">
                  <c:v>2.9551300217179897</c:v>
                </c:pt>
                <c:pt idx="34">
                  <c:v>2.9578024255810735</c:v>
                </c:pt>
                <c:pt idx="35">
                  <c:v>2.9604942729692478</c:v>
                </c:pt>
                <c:pt idx="36">
                  <c:v>2.96320581489673</c:v>
                </c:pt>
                <c:pt idx="37">
                  <c:v>2.9659371748987602</c:v>
                </c:pt>
                <c:pt idx="38">
                  <c:v>2.9686883414272915</c:v>
                </c:pt>
                <c:pt idx="39">
                  <c:v>2.9714591617104986</c:v>
                </c:pt>
                <c:pt idx="40">
                  <c:v>2.974249337233271</c:v>
                </c:pt>
                <c:pt idx="41">
                  <c:v>2.9770584209742639</c:v>
                </c:pt>
                <c:pt idx="42">
                  <c:v>2.979885816509745</c:v>
                </c:pt>
                <c:pt idx="43">
                  <c:v>2.9827307790655677</c:v>
                </c:pt>
                <c:pt idx="44">
                  <c:v>2.9855924185668581</c:v>
                </c:pt>
                <c:pt idx="45">
                  <c:v>2.9884697047006972</c:v>
                </c:pt>
                <c:pt idx="46">
                  <c:v>2.9913614739712364</c:v>
                </c:pt>
                <c:pt idx="47">
                  <c:v>2.9942664386898858</c:v>
                </c:pt>
                <c:pt idx="48">
                  <c:v>2.9971831978063457</c:v>
                </c:pt>
                <c:pt idx="49">
                  <c:v>3.0001102494502607</c:v>
                </c:pt>
                <c:pt idx="50">
                  <c:v>3.0030460050190233</c:v>
                </c:pt>
                <c:pt idx="51">
                  <c:v>3.0059888046156096</c:v>
                </c:pt>
                <c:pt idx="52">
                  <c:v>3.0089369336122007</c:v>
                </c:pt>
                <c:pt idx="53">
                  <c:v>3.0118886400913918</c:v>
                </c:pt>
                <c:pt idx="54">
                  <c:v>3.0148421528978417</c:v>
                </c:pt>
                <c:pt idx="55">
                  <c:v>3.0177957000196174</c:v>
                </c:pt>
                <c:pt idx="56">
                  <c:v>3.0207475270108306</c:v>
                </c:pt>
                <c:pt idx="57">
                  <c:v>3.0236959151655132</c:v>
                </c:pt>
                <c:pt idx="58">
                  <c:v>3.0266391991572354</c:v>
                </c:pt>
                <c:pt idx="59">
                  <c:v>3.0295757838695168</c:v>
                </c:pt>
                <c:pt idx="60">
                  <c:v>3.0325041601584681</c:v>
                </c:pt>
                <c:pt idx="61">
                  <c:v>3.0354229193107045</c:v>
                </c:pt>
                <c:pt idx="62">
                  <c:v>3.0383307659860406</c:v>
                </c:pt>
                <c:pt idx="63">
                  <c:v>3.041226529464883</c:v>
                </c:pt>
                <c:pt idx="64">
                  <c:v>3.044109173053958</c:v>
                </c:pt>
                <c:pt idx="65">
                  <c:v>3.0469778015400308</c:v>
                </c:pt>
                <c:pt idx="66">
                  <c:v>3.0498316666187617</c:v>
                </c:pt>
                <c:pt idx="67">
                  <c:v>3.0526701702638559</c:v>
                </c:pt>
                <c:pt idx="68">
                  <c:v>3.0554928660392386</c:v>
                </c:pt>
                <c:pt idx="69">
                  <c:v>3.058299458393348</c:v>
                </c:pt>
                <c:pt idx="70">
                  <c:v>3.0610898000088995</c:v>
                </c:pt>
                <c:pt idx="71">
                  <c:v>3.0638638873130231</c:v>
                </c:pt>
                <c:pt idx="72">
                  <c:v>3.0666218542808528</c:v>
                </c:pt>
                <c:pt idx="73">
                  <c:v>3.0693639646900097</c:v>
                </c:pt>
                <c:pt idx="74">
                  <c:v>3.0720906030036357</c:v>
                </c:pt>
                <c:pt idx="75">
                  <c:v>3.0748022640754642</c:v>
                </c:pt>
                <c:pt idx="76">
                  <c:v>3.0774995418817781</c:v>
                </c:pt>
                <c:pt idx="77">
                  <c:v>3.0801831174920915</c:v>
                </c:pt>
                <c:pt idx="78">
                  <c:v>3.0828537464929675</c:v>
                </c:pt>
                <c:pt idx="79">
                  <c:v>3.0855122460780695</c:v>
                </c:pt>
                <c:pt idx="80">
                  <c:v>3.0881594820123528</c:v>
                </c:pt>
                <c:pt idx="81">
                  <c:v>3.090796355669891</c:v>
                </c:pt>
                <c:pt idx="82">
                  <c:v>3.0934237913333584</c:v>
                </c:pt>
                <c:pt idx="83">
                  <c:v>3.0960427239293868</c:v>
                </c:pt>
                <c:pt idx="84">
                  <c:v>3.0986540873581849</c:v>
                </c:pt>
                <c:pt idx="85">
                  <c:v>3.1012588035583977</c:v>
                </c:pt>
                <c:pt idx="86">
                  <c:v>3.1038577724298371</c:v>
                </c:pt>
                <c:pt idx="87">
                  <c:v>3.106451862717666</c:v>
                </c:pt>
                <c:pt idx="88">
                  <c:v>3.1090419039423711</c:v>
                </c:pt>
                <c:pt idx="89">
                  <c:v>3.1116286794408001</c:v>
                </c:pt>
                <c:pt idx="90">
                  <c:v>3.1142129205647904</c:v>
                </c:pt>
                <c:pt idx="91">
                  <c:v>3.1167953020661354</c:v>
                </c:pt>
                <c:pt idx="92">
                  <c:v>3.119376438679426</c:v>
                </c:pt>
                <c:pt idx="93">
                  <c:v>3.1219568828985582</c:v>
                </c:pt>
                <c:pt idx="94">
                  <c:v>3.1245371239278161</c:v>
                </c:pt>
                <c:pt idx="95">
                  <c:v>3.127117587775142</c:v>
                </c:pt>
                <c:pt idx="96">
                  <c:v>3.1296986384428926</c:v>
                </c:pt>
                <c:pt idx="97">
                  <c:v>3.132280580160709</c:v>
                </c:pt>
                <c:pt idx="98">
                  <c:v>3.1348636605954119</c:v>
                </c:pt>
                <c:pt idx="99">
                  <c:v>3.1374480749646194</c:v>
                </c:pt>
                <c:pt idx="100">
                  <c:v>3.1400339709734864</c:v>
                </c:pt>
                <c:pt idx="101">
                  <c:v>3.1426214544878888</c:v>
                </c:pt>
                <c:pt idx="102">
                  <c:v>3.1452105958522059</c:v>
                </c:pt>
                <c:pt idx="103">
                  <c:v>3.1478014367555809</c:v>
                </c:pt>
                <c:pt idx="104">
                  <c:v>3.1503939975470705</c:v>
                </c:pt>
                <c:pt idx="105">
                  <c:v>3.1529882848972686</c:v>
                </c:pt>
                <c:pt idx="106">
                  <c:v>3.1555842997019998</c:v>
                </c:pt>
                <c:pt idx="107">
                  <c:v>3.1581820451219311</c:v>
                </c:pt>
                <c:pt idx="108">
                  <c:v>3.1607815346511394</c:v>
                </c:pt>
                <c:pt idx="109">
                  <c:v>3.1633828001070299</c:v>
                </c:pt>
                <c:pt idx="110">
                  <c:v>3.1659858994341064</c:v>
                </c:pt>
                <c:pt idx="111">
                  <c:v>3.1685909242145347</c:v>
                </c:pt>
                <c:pt idx="112">
                  <c:v>3.1711980067796217</c:v>
                </c:pt>
                <c:pt idx="113">
                  <c:v>3.1738073268178435</c:v>
                </c:pt>
                <c:pt idx="114">
                  <c:v>3.1764191173775802</c:v>
                </c:pt>
                <c:pt idx="115">
                  <c:v>3.1790336701656052</c:v>
                </c:pt>
                <c:pt idx="116">
                  <c:v>3.1816513400463711</c:v>
                </c:pt>
                <c:pt idx="117">
                  <c:v>3.1842725486519785</c:v>
                </c:pt>
                <c:pt idx="118">
                  <c:v>3.1868977870185247</c:v>
                </c:pt>
                <c:pt idx="119">
                  <c:v>3.1895276171715743</c:v>
                </c:pt>
                <c:pt idx="120">
                  <c:v>3.1921626725918202</c:v>
                </c:pt>
                <c:pt idx="121">
                  <c:v>3.1948036575014398</c:v>
                </c:pt>
                <c:pt idx="122">
                  <c:v>3.197451344922865</c:v>
                </c:pt>
                <c:pt idx="123">
                  <c:v>3.2001065734739695</c:v>
                </c:pt>
                <c:pt idx="124">
                  <c:v>3.2027702428777829</c:v>
                </c:pt>
                <c:pt idx="125">
                  <c:v>3.2054433081801594</c:v>
                </c:pt>
                <c:pt idx="126">
                  <c:v>3.2081267726857861</c:v>
                </c:pt>
                <c:pt idx="127">
                  <c:v>3.2108216796410431</c:v>
                </c:pt>
                <c:pt idx="128">
                  <c:v>3.2135291027116155</c:v>
                </c:pt>
                <c:pt idx="129">
                  <c:v>3.216250135323067</c:v>
                </c:pt>
                <c:pt idx="130">
                  <c:v>3.218985878953684</c:v>
                </c:pt>
                <c:pt idx="131">
                  <c:v>3.2217374304902697</c:v>
                </c:pt>
                <c:pt idx="132">
                  <c:v>3.22450586877906</c:v>
                </c:pt>
                <c:pt idx="133">
                  <c:v>3.2272922405249371</c:v>
                </c:pt>
                <c:pt idx="134">
                  <c:v>3.2300975457122965</c:v>
                </c:pt>
                <c:pt idx="135">
                  <c:v>3.2329227227395863</c:v>
                </c:pt>
                <c:pt idx="136">
                  <c:v>3.2357686334764031</c:v>
                </c:pt>
                <c:pt idx="137">
                  <c:v>3.2386360484662253</c:v>
                </c:pt>
                <c:pt idx="138">
                  <c:v>3.2415256325091129</c:v>
                </c:pt>
                <c:pt idx="139">
                  <c:v>3.2444379308663449</c:v>
                </c:pt>
                <c:pt idx="140">
                  <c:v>3.2473733563324041</c:v>
                </c:pt>
                <c:pt idx="141">
                  <c:v>3.2503321774188394</c:v>
                </c:pt>
                <c:pt idx="142">
                  <c:v>3.253314507888553</c:v>
                </c:pt>
                <c:pt idx="143">
                  <c:v>3.2563202978681129</c:v>
                </c:pt>
                <c:pt idx="144">
                  <c:v>3.2593493267494171</c:v>
                </c:pt>
                <c:pt idx="145">
                  <c:v>3.2624011980705006</c:v>
                </c:pt>
                <c:pt idx="146">
                  <c:v>3.2654753365386284</c:v>
                </c:pt>
                <c:pt idx="147">
                  <c:v>3.2685709873274096</c:v>
                </c:pt>
                <c:pt idx="148">
                  <c:v>3.2716872177438496</c:v>
                </c:pt>
                <c:pt idx="149">
                  <c:v>3.2748229213217948</c:v>
                </c:pt>
                <c:pt idx="150">
                  <c:v>3.2779768243557212</c:v>
                </c:pt>
                <c:pt idx="151">
                  <c:v>3.2811474948443657</c:v>
                </c:pt>
                <c:pt idx="152">
                  <c:v>3.2843333537680808</c:v>
                </c:pt>
                <c:pt idx="153">
                  <c:v>3.2875326885782838</c:v>
                </c:pt>
                <c:pt idx="154">
                  <c:v>3.2907436687330214</c:v>
                </c:pt>
                <c:pt idx="155">
                  <c:v>3.2939643630706148</c:v>
                </c:pt>
                <c:pt idx="156">
                  <c:v>3.2971927587747918</c:v>
                </c:pt>
                <c:pt idx="157">
                  <c:v>3.3004267816505886</c:v>
                </c:pt>
                <c:pt idx="158">
                  <c:v>3.3036643174017768</c:v>
                </c:pt>
                <c:pt idx="159">
                  <c:v>3.3069032335782298</c:v>
                </c:pt>
                <c:pt idx="160">
                  <c:v>3.3101414018462916</c:v>
                </c:pt>
                <c:pt idx="161">
                  <c:v>3.3133767202273878</c:v>
                </c:pt>
                <c:pt idx="162">
                  <c:v>3.3166071349497885</c:v>
                </c:pt>
                <c:pt idx="163">
                  <c:v>3.3198306615659985</c:v>
                </c:pt>
                <c:pt idx="164">
                  <c:v>3.3230454050032123</c:v>
                </c:pt>
                <c:pt idx="165">
                  <c:v>3.3262495782364243</c:v>
                </c:pt>
                <c:pt idx="166">
                  <c:v>3.3294415193023781</c:v>
                </c:pt>
                <c:pt idx="167">
                  <c:v>3.332619706406855</c:v>
                </c:pt>
                <c:pt idx="168">
                  <c:v>3.3357827709169308</c:v>
                </c:pt>
                <c:pt idx="169">
                  <c:v>3.3389295080725718</c:v>
                </c:pt>
                <c:pt idx="170">
                  <c:v>3.3420588852972983</c:v>
                </c:pt>
                <c:pt idx="171">
                  <c:v>3.3451700480344178</c:v>
                </c:pt>
                <c:pt idx="172">
                  <c:v>3.3482623230821988</c:v>
                </c:pt>
                <c:pt idx="173">
                  <c:v>3.3513352194473893</c:v>
                </c:pt>
                <c:pt idx="174">
                  <c:v>3.3543884267804951</c:v>
                </c:pt>
                <c:pt idx="175">
                  <c:v>3.3574218114972099</c:v>
                </c:pt>
                <c:pt idx="176">
                  <c:v>3.3604354107276588</c:v>
                </c:pt>
                <c:pt idx="177">
                  <c:v>3.3634294242678564</c:v>
                </c:pt>
                <c:pt idx="178">
                  <c:v>3.3664042047355234</c:v>
                </c:pt>
                <c:pt idx="179">
                  <c:v>3.369360246154776</c:v>
                </c:pt>
                <c:pt idx="180">
                  <c:v>3.3722981712111189</c:v>
                </c:pt>
                <c:pt idx="181">
                  <c:v>3.37521871742933</c:v>
                </c:pt>
                <c:pt idx="182">
                  <c:v>3.3781227225327615</c:v>
                </c:pt>
                <c:pt idx="183">
                  <c:v>3.3810111092431256</c:v>
                </c:pt>
                <c:pt idx="184">
                  <c:v>3.3838848697756436</c:v>
                </c:pt>
                <c:pt idx="185">
                  <c:v>3.3867450502758523</c:v>
                </c:pt>
                <c:pt idx="186">
                  <c:v>3.389592735431906</c:v>
                </c:pt>
                <c:pt idx="187">
                  <c:v>3.39242903348054</c:v>
                </c:pt>
                <c:pt idx="188">
                  <c:v>3.395255061806425</c:v>
                </c:pt>
                <c:pt idx="189">
                  <c:v>3.3980719333142391</c:v>
                </c:pt>
                <c:pt idx="190">
                  <c:v>3.4008807437308586</c:v>
                </c:pt>
                <c:pt idx="191">
                  <c:v>3.4036825599722302</c:v>
                </c:pt>
                <c:pt idx="192">
                  <c:v>3.406478409686255</c:v>
                </c:pt>
                <c:pt idx="193">
                  <c:v>3.4092692720599631</c:v>
                </c:pt>
                <c:pt idx="194">
                  <c:v>3.4120560699565115</c:v>
                </c:pt>
                <c:pt idx="195">
                  <c:v>3.4148396634258633</c:v>
                </c:pt>
                <c:pt idx="196">
                  <c:v>3.417620844612268</c:v>
                </c:pt>
                <c:pt idx="197">
                  <c:v>3.4204003340623919</c:v>
                </c:pt>
                <c:pt idx="198">
                  <c:v>3.4231787784201142</c:v>
                </c:pt>
                <c:pt idx="199">
                  <c:v>3.4259567494778103</c:v>
                </c:pt>
                <c:pt idx="200">
                  <c:v>3.4287347445393639</c:v>
                </c:pt>
                <c:pt idx="201">
                  <c:v>3.4315131880372216</c:v>
                </c:pt>
                <c:pt idx="202">
                  <c:v>3.4342924343345103</c:v>
                </c:pt>
                <c:pt idx="203">
                  <c:v>3.4370727716333933</c:v>
                </c:pt>
                <c:pt idx="204">
                  <c:v>3.439854426902508</c:v>
                </c:pt>
                <c:pt idx="205">
                  <c:v>3.4426375717292803</c:v>
                </c:pt>
                <c:pt idx="206">
                  <c:v>3.4454223289969961</c:v>
                </c:pt>
                <c:pt idx="207">
                  <c:v>3.4482087802817287</c:v>
                </c:pt>
                <c:pt idx="208">
                  <c:v>3.4509969738603057</c:v>
                </c:pt>
                <c:pt idx="209">
                  <c:v>3.4537869332173807</c:v>
                </c:pt>
                <c:pt idx="210">
                  <c:v>3.4565786659372755</c:v>
                </c:pt>
                <c:pt idx="211">
                  <c:v>3.4593721728643771</c:v>
                </c:pt>
                <c:pt idx="212">
                  <c:v>3.4621674574146</c:v>
                </c:pt>
                <c:pt idx="213">
                  <c:v>3.4649645349194511</c:v>
                </c:pt>
                <c:pt idx="214">
                  <c:v>3.4677634418838399</c:v>
                </c:pt>
                <c:pt idx="215">
                  <c:v>3.4705642450386143</c:v>
                </c:pt>
                <c:pt idx="216">
                  <c:v>3.4733670500692155</c:v>
                </c:pt>
                <c:pt idx="217">
                  <c:v>3.4761720099025437</c:v>
                </c:pt>
                <c:pt idx="218">
                  <c:v>3.4789793324355194</c:v>
                </c:pt>
                <c:pt idx="219">
                  <c:v>3.4817892875906344</c:v>
                </c:pt>
                <c:pt idx="220">
                  <c:v>3.4846022135864754</c:v>
                </c:pt>
                <c:pt idx="221">
                  <c:v>3.4874185223145595</c:v>
                </c:pt>
                <c:pt idx="222">
                  <c:v>3.4902387037182883</c:v>
                </c:pt>
                <c:pt idx="223">
                  <c:v>3.493063329075289</c:v>
                </c:pt>
                <c:pt idx="224">
                  <c:v>3.4958930530912156</c:v>
                </c:pt>
                <c:pt idx="225">
                  <c:v>3.4987286147212262</c:v>
                </c:pt>
                <c:pt idx="226">
                  <c:v>3.5015708366451239</c:v>
                </c:pt>
                <c:pt idx="227">
                  <c:v>3.5044206233335169</c:v>
                </c:pt>
                <c:pt idx="228">
                  <c:v>3.5072789576555308</c:v>
                </c:pt>
                <c:pt idx="229">
                  <c:v>3.5101468959936506</c:v>
                </c:pt>
                <c:pt idx="230">
                  <c:v>3.5130255618481359</c:v>
                </c:pt>
                <c:pt idx="231">
                  <c:v>3.5159161379322001</c:v>
                </c:pt>
                <c:pt idx="232">
                  <c:v>3.5188198567796976</c:v>
                </c:pt>
                <c:pt idx="233">
                  <c:v>3.5217379899092451</c:v>
                </c:pt>
                <c:pt idx="234">
                  <c:v>3.5246718356123088</c:v>
                </c:pt>
                <c:pt idx="235">
                  <c:v>3.5276227054576212</c:v>
                </c:pt>
                <c:pt idx="236">
                  <c:v>3.5305919096299072</c:v>
                </c:pt>
                <c:pt idx="237">
                  <c:v>3.5335807412469387</c:v>
                </c:pt>
                <c:pt idx="238">
                  <c:v>3.5365904598248208</c:v>
                </c:pt>
                <c:pt idx="239">
                  <c:v>3.539622274086736</c:v>
                </c:pt>
                <c:pt idx="240">
                  <c:v>3.5426773243342824</c:v>
                </c:pt>
                <c:pt idx="241">
                  <c:v>3.5457566646226084</c:v>
                </c:pt>
                <c:pt idx="242">
                  <c:v>3.5488612449998511</c:v>
                </c:pt>
                <c:pt idx="243">
                  <c:v>3.5519918940874198</c:v>
                </c:pt>
                <c:pt idx="244">
                  <c:v>3.555149302289538</c:v>
                </c:pt>
                <c:pt idx="245">
                  <c:v>3.5583340059276614</c:v>
                </c:pt>
                <c:pt idx="246">
                  <c:v>3.5615463725972294</c:v>
                </c:pt>
                <c:pt idx="247">
                  <c:v>3.5647865880401466</c:v>
                </c:pt>
                <c:pt idx="248">
                  <c:v>3.5680546448161654</c:v>
                </c:pt>
                <c:pt idx="249">
                  <c:v>3.5713503330395122</c:v>
                </c:pt>
                <c:pt idx="250">
                  <c:v>3.5746732334236984</c:v>
                </c:pt>
                <c:pt idx="251">
                  <c:v>3.5780227128475639</c:v>
                </c:pt>
                <c:pt idx="252">
                  <c:v>3.5813979226193799</c:v>
                </c:pt>
                <c:pt idx="253">
                  <c:v>3.5847977995740066</c:v>
                </c:pt>
                <c:pt idx="254">
                  <c:v>3.5882210700911004</c:v>
                </c:pt>
                <c:pt idx="255">
                  <c:v>3.5916662570712812</c:v>
                </c:pt>
                <c:pt idx="256">
                  <c:v>3.5951316898529782</c:v>
                </c:pt>
                <c:pt idx="257">
                  <c:v>3.5986155169966367</c:v>
                </c:pt>
                <c:pt idx="258">
                  <c:v>3.6021157218063897</c:v>
                </c:pt>
                <c:pt idx="259">
                  <c:v>3.605630140403715</c:v>
                </c:pt>
                <c:pt idx="260">
                  <c:v>3.6091564821143245</c:v>
                </c:pt>
                <c:pt idx="261">
                  <c:v>3.6126923518801548</c:v>
                </c:pt>
                <c:pt idx="262">
                  <c:v>3.6162352743642097</c:v>
                </c:pt>
                <c:pt idx="263">
                  <c:v>3.6197827193783292</c:v>
                </c:pt>
                <c:pt idx="264">
                  <c:v>3.6233321282339954</c:v>
                </c:pt>
                <c:pt idx="265">
                  <c:v>3.626880940594833</c:v>
                </c:pt>
                <c:pt idx="266">
                  <c:v>3.630426621397167</c:v>
                </c:pt>
                <c:pt idx="267">
                  <c:v>3.633966687402419</c:v>
                </c:pt>
                <c:pt idx="268">
                  <c:v>3.6374987329521322</c:v>
                </c:pt>
                <c:pt idx="269">
                  <c:v>3.6410204545130638</c:v>
                </c:pt>
                <c:pt idx="270">
                  <c:v>3.6445296736254411</c:v>
                </c:pt>
                <c:pt idx="271">
                  <c:v>3.6480243579014888</c:v>
                </c:pt>
                <c:pt idx="272">
                  <c:v>3.6515026397627555</c:v>
                </c:pt>
                <c:pt idx="273">
                  <c:v>3.6549628326522603</c:v>
                </c:pt>
                <c:pt idx="274">
                  <c:v>3.6584034445099882</c:v>
                </c:pt>
                <c:pt idx="275">
                  <c:v>3.6618231883560486</c:v>
                </c:pt>
                <c:pt idx="276">
                  <c:v>3.6652209898835135</c:v>
                </c:pt>
                <c:pt idx="277">
                  <c:v>3.6685959920211824</c:v>
                </c:pt>
                <c:pt idx="278">
                  <c:v>3.6719475564834538</c:v>
                </c:pt>
                <c:pt idx="279">
                  <c:v>3.6752752623792464</c:v>
                </c:pt>
                <c:pt idx="280">
                  <c:v>3.6785789020027848</c:v>
                </c:pt>
                <c:pt idx="281">
                  <c:v>3.6818584739753599</c:v>
                </c:pt>
                <c:pt idx="282">
                  <c:v>3.6851141739477411</c:v>
                </c:pt>
                <c:pt idx="283">
                  <c:v>3.6883463831073442</c:v>
                </c:pt>
                <c:pt idx="284">
                  <c:v>3.6915556547618156</c:v>
                </c:pt>
                <c:pt idx="285">
                  <c:v>3.6947426992914778</c:v>
                </c:pt>
                <c:pt idx="286">
                  <c:v>3.6979083677766229</c:v>
                </c:pt>
                <c:pt idx="287">
                  <c:v>3.7010536346127898</c:v>
                </c:pt>
                <c:pt idx="288">
                  <c:v>3.7041795794273673</c:v>
                </c:pt>
                <c:pt idx="289">
                  <c:v>3.7072873686053915</c:v>
                </c:pt>
                <c:pt idx="290">
                  <c:v>3.7103782367215454</c:v>
                </c:pt>
                <c:pt idx="291">
                  <c:v>3.7134534681595737</c:v>
                </c:pt>
                <c:pt idx="292">
                  <c:v>3.716514379180806</c:v>
                </c:pt>
                <c:pt idx="293">
                  <c:v>3.7195623006806273</c:v>
                </c:pt>
                <c:pt idx="294">
                  <c:v>3.7225985618465449</c:v>
                </c:pt>
                <c:pt idx="295">
                  <c:v>3.7256244749045528</c:v>
                </c:pt>
                <c:pt idx="296">
                  <c:v>3.7286413211126463</c:v>
                </c:pt>
                <c:pt idx="297">
                  <c:v>3.7316503381322224</c:v>
                </c:pt>
                <c:pt idx="298">
                  <c:v>3.7346527088801116</c:v>
                </c:pt>
                <c:pt idx="299">
                  <c:v>3.7376495519369808</c:v>
                </c:pt>
                <c:pt idx="300">
                  <c:v>3.7406419135618032</c:v>
                </c:pt>
                <c:pt idx="301">
                  <c:v>3.7436307613378901</c:v>
                </c:pt>
                <c:pt idx="302">
                  <c:v>3.7466169794532074</c:v>
                </c:pt>
                <c:pt idx="303">
                  <c:v>3.7496013655971661</c:v>
                </c:pt>
                <c:pt idx="304">
                  <c:v>3.7525846294375391</c:v>
                </c:pt>
                <c:pt idx="305">
                  <c:v>3.7555673926245898</c:v>
                </c:pt>
                <c:pt idx="306">
                  <c:v>3.758550190255129</c:v>
                </c:pt>
                <c:pt idx="307">
                  <c:v>3.76153347371682</c:v>
                </c:pt>
                <c:pt idx="308">
                  <c:v>3.7645176148224824</c:v>
                </c:pt>
                <c:pt idx="309">
                  <c:v>3.7675029111352702</c:v>
                </c:pt>
                <c:pt idx="310">
                  <c:v>3.7704895923784365</c:v>
                </c:pt>
                <c:pt idx="311">
                  <c:v>3.7734778278174881</c:v>
                </c:pt>
                <c:pt idx="312">
                  <c:v>3.7764677344977695</c:v>
                </c:pt>
                <c:pt idx="313">
                  <c:v>3.7794593862170229</c:v>
                </c:pt>
                <c:pt idx="314">
                  <c:v>3.7824528231094723</c:v>
                </c:pt>
                <c:pt idx="315">
                  <c:v>3.7854480617159449</c:v>
                </c:pt>
                <c:pt idx="316">
                  <c:v>3.7884451054129218</c:v>
                </c:pt>
                <c:pt idx="317">
                  <c:v>3.7914439550722161</c:v>
                </c:pt>
                <c:pt idx="318">
                  <c:v>3.7944446198221953</c:v>
                </c:pt>
                <c:pt idx="319">
                  <c:v>3.7974471277807935</c:v>
                </c:pt>
                <c:pt idx="320">
                  <c:v>3.8004515366303839</c:v>
                </c:pt>
                <c:pt idx="321">
                  <c:v>3.8034579439044021</c:v>
                </c:pt>
                <c:pt idx="322">
                  <c:v>3.8064664968558057</c:v>
                </c:pt>
                <c:pt idx="323">
                  <c:v>3.8094774017781221</c:v>
                </c:pt>
                <c:pt idx="324">
                  <c:v>3.8124909326505825</c:v>
                </c:pt>
                <c:pt idx="325">
                  <c:v>3.8155074389806498</c:v>
                </c:pt>
                <c:pt idx="326">
                  <c:v>3.8185273527191979</c:v>
                </c:pt>
                <c:pt idx="327">
                  <c:v>3.8215511941268843</c:v>
                </c:pt>
                <c:pt idx="328">
                  <c:v>3.8245795764743797</c:v>
                </c:pt>
                <c:pt idx="329">
                  <c:v>3.8276132094644586</c:v>
                </c:pt>
                <c:pt idx="330">
                  <c:v>3.8306529012709127</c:v>
                </c:pt>
                <c:pt idx="331">
                  <c:v>3.8336995590977687</c:v>
                </c:pt>
                <c:pt idx="332">
                  <c:v>3.8367541881726837</c:v>
                </c:pt>
                <c:pt idx="333">
                  <c:v>3.839817889100857</c:v>
                </c:pt>
                <c:pt idx="334">
                  <c:v>3.8428918535203946</c:v>
                </c:pt>
                <c:pt idx="335">
                  <c:v>3.8459773580170582</c:v>
                </c:pt>
                <c:pt idx="336">
                  <c:v>3.8490757562755888</c:v>
                </c:pt>
                <c:pt idx="337">
                  <c:v>3.8521884694664106</c:v>
                </c:pt>
                <c:pt idx="338">
                  <c:v>3.8553169748906644</c:v>
                </c:pt>
                <c:pt idx="339">
                  <c:v>3.8584627929324089</c:v>
                </c:pt>
                <c:pt idx="340">
                  <c:v>3.8616274723951793</c:v>
                </c:pt>
                <c:pt idx="341">
                  <c:v>3.8648125743295161</c:v>
                </c:pt>
                <c:pt idx="342">
                  <c:v>3.8680196544891894</c:v>
                </c:pt>
                <c:pt idx="343">
                  <c:v>3.8712502445852532</c:v>
                </c:pt>
                <c:pt idx="344">
                  <c:v>3.8745058325388051</c:v>
                </c:pt>
                <c:pt idx="345">
                  <c:v>3.8777878419642531</c:v>
                </c:pt>
                <c:pt idx="346">
                  <c:v>3.8810976111445896</c:v>
                </c:pt>
                <c:pt idx="347">
                  <c:v>3.8844363717874062</c:v>
                </c:pt>
                <c:pt idx="348">
                  <c:v>3.8878052278746651</c:v>
                </c:pt>
                <c:pt idx="349">
                  <c:v>3.8912051349393861</c:v>
                </c:pt>
                <c:pt idx="350">
                  <c:v>3.8946368801175582</c:v>
                </c:pt>
                <c:pt idx="351">
                  <c:v>3.8981010633330162</c:v>
                </c:pt>
                <c:pt idx="352">
                  <c:v>3.9015980799758236</c:v>
                </c:pt>
                <c:pt idx="353">
                  <c:v>3.9051281054301752</c:v>
                </c:pt>
                <c:pt idx="354">
                  <c:v>3.9086910817955949</c:v>
                </c:pt>
                <c:pt idx="355">
                  <c:v>3.9122867071247458</c:v>
                </c:pt>
                <c:pt idx="356">
                  <c:v>3.9159144274724635</c:v>
                </c:pt>
                <c:pt idx="357">
                  <c:v>3.9195734320136779</c:v>
                </c:pt>
                <c:pt idx="358">
                  <c:v>3.923262651443205</c:v>
                </c:pt>
                <c:pt idx="359">
                  <c:v>3.9269807598183655</c:v>
                </c:pt>
                <c:pt idx="360">
                  <c:v>3.9307261799471118</c:v>
                </c:pt>
                <c:pt idx="361">
                  <c:v>3.9344970923609006</c:v>
                </c:pt>
                <c:pt idx="362">
                  <c:v>3.9382914478442217</c:v>
                </c:pt>
                <c:pt idx="363">
                  <c:v>3.9421069834231606</c:v>
                </c:pt>
                <c:pt idx="364">
                  <c:v>3.9459412416453805</c:v>
                </c:pt>
                <c:pt idx="365">
                  <c:v>3.9497915929151448</c:v>
                </c:pt>
                <c:pt idx="366">
                  <c:v>3.9536552605815527</c:v>
                </c:pt>
                <c:pt idx="367">
                  <c:v>3.9575293484176908</c:v>
                </c:pt>
                <c:pt idx="368">
                  <c:v>3.9614108700748156</c:v>
                </c:pt>
                <c:pt idx="369">
                  <c:v>3.9652967800504801</c:v>
                </c:pt>
                <c:pt idx="370">
                  <c:v>3.969184005674173</c:v>
                </c:pt>
                <c:pt idx="371">
                  <c:v>3.973069479589622</c:v>
                </c:pt>
                <c:pt idx="372">
                  <c:v>3.9769501722001825</c:v>
                </c:pt>
                <c:pt idx="373">
                  <c:v>3.9808231235431832</c:v>
                </c:pt>
                <c:pt idx="374">
                  <c:v>3.98468547407077</c:v>
                </c:pt>
                <c:pt idx="375">
                  <c:v>3.9885344938383005</c:v>
                </c:pt>
                <c:pt idx="376">
                  <c:v>3.9923676096361289</c:v>
                </c:pt>
                <c:pt idx="377">
                  <c:v>3.9961824296455095</c:v>
                </c:pt>
                <c:pt idx="378">
                  <c:v>3.9999767652531597</c:v>
                </c:pt>
                <c:pt idx="379">
                  <c:v>4.003748649720051</c:v>
                </c:pt>
                <c:pt idx="380">
                  <c:v>4.0074963534665775</c:v>
                </c:pt>
                <c:pt idx="381">
                  <c:v>4.0112183958064795</c:v>
                </c:pt>
                <c:pt idx="382">
                  <c:v>4.0149135530337716</c:v>
                </c:pt>
                <c:pt idx="383">
                  <c:v>4.018580862838677</c:v>
                </c:pt>
                <c:pt idx="384">
                  <c:v>4.022219625098197</c:v>
                </c:pt>
                <c:pt idx="385">
                  <c:v>4.0258293991529364</c:v>
                </c:pt>
                <c:pt idx="386">
                  <c:v>4.02940999774252</c:v>
                </c:pt>
                <c:pt idx="387">
                  <c:v>4.0329614778262322</c:v>
                </c:pt>
                <c:pt idx="388">
                  <c:v>4.036484128562317</c:v>
                </c:pt>
                <c:pt idx="389">
                  <c:v>4.0399784567580301</c:v>
                </c:pt>
                <c:pt idx="390">
                  <c:v>4.0434451701325802</c:v>
                </c:pt>
                <c:pt idx="391">
                  <c:v>4.0468851587563615</c:v>
                </c:pt>
                <c:pt idx="392">
                  <c:v>4.0502994750424612</c:v>
                </c:pt>
                <c:pt idx="393">
                  <c:v>4.0536893126707723</c:v>
                </c:pt>
                <c:pt idx="394">
                  <c:v>4.0570559848215026</c:v>
                </c:pt>
                <c:pt idx="395">
                  <c:v>4.0604009020842851</c:v>
                </c:pt>
                <c:pt idx="396">
                  <c:v>4.0637255503923013</c:v>
                </c:pt>
                <c:pt idx="397">
                  <c:v>4.0670314693086738</c:v>
                </c:pt>
                <c:pt idx="398">
                  <c:v>4.070320230965903</c:v>
                </c:pt>
                <c:pt idx="399">
                  <c:v>4.073593419929292</c:v>
                </c:pt>
                <c:pt idx="400">
                  <c:v>4.0768526142230845</c:v>
                </c:pt>
                <c:pt idx="401">
                  <c:v>4.0800993677243653</c:v>
                </c:pt>
                <c:pt idx="402">
                  <c:v>4.0833351940955387</c:v>
                </c:pt>
                <c:pt idx="403">
                  <c:v>4.08656155239209</c:v>
                </c:pt>
                <c:pt idx="404">
                  <c:v>4.0897798344491001</c:v>
                </c:pt>
                <c:pt idx="405">
                  <c:v>4.0929913541182197</c:v>
                </c:pt>
                <c:pt idx="406">
                  <c:v>4.0961973383968058</c:v>
                </c:pt>
                <c:pt idx="407">
                  <c:v>4.0993989204632708</c:v>
                </c:pt>
                <c:pt idx="408">
                  <c:v>4.1025971346073922</c:v>
                </c:pt>
                <c:pt idx="409">
                  <c:v>4.1057929130217241</c:v>
                </c:pt>
                <c:pt idx="410">
                  <c:v>4.1089870844002396</c:v>
                </c:pt>
                <c:pt idx="411">
                  <c:v>4.1121803742730183</c:v>
                </c:pt>
                <c:pt idx="412">
                  <c:v>4.1153734069909751</c:v>
                </c:pt>
                <c:pt idx="413">
                  <c:v>4.1185667092622325</c:v>
                </c:pt>
                <c:pt idx="414">
                  <c:v>4.1217607151315789</c:v>
                </c:pt>
                <c:pt idx="415">
                  <c:v>4.1249557722862642</c:v>
                </c:pt>
                <c:pt idx="416">
                  <c:v>4.1281521495649667</c:v>
                </c:pt>
                <c:pt idx="417">
                  <c:v>4.1313500455418319</c:v>
                </c:pt>
                <c:pt idx="418">
                  <c:v>4.1345495980538924</c:v>
                </c:pt>
                <c:pt idx="419">
                  <c:v>4.137750894537465</c:v>
                </c:pt>
                <c:pt idx="420">
                  <c:v>4.1409539830373525</c:v>
                </c:pt>
                <c:pt idx="421">
                  <c:v>4.144158883751409</c:v>
                </c:pt>
                <c:pt idx="422">
                  <c:v>4.1473656009721633</c:v>
                </c:pt>
                <c:pt idx="423">
                  <c:v>4.1505741352866306</c:v>
                </c:pt>
                <c:pt idx="424">
                  <c:v>4.1537844958950236</c:v>
                </c:pt>
                <c:pt idx="425">
                  <c:v>4.1569967129086445</c:v>
                </c:pt>
                <c:pt idx="426">
                  <c:v>4.1602108494869299</c:v>
                </c:pt>
                <c:pt idx="427">
                  <c:v>4.1634270136732514</c:v>
                </c:pt>
                <c:pt idx="428">
                  <c:v>4.1666453697888146</c:v>
                </c:pt>
                <c:pt idx="429">
                  <c:v>4.1698661492438163</c:v>
                </c:pt>
                <c:pt idx="430">
                  <c:v>4.1730896606250978</c:v>
                </c:pt>
                <c:pt idx="431">
                  <c:v>4.1763162989200611</c:v>
                </c:pt>
                <c:pt idx="432">
                  <c:v>4.1795465537375707</c:v>
                </c:pt>
                <c:pt idx="433">
                  <c:v>4.1827810163884633</c:v>
                </c:pt>
                <c:pt idx="434">
                  <c:v>4.186020385691112</c:v>
                </c:pt>
                <c:pt idx="435">
                  <c:v>4.1892654723715896</c:v>
                </c:pt>
                <c:pt idx="436">
                  <c:v>4.1925172019336729</c:v>
                </c:pt>
                <c:pt idx="437">
                  <c:v>4.1957766158814493</c:v>
                </c:pt>
                <c:pt idx="438">
                  <c:v>4.1990448711867696</c:v>
                </c:pt>
                <c:pt idx="439">
                  <c:v>4.2023232379058832</c:v>
                </c:pt>
                <c:pt idx="440">
                  <c:v>4.2056130948639519</c:v>
                </c:pt>
                <c:pt idx="441">
                  <c:v>4.2089159233435725</c:v>
                </c:pt>
                <c:pt idx="442">
                  <c:v>4.2122332987335724</c:v>
                </c:pt>
                <c:pt idx="443">
                  <c:v>4.2155668801176356</c:v>
                </c:pt>
                <c:pt idx="444">
                  <c:v>4.2189183978085261</c:v>
                </c:pt>
                <c:pt idx="445">
                  <c:v>4.2222896388628435</c:v>
                </c:pt>
                <c:pt idx="446">
                  <c:v>4.2256824306431664</c:v>
                </c:pt>
                <c:pt idx="447">
                  <c:v>4.2290986225287561</c:v>
                </c:pt>
                <c:pt idx="448">
                  <c:v>4.2325400659123176</c:v>
                </c:pt>
                <c:pt idx="449">
                  <c:v>4.2360085926581572</c:v>
                </c:pt>
                <c:pt idx="450">
                  <c:v>4.2395059922356291</c:v>
                </c:pt>
                <c:pt idx="451">
                  <c:v>4.243033987780322</c:v>
                </c:pt>
                <c:pt idx="452">
                  <c:v>4.2465942113731012</c:v>
                </c:pt>
                <c:pt idx="453">
                  <c:v>4.2501881788627998</c:v>
                </c:pt>
                <c:pt idx="454">
                  <c:v>4.2538172645909809</c:v>
                </c:pt>
                <c:pt idx="455">
                  <c:v>4.2574826764057292</c:v>
                </c:pt>
                <c:pt idx="456">
                  <c:v>4.2611854313744733</c:v>
                </c:pt>
                <c:pt idx="457">
                  <c:v>4.264926332622565</c:v>
                </c:pt>
                <c:pt idx="458">
                  <c:v>4.2687059477333582</c:v>
                </c:pt>
                <c:pt idx="459">
                  <c:v>4.2725245891461103</c:v>
                </c:pt>
                <c:pt idx="460">
                  <c:v>4.276382296979186</c:v>
                </c:pt>
                <c:pt idx="461">
                  <c:v>4.2802788246872971</c:v>
                </c:pt>
                <c:pt idx="462">
                  <c:v>4.2842136279324281</c:v>
                </c:pt>
                <c:pt idx="463">
                  <c:v>4.2881858570085409</c:v>
                </c:pt>
                <c:pt idx="464">
                  <c:v>4.2921943531105962</c:v>
                </c:pt>
                <c:pt idx="465">
                  <c:v>4.2962376486791145</c:v>
                </c:pt>
                <c:pt idx="466">
                  <c:v>4.3003139719836581</c:v>
                </c:pt>
                <c:pt idx="467">
                  <c:v>4.3044212560333674</c:v>
                </c:pt>
                <c:pt idx="468">
                  <c:v>4.3085571518215637</c:v>
                </c:pt>
                <c:pt idx="469">
                  <c:v>4.3127190458265448</c:v>
                </c:pt>
                <c:pt idx="470">
                  <c:v>4.3169040816038802</c:v>
                </c:pt>
                <c:pt idx="471">
                  <c:v>4.3211091852192238</c:v>
                </c:pt>
                <c:pt idx="472">
                  <c:v>4.3253310941873258</c:v>
                </c:pt>
                <c:pt idx="473">
                  <c:v>4.3295663895047038</c:v>
                </c:pt>
                <c:pt idx="474">
                  <c:v>4.3338115302929587</c:v>
                </c:pt>
                <c:pt idx="475">
                  <c:v>4.3380628905089225</c:v>
                </c:pt>
                <c:pt idx="476">
                  <c:v>4.342316797128694</c:v>
                </c:pt>
                <c:pt idx="477">
                  <c:v>4.3465695691767507</c:v>
                </c:pt>
                <c:pt idx="478">
                  <c:v>4.3508175569498544</c:v>
                </c:pt>
                <c:pt idx="479">
                  <c:v>4.3550571807791831</c:v>
                </c:pt>
                <c:pt idx="480">
                  <c:v>4.3592849686832214</c:v>
                </c:pt>
                <c:pt idx="481">
                  <c:v>4.3634975922881969</c:v>
                </c:pt>
                <c:pt idx="482">
                  <c:v>4.3676919004316375</c:v>
                </c:pt>
                <c:pt idx="483">
                  <c:v>4.3718649499165636</c:v>
                </c:pt>
                <c:pt idx="484">
                  <c:v>4.3760140329475306</c:v>
                </c:pt>
                <c:pt idx="485">
                  <c:v>4.3801367008531678</c:v>
                </c:pt>
                <c:pt idx="486">
                  <c:v>4.3842307837808487</c:v>
                </c:pt>
                <c:pt idx="487">
                  <c:v>4.3882944061352447</c:v>
                </c:pt>
                <c:pt idx="488">
                  <c:v>4.3923259976214277</c:v>
                </c:pt>
                <c:pt idx="489">
                  <c:v>4.3963242998422656</c:v>
                </c:pt>
                <c:pt idx="490">
                  <c:v>4.4002883684868985</c:v>
                </c:pt>
                <c:pt idx="491">
                  <c:v>4.4042175712297063</c:v>
                </c:pt>
                <c:pt idx="492">
                  <c:v>4.4081115815357368</c:v>
                </c:pt>
                <c:pt idx="493">
                  <c:v>4.4119703686369425</c:v>
                </c:pt>
                <c:pt idx="494">
                  <c:v>4.4157941840029755</c:v>
                </c:pt>
                <c:pt idx="495">
                  <c:v>4.4195835446793419</c:v>
                </c:pt>
                <c:pt idx="496">
                  <c:v>4.4233392139040735</c:v>
                </c:pt>
                <c:pt idx="497">
                  <c:v>4.4270621794413634</c:v>
                </c:pt>
                <c:pt idx="498">
                  <c:v>4.430753630087092</c:v>
                </c:pt>
                <c:pt idx="499">
                  <c:v>4.4344149308070726</c:v>
                </c:pt>
                <c:pt idx="500">
                  <c:v>4.4380475969650535</c:v>
                </c:pt>
                <c:pt idx="501">
                  <c:v>4.4416532680847478</c:v>
                </c:pt>
                <c:pt idx="502">
                  <c:v>4.4452336815696789</c:v>
                </c:pt>
                <c:pt idx="503">
                  <c:v>4.4487906467773373</c:v>
                </c:pt>
                <c:pt idx="504">
                  <c:v>4.4523260198116841</c:v>
                </c:pt>
                <c:pt idx="505">
                  <c:v>4.4558416793613098</c:v>
                </c:pt>
                <c:pt idx="506">
                  <c:v>4.4593395038709192</c:v>
                </c:pt>
                <c:pt idx="507">
                  <c:v>4.462821350292681</c:v>
                </c:pt>
                <c:pt idx="508">
                  <c:v>4.4662890346219735</c:v>
                </c:pt>
                <c:pt idx="509">
                  <c:v>4.4697443143806606</c:v>
                </c:pt>
                <c:pt idx="510">
                  <c:v>4.4731888731706224</c:v>
                </c:pt>
                <c:pt idx="511">
                  <c:v>4.4766243073820373</c:v>
                </c:pt>
                <c:pt idx="512">
                  <c:v>4.4800521151048196</c:v>
                </c:pt>
                <c:pt idx="513">
                  <c:v>4.4834736872588365</c:v>
                </c:pt>
                <c:pt idx="514">
                  <c:v>4.4868903009285237</c:v>
                </c:pt>
                <c:pt idx="515">
                  <c:v>4.4903031148611454</c:v>
                </c:pt>
                <c:pt idx="516">
                  <c:v>4.4937131670649348</c:v>
                </c:pt>
                <c:pt idx="517">
                  <c:v>4.4971213744234451</c:v>
                </c:pt>
                <c:pt idx="518">
                  <c:v>4.500528534226115</c:v>
                </c:pt>
                <c:pt idx="519">
                  <c:v>4.5039353275014813</c:v>
                </c:pt>
                <c:pt idx="520">
                  <c:v>4.5073423240286212</c:v>
                </c:pt>
                <c:pt idx="521">
                  <c:v>4.5107499888943128</c:v>
                </c:pt>
                <c:pt idx="522">
                  <c:v>4.5141586904570463</c:v>
                </c:pt>
                <c:pt idx="523">
                  <c:v>4.5175687095748582</c:v>
                </c:pt>
                <c:pt idx="524">
                  <c:v>4.5209802499510374</c:v>
                </c:pt>
                <c:pt idx="525">
                  <c:v>4.524393449450006</c:v>
                </c:pt>
                <c:pt idx="526">
                  <c:v>4.527808392235098</c:v>
                </c:pt>
                <c:pt idx="527">
                  <c:v>4.5312251215793999</c:v>
                </c:pt>
                <c:pt idx="528">
                  <c:v>4.5346436532013525</c:v>
                </c:pt>
                <c:pt idx="529">
                  <c:v>4.5380639889766465</c:v>
                </c:pt>
                <c:pt idx="530">
                  <c:v>4.5414861308785213</c:v>
                </c:pt>
                <c:pt idx="531">
                  <c:v>4.5449100949984684</c:v>
                </c:pt>
                <c:pt idx="532">
                  <c:v>4.5483359254991509</c:v>
                </c:pt>
                <c:pt idx="533">
                  <c:v>4.5517637083509985</c:v>
                </c:pt>
                <c:pt idx="534">
                  <c:v>4.5551935847030878</c:v>
                </c:pt>
                <c:pt idx="535">
                  <c:v>4.5586257637380045</c:v>
                </c:pt>
                <c:pt idx="536">
                  <c:v>4.5620605348593841</c:v>
                </c:pt>
                <c:pt idx="537">
                  <c:v>4.5654982790596517</c:v>
                </c:pt>
                <c:pt idx="538">
                  <c:v>4.5689394793148628</c:v>
                </c:pt>
                <c:pt idx="539">
                  <c:v>4.5723847298530034</c:v>
                </c:pt>
                <c:pt idx="540">
                  <c:v>4.5758347441426528</c:v>
                </c:pt>
                <c:pt idx="541">
                  <c:v>4.5792903614502691</c:v>
                </c:pt>
                <c:pt idx="542">
                  <c:v>4.5827525518170811</c:v>
                </c:pt>
                <c:pt idx="543">
                  <c:v>4.5862224193111496</c:v>
                </c:pt>
                <c:pt idx="544">
                  <c:v>4.589701203416662</c:v>
                </c:pt>
                <c:pt idx="545">
                  <c:v>4.5931902784314866</c:v>
                </c:pt>
                <c:pt idx="546">
                  <c:v>4.5966911507558468</c:v>
                </c:pt>
                <c:pt idx="547">
                  <c:v>4.6002054539697417</c:v>
                </c:pt>
                <c:pt idx="548">
                  <c:v>4.6037349416150839</c:v>
                </c:pt>
                <c:pt idx="549">
                  <c:v>4.6072814776202913</c:v>
                </c:pt>
                <c:pt idx="550">
                  <c:v>4.610847024330802</c:v>
                </c:pt>
                <c:pt idx="551">
                  <c:v>4.6144336281383795</c:v>
                </c:pt>
                <c:pt idx="552">
                  <c:v>4.6180434027353483</c:v>
                </c:pt>
                <c:pt idx="553">
                  <c:v>4.6216785100568902</c:v>
                </c:pt>
                <c:pt idx="554">
                  <c:v>4.6253411390146191</c:v>
                </c:pt>
                <c:pt idx="555">
                  <c:v>4.6290334821678698</c:v>
                </c:pt>
                <c:pt idx="556">
                  <c:v>4.6327577105244568</c:v>
                </c:pt>
                <c:pt idx="557">
                  <c:v>4.6365159467094248</c:v>
                </c:pt>
                <c:pt idx="558">
                  <c:v>4.6403102367877818</c:v>
                </c:pt>
                <c:pt idx="559">
                  <c:v>4.6441425210738991</c:v>
                </c:pt>
                <c:pt idx="560">
                  <c:v>4.6480146043052972</c:v>
                </c:pt>
                <c:pt idx="561">
                  <c:v>4.6519281256002927</c:v>
                </c:pt>
                <c:pt idx="562">
                  <c:v>4.6558845286562658</c:v>
                </c:pt>
                <c:pt idx="563">
                  <c:v>4.6598850326764021</c:v>
                </c:pt>
                <c:pt idx="564">
                  <c:v>4.6639306045362492</c:v>
                </c:pt>
                <c:pt idx="565">
                  <c:v>4.6680219327161678</c:v>
                </c:pt>
                <c:pt idx="566">
                  <c:v>4.6721594035298777</c:v>
                </c:pt>
                <c:pt idx="567">
                  <c:v>4.6763430801722805</c:v>
                </c:pt>
                <c:pt idx="568">
                  <c:v>4.6805726850903229</c:v>
                </c:pt>
                <c:pt idx="569">
                  <c:v>4.6848475861483614</c:v>
                </c:pt>
                <c:pt idx="570">
                  <c:v>4.6891667870141456</c:v>
                </c:pt>
                <c:pt idx="571">
                  <c:v>4.6935289221333196</c:v>
                </c:pt>
                <c:pt idx="572">
                  <c:v>4.6979322565897652</c:v>
                </c:pt>
                <c:pt idx="573">
                  <c:v>4.7023746910673765</c:v>
                </c:pt>
                <c:pt idx="574">
                  <c:v>4.706853772037408</c:v>
                </c:pt>
                <c:pt idx="575">
                  <c:v>4.7113667071963246</c:v>
                </c:pt>
                <c:pt idx="576">
                  <c:v>4.715910386074456</c:v>
                </c:pt>
                <c:pt idx="577">
                  <c:v>4.7204814056283837</c:v>
                </c:pt>
                <c:pt idx="578">
                  <c:v>4.7250761005226103</c:v>
                </c:pt>
                <c:pt idx="579">
                  <c:v>4.7296905777020815</c:v>
                </c:pt>
                <c:pt idx="580">
                  <c:v>4.7343207547591133</c:v>
                </c:pt>
                <c:pt idx="581">
                  <c:v>4.7389624015097187</c:v>
                </c:pt>
                <c:pt idx="582">
                  <c:v>4.7436111841176354</c:v>
                </c:pt>
                <c:pt idx="583">
                  <c:v>4.7482627110423001</c:v>
                </c:pt>
                <c:pt idx="584">
                  <c:v>4.7529125800413876</c:v>
                </c:pt>
                <c:pt idx="585">
                  <c:v>4.7575564254311642</c:v>
                </c:pt>
                <c:pt idx="586">
                  <c:v>4.762189964799461</c:v>
                </c:pt>
                <c:pt idx="587">
                  <c:v>4.7668090443771955</c:v>
                </c:pt>
                <c:pt idx="588">
                  <c:v>4.7714096823045189</c:v>
                </c:pt>
                <c:pt idx="589">
                  <c:v>4.7759881090760556</c:v>
                </c:pt>
                <c:pt idx="590">
                  <c:v>4.7805408045147653</c:v>
                </c:pt>
                <c:pt idx="591">
                  <c:v>4.7850645307035933</c:v>
                </c:pt>
                <c:pt idx="592">
                  <c:v>4.7895563603959506</c:v>
                </c:pt>
                <c:pt idx="593">
                  <c:v>4.7940137005270271</c:v>
                </c:pt>
                <c:pt idx="594">
                  <c:v>4.7984343105554119</c:v>
                </c:pt>
                <c:pt idx="595">
                  <c:v>4.8028163154747432</c:v>
                </c:pt>
                <c:pt idx="596">
                  <c:v>4.8071582134455006</c:v>
                </c:pt>
                <c:pt idx="597">
                  <c:v>4.8114588781042755</c:v>
                </c:pt>
                <c:pt idx="598">
                  <c:v>4.8157175557092469</c:v>
                </c:pt>
                <c:pt idx="599">
                  <c:v>4.8199338573737185</c:v>
                </c:pt>
                <c:pt idx="600">
                  <c:v>4.8241077467223805</c:v>
                </c:pt>
                <c:pt idx="601">
                  <c:v>4.8282395233758564</c:v>
                </c:pt>
                <c:pt idx="602">
                  <c:v>4.8323298027269805</c:v>
                </c:pt>
                <c:pt idx="603">
                  <c:v>4.8363794925164889</c:v>
                </c:pt>
                <c:pt idx="604">
                  <c:v>4.8403897667461404</c:v>
                </c:pt>
                <c:pt idx="605">
                  <c:v>4.8443620374841245</c:v>
                </c:pt>
                <c:pt idx="606">
                  <c:v>4.8482979251214839</c:v>
                </c:pt>
                <c:pt idx="607">
                  <c:v>4.8521992276301003</c:v>
                </c:pt>
                <c:pt idx="608">
                  <c:v>4.856067889354029</c:v>
                </c:pt>
                <c:pt idx="609">
                  <c:v>4.8599059698377349</c:v>
                </c:pt>
                <c:pt idx="610">
                  <c:v>4.8637156131589103</c:v>
                </c:pt>
                <c:pt idx="611">
                  <c:v>4.8674990181914479</c:v>
                </c:pt>
                <c:pt idx="612">
                  <c:v>4.871258410177596</c:v>
                </c:pt>
                <c:pt idx="613">
                  <c:v>4.8749960139386967</c:v>
                </c:pt>
                <c:pt idx="614">
                  <c:v>4.8787140290029241</c:v>
                </c:pt>
                <c:pt idx="615">
                  <c:v>4.8824146068771439</c:v>
                </c:pt>
                <c:pt idx="616">
                  <c:v>4.8860998306398287</c:v>
                </c:pt>
                <c:pt idx="617">
                  <c:v>4.8897716969837255</c:v>
                </c:pt>
                <c:pt idx="618">
                  <c:v>4.8934321007916264</c:v>
                </c:pt>
                <c:pt idx="619">
                  <c:v>4.8970828222865821</c:v>
                </c:pt>
                <c:pt idx="620">
                  <c:v>4.9007255167599126</c:v>
                </c:pt>
                <c:pt idx="621">
                  <c:v>4.9043617068465126</c:v>
                </c:pt>
                <c:pt idx="622">
                  <c:v>4.9079927772873848</c:v>
                </c:pt>
                <c:pt idx="623">
                  <c:v>4.9116199720941314</c:v>
                </c:pt>
                <c:pt idx="624">
                  <c:v>4.9152443940090738</c:v>
                </c:pt>
                <c:pt idx="625">
                  <c:v>4.9188670061375657</c:v>
                </c:pt>
                <c:pt idx="626">
                  <c:v>4.9224886356156476</c:v>
                </c:pt>
                <c:pt idx="627">
                  <c:v>4.9261099791660632</c:v>
                </c:pt>
                <c:pt idx="628">
                  <c:v>4.9297316103884175</c:v>
                </c:pt>
                <c:pt idx="629">
                  <c:v>4.9333539886245301</c:v>
                </c:pt>
                <c:pt idx="630">
                  <c:v>4.9369774692373678</c:v>
                </c:pt>
                <c:pt idx="631">
                  <c:v>4.9406023151408922</c:v>
                </c:pt>
                <c:pt idx="632">
                  <c:v>4.9442287094183479</c:v>
                </c:pt>
                <c:pt idx="633">
                  <c:v>4.9478567688675881</c:v>
                </c:pt>
                <c:pt idx="634">
                  <c:v>4.9514865583135386</c:v>
                </c:pt>
                <c:pt idx="635">
                  <c:v>4.9551181055296647</c:v>
                </c:pt>
                <c:pt idx="636">
                  <c:v>4.9587514166119622</c:v>
                </c:pt>
                <c:pt idx="637">
                  <c:v>4.9623864916503306</c:v>
                </c:pt>
                <c:pt idx="638">
                  <c:v>4.966023340543134</c:v>
                </c:pt>
                <c:pt idx="639">
                  <c:v>4.9696619988010076</c:v>
                </c:pt>
                <c:pt idx="640">
                  <c:v>4.9733025431856923</c:v>
                </c:pt>
                <c:pt idx="641">
                  <c:v>4.9769451070286221</c:v>
                </c:pt>
                <c:pt idx="642">
                  <c:v>4.9805898950724625</c:v>
                </c:pt>
                <c:pt idx="643">
                  <c:v>4.9842371976765616</c:v>
                </c:pt>
                <c:pt idx="644">
                  <c:v>4.9878874042248906</c:v>
                </c:pt>
                <c:pt idx="645">
                  <c:v>4.9915410155723086</c:v>
                </c:pt>
                <c:pt idx="646">
                  <c:v>4.9951986553624783</c:v>
                </c:pt>
                <c:pt idx="647">
                  <c:v>4.9988610800485347</c:v>
                </c:pt>
                <c:pt idx="648">
                  <c:v>5.0025291874462665</c:v>
                </c:pt>
                <c:pt idx="649">
                  <c:v>5.0062040236491638</c:v>
                </c:pt>
                <c:pt idx="650">
                  <c:v>5.009886788136054</c:v>
                </c:pt>
                <c:pt idx="651">
                  <c:v>5.0135788369052303</c:v>
                </c:pt>
                <c:pt idx="652">
                  <c:v>5.0172816834747076</c:v>
                </c:pt>
                <c:pt idx="653">
                  <c:v>5.020996997596904</c:v>
                </c:pt>
                <c:pt idx="654">
                  <c:v>5.0247266015480339</c:v>
                </c:pt>
                <c:pt idx="655">
                  <c:v>5.0284724638683276</c:v>
                </c:pt>
                <c:pt idx="656">
                  <c:v>5.0322366904492366</c:v>
                </c:pt>
                <c:pt idx="657">
                  <c:v>5.0360215128882704</c:v>
                </c:pt>
                <c:pt idx="658">
                  <c:v>5.0398292740614004</c:v>
                </c:pt>
                <c:pt idx="659">
                  <c:v>5.0436624108970918</c:v>
                </c:pt>
                <c:pt idx="660">
                  <c:v>5.0475234343750142</c:v>
                </c:pt>
                <c:pt idx="661">
                  <c:v>5.0514149068161522</c:v>
                </c:pt>
                <c:pt idx="662">
                  <c:v>5.055339416579077</c:v>
                </c:pt>
                <c:pt idx="663">
                  <c:v>5.059299550328987</c:v>
                </c:pt>
                <c:pt idx="664">
                  <c:v>5.0632978631011145</c:v>
                </c:pt>
                <c:pt idx="665">
                  <c:v>5.0673368464371169</c:v>
                </c:pt>
                <c:pt idx="666">
                  <c:v>5.0714188949312451</c:v>
                </c:pt>
                <c:pt idx="667">
                  <c:v>5.0755462715806949</c:v>
                </c:pt>
                <c:pt idx="668">
                  <c:v>5.0797210723903738</c:v>
                </c:pt>
                <c:pt idx="669">
                  <c:v>5.0839451907344468</c:v>
                </c:pt>
                <c:pt idx="670">
                  <c:v>5.0882202820236433</c:v>
                </c:pt>
                <c:pt idx="671">
                  <c:v>5.0925477292667143</c:v>
                </c:pt>
                <c:pt idx="672">
                  <c:v>5.096928610144424</c:v>
                </c:pt>
                <c:pt idx="673">
                  <c:v>5.1013636662334712</c:v>
                </c:pt>
                <c:pt idx="674">
                  <c:v>5.105853275023982</c:v>
                </c:pt>
                <c:pt idx="675">
                  <c:v>5.1103974253661386</c:v>
                </c:pt>
                <c:pt idx="676">
                  <c:v>5.1149956969581742</c:v>
                </c:pt>
                <c:pt idx="677">
                  <c:v>5.1196472444484025</c:v>
                </c:pt>
                <c:pt idx="678">
                  <c:v>5.1243507866678994</c:v>
                </c:pt>
                <c:pt idx="679">
                  <c:v>5.1291046014383079</c:v>
                </c:pt>
                <c:pt idx="680">
                  <c:v>5.1339065263114803</c:v>
                </c:pt>
                <c:pt idx="681">
                  <c:v>5.1387539654959031</c:v>
                </c:pt>
                <c:pt idx="682">
                  <c:v>5.1436439031110126</c:v>
                </c:pt>
                <c:pt idx="683">
                  <c:v>5.148572922786828</c:v>
                </c:pt>
                <c:pt idx="684">
                  <c:v>5.1535372334963503</c:v>
                </c:pt>
                <c:pt idx="685">
                  <c:v>5.1585327013746642</c:v>
                </c:pt>
                <c:pt idx="686">
                  <c:v>5.1635548871459509</c:v>
                </c:pt>
                <c:pt idx="687">
                  <c:v>5.1685990886512174</c:v>
                </c:pt>
                <c:pt idx="688">
                  <c:v>5.1736603878495071</c:v>
                </c:pt>
                <c:pt idx="689">
                  <c:v>5.1787337015575963</c:v>
                </c:pt>
                <c:pt idx="690">
                  <c:v>5.1838138351009739</c:v>
                </c:pt>
                <c:pt idx="691">
                  <c:v>5.1888955379756991</c:v>
                </c:pt>
                <c:pt idx="692">
                  <c:v>5.1939735605686694</c:v>
                </c:pt>
                <c:pt idx="693">
                  <c:v>5.1990427109550437</c:v>
                </c:pt>
                <c:pt idx="694">
                  <c:v>5.20409791078698</c:v>
                </c:pt>
                <c:pt idx="695">
                  <c:v>5.2091342493077137</c:v>
                </c:pt>
                <c:pt idx="696">
                  <c:v>5.214147034568783</c:v>
                </c:pt>
                <c:pt idx="697">
                  <c:v>5.2191318409944358</c:v>
                </c:pt>
                <c:pt idx="698">
                  <c:v>5.2240845525237969</c:v>
                </c:pt>
                <c:pt idx="699">
                  <c:v>5.2290014006654353</c:v>
                </c:pt>
                <c:pt idx="700">
                  <c:v>5.2338789969171398</c:v>
                </c:pt>
                <c:pt idx="701">
                  <c:v>5.2387143591323033</c:v>
                </c:pt>
                <c:pt idx="702">
                  <c:v>5.2435049315492703</c:v>
                </c:pt>
                <c:pt idx="703">
                  <c:v>5.2482485983373666</c:v>
                </c:pt>
                <c:pt idx="704">
                  <c:v>5.2529436906490066</c:v>
                </c:pt>
                <c:pt idx="705">
                  <c:v>5.257588987297618</c:v>
                </c:pt>
                <c:pt idx="706">
                  <c:v>5.2621837093027555</c:v>
                </c:pt>
                <c:pt idx="707">
                  <c:v>5.2667275086537169</c:v>
                </c:pt>
                <c:pt idx="708">
                  <c:v>5.2712204517389685</c:v>
                </c:pt>
                <c:pt idx="709">
                  <c:v>5.2756629979689293</c:v>
                </c:pt>
                <c:pt idx="710">
                  <c:v>5.28005597418304</c:v>
                </c:pt>
                <c:pt idx="711">
                  <c:v>5.2844005454780536</c:v>
                </c:pt>
                <c:pt idx="712">
                  <c:v>5.2886981831231825</c:v>
                </c:pt>
                <c:pt idx="713">
                  <c:v>5.2929506302397513</c:v>
                </c:pt>
                <c:pt idx="714">
                  <c:v>5.2971598659194132</c:v>
                </c:pt>
                <c:pt idx="715">
                  <c:v>5.3013280684371793</c:v>
                </c:pt>
                <c:pt idx="716">
                  <c:v>5.3054575781853215</c:v>
                </c:pt>
                <c:pt idx="717">
                  <c:v>5.3095508609133901</c:v>
                </c:pt>
                <c:pt idx="718">
                  <c:v>5.3136104718105415</c:v>
                </c:pt>
                <c:pt idx="719">
                  <c:v>5.3176390209106401</c:v>
                </c:pt>
                <c:pt idx="720">
                  <c:v>5.3216391402408378</c:v>
                </c:pt>
                <c:pt idx="721">
                  <c:v>5.3256134530718118</c:v>
                </c:pt>
                <c:pt idx="722">
                  <c:v>5.3295645455649936</c:v>
                </c:pt>
                <c:pt idx="723">
                  <c:v>5.3334949410498265</c:v>
                </c:pt>
                <c:pt idx="724">
                  <c:v>5.337407077104376</c:v>
                </c:pt>
                <c:pt idx="725">
                  <c:v>5.3413032855559326</c:v>
                </c:pt>
                <c:pt idx="726">
                  <c:v>5.3451857754660459</c:v>
                </c:pt>
                <c:pt idx="727">
                  <c:v>5.3490566191168547</c:v>
                </c:pt>
                <c:pt idx="728">
                  <c:v>5.3529177409734832</c:v>
                </c:pt>
                <c:pt idx="729">
                  <c:v>5.3567709095603639</c:v>
                </c:pt>
                <c:pt idx="730">
                  <c:v>5.3606177321582944</c:v>
                </c:pt>
                <c:pt idx="731">
                  <c:v>5.3644596522029051</c:v>
                </c:pt>
                <c:pt idx="732">
                  <c:v>5.3682979492445959</c:v>
                </c:pt>
                <c:pt idx="733">
                  <c:v>5.372133741313899</c:v>
                </c:pt>
                <c:pt idx="734">
                  <c:v>5.3759679895243249</c:v>
                </c:pt>
                <c:pt idx="735">
                  <c:v>5.379801504737058</c:v>
                </c:pt>
                <c:pt idx="736">
                  <c:v>5.3836349561068166</c:v>
                </c:pt>
                <c:pt idx="737">
                  <c:v>5.3874688813265816</c:v>
                </c:pt>
                <c:pt idx="738">
                  <c:v>5.3913036983888425</c:v>
                </c:pt>
                <c:pt idx="739">
                  <c:v>5.395139718683005</c:v>
                </c:pt>
                <c:pt idx="740">
                  <c:v>5.3989771612516311</c:v>
                </c:pt>
                <c:pt idx="741">
                  <c:v>5.402816168031868</c:v>
                </c:pt>
                <c:pt idx="742">
                  <c:v>5.4066568199125067</c:v>
                </c:pt>
                <c:pt idx="743">
                  <c:v>5.4104991534409264</c:v>
                </c:pt>
                <c:pt idx="744">
                  <c:v>5.4143431780178277</c:v>
                </c:pt>
                <c:pt idx="745">
                  <c:v>5.4181888934203792</c:v>
                </c:pt>
                <c:pt idx="746">
                  <c:v>5.4220363074964801</c:v>
                </c:pt>
                <c:pt idx="747">
                  <c:v>5.4258854538738062</c:v>
                </c:pt>
                <c:pt idx="748">
                  <c:v>5.4297364095270861</c:v>
                </c:pt>
                <c:pt idx="749">
                  <c:v>5.4335893120459868</c:v>
                </c:pt>
                <c:pt idx="750">
                  <c:v>5.4374443764434464</c:v>
                </c:pt>
                <c:pt idx="751">
                  <c:v>5.4413019113412568</c:v>
                </c:pt>
                <c:pt idx="752">
                  <c:v>5.4451623343652971</c:v>
                </c:pt>
                <c:pt idx="753">
                  <c:v>5.4490261865783456</c:v>
                </c:pt>
                <c:pt idx="754">
                  <c:v>5.4528941457731435</c:v>
                </c:pt>
                <c:pt idx="755">
                  <c:v>5.4567670384435383</c:v>
                </c:pt>
                <c:pt idx="756">
                  <c:v>5.4606458502467667</c:v>
                </c:pt>
                <c:pt idx="757">
                  <c:v>5.4645317347663038</c:v>
                </c:pt>
                <c:pt idx="758">
                  <c:v>5.4684260203821689</c:v>
                </c:pt>
                <c:pt idx="759">
                  <c:v>5.472330215055246</c:v>
                </c:pt>
                <c:pt idx="760">
                  <c:v>5.4762460088338312</c:v>
                </c:pt>
                <c:pt idx="761">
                  <c:v>5.4801752738958873</c:v>
                </c:pt>
                <c:pt idx="762">
                  <c:v>5.4841200619488788</c:v>
                </c:pt>
                <c:pt idx="763">
                  <c:v>5.4880825988219168</c:v>
                </c:pt>
                <c:pt idx="764">
                  <c:v>5.4920652761025295</c:v>
                </c:pt>
                <c:pt idx="765">
                  <c:v>5.4960706396931913</c:v>
                </c:pt>
                <c:pt idx="766">
                  <c:v>5.5001013751912442</c:v>
                </c:pt>
                <c:pt idx="767">
                  <c:v>5.5041602900302387</c:v>
                </c:pt>
                <c:pt idx="768">
                  <c:v>5.5082502923614953</c:v>
                </c:pt>
                <c:pt idx="769">
                  <c:v>5.5123743667013922</c:v>
                </c:pt>
                <c:pt idx="770">
                  <c:v>5.516535546422638</c:v>
                </c:pt>
                <c:pt idx="771">
                  <c:v>5.5207368832262294</c:v>
                </c:pt>
                <c:pt idx="772">
                  <c:v>5.5249814137939861</c:v>
                </c:pt>
                <c:pt idx="773">
                  <c:v>5.5292721238888021</c:v>
                </c:pt>
                <c:pt idx="774">
                  <c:v>5.5336119102398769</c:v>
                </c:pt>
                <c:pt idx="775">
                  <c:v>5.5380035406214834</c:v>
                </c:pt>
                <c:pt idx="776">
                  <c:v>5.542449612604921</c:v>
                </c:pt>
                <c:pt idx="777">
                  <c:v>5.5469525115318028</c:v>
                </c:pt>
                <c:pt idx="778">
                  <c:v>5.5515143683209862</c:v>
                </c:pt>
                <c:pt idx="779">
                  <c:v>5.5561370177784593</c:v>
                </c:pt>
                <c:pt idx="780">
                  <c:v>5.5608219581274705</c:v>
                </c:pt>
                <c:pt idx="781">
                  <c:v>5.5655703125121807</c:v>
                </c:pt>
                <c:pt idx="782">
                  <c:v>5.570382793250106</c:v>
                </c:pt>
                <c:pt idx="783">
                  <c:v>5.5752596696145069</c:v>
                </c:pt>
                <c:pt idx="784">
                  <c:v>5.5802007399154991</c:v>
                </c:pt>
                <c:pt idx="785">
                  <c:v>5.5852053086169349</c:v>
                </c:pt>
                <c:pt idx="786">
                  <c:v>5.5902721691739483</c:v>
                </c:pt>
                <c:pt idx="787">
                  <c:v>5.5953995932031901</c:v>
                </c:pt>
                <c:pt idx="788">
                  <c:v>5.6005853265045653</c:v>
                </c:pt>
                <c:pt idx="789">
                  <c:v>5.6058265923409447</c:v>
                </c:pt>
                <c:pt idx="790">
                  <c:v>5.6111201022526442</c:v>
                </c:pt>
                <c:pt idx="791">
                  <c:v>5.6164620745391352</c:v>
                </c:pt>
                <c:pt idx="792">
                  <c:v>5.6218482603849038</c:v>
                </c:pt>
                <c:pt idx="793">
                  <c:v>5.6272739774434042</c:v>
                </c:pt>
                <c:pt idx="794">
                  <c:v>5.6327341505274493</c:v>
                </c:pt>
                <c:pt idx="795">
                  <c:v>5.6382233588906914</c:v>
                </c:pt>
                <c:pt idx="796">
                  <c:v>5.643735889428358</c:v>
                </c:pt>
                <c:pt idx="797">
                  <c:v>5.649265794980959</c:v>
                </c:pt>
                <c:pt idx="798">
                  <c:v>5.6548069567972226</c:v>
                </c:pt>
                <c:pt idx="799">
                  <c:v>5.6603531501061743</c:v>
                </c:pt>
                <c:pt idx="800">
                  <c:v>5.6658981116670573</c:v>
                </c:pt>
                <c:pt idx="801">
                  <c:v>5.6714356081123469</c:v>
                </c:pt>
                <c:pt idx="802">
                  <c:v>5.6769595038756018</c:v>
                </c:pt>
                <c:pt idx="803">
                  <c:v>5.6824638275031507</c:v>
                </c:pt>
                <c:pt idx="804">
                  <c:v>5.6879428351865862</c:v>
                </c:pt>
                <c:pt idx="805">
                  <c:v>5.6933910704203763</c:v>
                </c:pt>
                <c:pt idx="806">
                  <c:v>5.6988034187834735</c:v>
                </c:pt>
                <c:pt idx="807">
                  <c:v>5.7041751569623322</c:v>
                </c:pt>
                <c:pt idx="808">
                  <c:v>5.7095019952712782</c:v>
                </c:pt>
                <c:pt idx="809">
                  <c:v>5.714780113080173</c:v>
                </c:pt>
                <c:pt idx="810">
                  <c:v>5.7200061867236558</c:v>
                </c:pt>
                <c:pt idx="811">
                  <c:v>5.7251774096360206</c:v>
                </c:pt>
                <c:pt idx="812">
                  <c:v>5.7302915046253915</c:v>
                </c:pt>
                <c:pt idx="813">
                  <c:v>5.7353467283659016</c:v>
                </c:pt>
                <c:pt idx="814">
                  <c:v>5.740341868342016</c:v>
                </c:pt>
                <c:pt idx="815">
                  <c:v>5.7452762326213707</c:v>
                </c:pt>
                <c:pt idx="816">
                  <c:v>5.7501496329580464</c:v>
                </c:pt>
                <c:pt idx="817">
                  <c:v>5.7549623618346679</c:v>
                </c:pt>
                <c:pt idx="818">
                  <c:v>5.7597151641372291</c:v>
                </c:pt>
                <c:pt idx="819">
                  <c:v>5.7644092042204615</c:v>
                </c:pt>
                <c:pt idx="820">
                  <c:v>5.7690460291634587</c:v>
                </c:pt>
                <c:pt idx="821">
                  <c:v>5.7736275290360197</c:v>
                </c:pt>
                <c:pt idx="822">
                  <c:v>5.7781558949967469</c:v>
                </c:pt>
                <c:pt idx="823">
                  <c:v>5.7826335760262992</c:v>
                </c:pt>
                <c:pt idx="824">
                  <c:v>5.7870632350653208</c:v>
                </c:pt>
                <c:pt idx="825">
                  <c:v>5.7914477052789497</c:v>
                </c:pt>
                <c:pt idx="826">
                  <c:v>5.7957899471111451</c:v>
                </c:pt>
                <c:pt idx="827">
                  <c:v>5.8000930067248042</c:v>
                </c:pt>
                <c:pt idx="828">
                  <c:v>5.804359976350562</c:v>
                </c:pt>
                <c:pt idx="829">
                  <c:v>5.8085939569907605</c:v>
                </c:pt>
                <c:pt idx="830">
                  <c:v>5.8127980238474422</c:v>
                </c:pt>
                <c:pt idx="831">
                  <c:v>5.8169751947666644</c:v>
                </c:pt>
                <c:pt idx="832">
                  <c:v>5.8211284019174503</c:v>
                </c:pt>
                <c:pt idx="833">
                  <c:v>5.8252604668539423</c:v>
                </c:pt>
                <c:pt idx="834">
                  <c:v>5.8293740790447455</c:v>
                </c:pt>
                <c:pt idx="835">
                  <c:v>5.8334717778951006</c:v>
                </c:pt>
                <c:pt idx="836">
                  <c:v>5.837555938235619</c:v>
                </c:pt>
                <c:pt idx="837">
                  <c:v>5.8416287592065679</c:v>
                </c:pt>
                <c:pt idx="838">
                  <c:v>5.8456922564287233</c:v>
                </c:pt>
                <c:pt idx="839">
                  <c:v>5.8497482573206785</c:v>
                </c:pt>
                <c:pt idx="840">
                  <c:v>5.8537983993979665</c:v>
                </c:pt>
                <c:pt idx="841">
                  <c:v>5.8578441313706833</c:v>
                </c:pt>
                <c:pt idx="842">
                  <c:v>5.8618867168431903</c:v>
                </c:pt>
                <c:pt idx="843">
                  <c:v>5.8659272404112404</c:v>
                </c:pt>
                <c:pt idx="844">
                  <c:v>5.8699666159476855</c:v>
                </c:pt>
                <c:pt idx="845">
                  <c:v>5.8740055968673639</c:v>
                </c:pt>
                <c:pt idx="846">
                  <c:v>5.8780447881639484</c:v>
                </c:pt>
                <c:pt idx="847">
                  <c:v>5.8820846600158214</c:v>
                </c:pt>
                <c:pt idx="848">
                  <c:v>5.8861255627639464</c:v>
                </c:pt>
                <c:pt idx="849">
                  <c:v>5.8901677430714203</c:v>
                </c:pt>
                <c:pt idx="850">
                  <c:v>5.8942113610815783</c:v>
                </c:pt>
                <c:pt idx="851">
                  <c:v>5.8982565083985925</c:v>
                </c:pt>
                <c:pt idx="852">
                  <c:v>5.9023032267210738</c:v>
                </c:pt>
                <c:pt idx="853">
                  <c:v>5.9063515269648743</c:v>
                </c:pt>
                <c:pt idx="854">
                  <c:v>5.9104014087159156</c:v>
                </c:pt>
                <c:pt idx="855">
                  <c:v>5.9144528798570324</c:v>
                </c:pt>
                <c:pt idx="856">
                  <c:v>5.9185059762144618</c:v>
                </c:pt>
                <c:pt idx="857">
                  <c:v>5.9225607810697971</c:v>
                </c:pt>
                <c:pt idx="858">
                  <c:v>5.9266174443814519</c:v>
                </c:pt>
                <c:pt idx="859">
                  <c:v>5.9306762015566825</c:v>
                </c:pt>
                <c:pt idx="860">
                  <c:v>5.9347373916103612</c:v>
                </c:pt>
                <c:pt idx="861">
                  <c:v>5.9388014745407567</c:v>
                </c:pt>
                <c:pt idx="862">
                  <c:v>5.9428690477454049</c:v>
                </c:pt>
                <c:pt idx="863">
                  <c:v>5.9469408612922452</c:v>
                </c:pt>
                <c:pt idx="864">
                  <c:v>5.9510178318528295</c:v>
                </c:pt>
                <c:pt idx="865">
                  <c:v>5.9551010550960912</c:v>
                </c:pt>
                <c:pt idx="866">
                  <c:v>5.9591918163333633</c:v>
                </c:pt>
                <c:pt idx="867">
                  <c:v>5.9632915991985298</c:v>
                </c:pt>
                <c:pt idx="868">
                  <c:v>5.9674020921422439</c:v>
                </c:pt>
                <c:pt idx="869">
                  <c:v>5.9715251925163981</c:v>
                </c:pt>
                <c:pt idx="870">
                  <c:v>5.9756630080255118</c:v>
                </c:pt>
                <c:pt idx="871">
                  <c:v>5.9798178553259147</c:v>
                </c:pt>
                <c:pt idx="872">
                  <c:v>5.9839922555623861</c:v>
                </c:pt>
                <c:pt idx="873">
                  <c:v>5.9881889266460195</c:v>
                </c:pt>
                <c:pt idx="874">
                  <c:v>5.9924107720971866</c:v>
                </c:pt>
                <c:pt idx="875">
                  <c:v>5.9966608663041514</c:v>
                </c:pt>
                <c:pt idx="876">
                  <c:v>6.0009424360817585</c:v>
                </c:pt>
                <c:pt idx="877">
                  <c:v>6.0052588384560686</c:v>
                </c:pt>
                <c:pt idx="878">
                  <c:v>6.0096135346499739</c:v>
                </c:pt>
                <c:pt idx="879">
                  <c:v>6.0140100603018265</c:v>
                </c:pt>
                <c:pt idx="880">
                  <c:v>6.0184519920136932</c:v>
                </c:pt>
                <c:pt idx="881">
                  <c:v>6.022942910397405</c:v>
                </c:pt>
                <c:pt idx="882">
                  <c:v>6.0274863598643824</c:v>
                </c:pt>
                <c:pt idx="883">
                  <c:v>6.0320858054880393</c:v>
                </c:pt>
                <c:pt idx="884">
                  <c:v>6.0367445873538648</c:v>
                </c:pt>
                <c:pt idx="885">
                  <c:v>6.0414658729001882</c:v>
                </c:pt>
                <c:pt idx="886">
                  <c:v>6.0462526078399375</c:v>
                </c:pt>
                <c:pt idx="887">
                  <c:v>6.0511074663377347</c:v>
                </c:pt>
                <c:pt idx="888">
                  <c:v>6.0560328011948341</c:v>
                </c:pt>
                <c:pt idx="889">
                  <c:v>6.0610305948635057</c:v>
                </c:pt>
                <c:pt idx="890">
                  <c:v>6.0661024121694602</c:v>
                </c:pt>
                <c:pt idx="891">
                  <c:v>6.0712493556628413</c:v>
                </c:pt>
                <c:pt idx="892">
                  <c:v>6.0764720245419008</c:v>
                </c:pt>
                <c:pt idx="893">
                  <c:v>6.0817704780964696</c:v>
                </c:pt>
                <c:pt idx="894">
                  <c:v>6.0871442045980402</c:v>
                </c:pt>
                <c:pt idx="895">
                  <c:v>6.0925920965183114</c:v>
                </c:pt>
                <c:pt idx="896">
                  <c:v>6.0981124328871239</c:v>
                </c:pt>
                <c:pt idx="897">
                  <c:v>6.1037028695039899</c:v>
                </c:pt>
                <c:pt idx="898">
                  <c:v>6.1093604375951447</c:v>
                </c:pt>
                <c:pt idx="899">
                  <c:v>6.1150815513624099</c:v>
                </c:pt>
                <c:pt idx="900">
                  <c:v>6.1208620247034577</c:v>
                </c:pt>
                <c:pt idx="901">
                  <c:v>6.1266970971992594</c:v>
                </c:pt>
                <c:pt idx="902">
                  <c:v>6.1325814692679304</c:v>
                </c:pt>
                <c:pt idx="903">
                  <c:v>6.1385093461803599</c:v>
                </c:pt>
                <c:pt idx="904">
                  <c:v>6.1444744904277906</c:v>
                </c:pt>
                <c:pt idx="905">
                  <c:v>6.1504702817312626</c:v>
                </c:pt>
                <c:pt idx="906">
                  <c:v>6.1564897837939894</c:v>
                </c:pt>
                <c:pt idx="907">
                  <c:v>6.1625258167267205</c:v>
                </c:pt>
                <c:pt idx="908">
                  <c:v>6.1685710339287132</c:v>
                </c:pt>
                <c:pt idx="909">
                  <c:v>6.174618002088673</c:v>
                </c:pt>
                <c:pt idx="910">
                  <c:v>6.1806592828848279</c:v>
                </c:pt>
                <c:pt idx="911">
                  <c:v>6.1866875149147704</c:v>
                </c:pt>
                <c:pt idx="912">
                  <c:v>6.1926954943755197</c:v>
                </c:pt>
                <c:pt idx="913">
                  <c:v>6.1986762530429633</c:v>
                </c:pt>
                <c:pt idx="914">
                  <c:v>6.2046231321666117</c:v>
                </c:pt>
                <c:pt idx="915">
                  <c:v>6.2105298509980527</c:v>
                </c:pt>
                <c:pt idx="916">
                  <c:v>6.2163905688061147</c:v>
                </c:pt>
                <c:pt idx="917">
                  <c:v>6.2221999393938514</c:v>
                </c:pt>
                <c:pt idx="918">
                  <c:v>6.2279531573163691</c:v>
                </c:pt>
                <c:pt idx="919">
                  <c:v>6.2336459951982519</c:v>
                </c:pt>
                <c:pt idx="920">
                  <c:v>6.2392748317579922</c:v>
                </c:pt>
                <c:pt idx="921">
                  <c:v>6.2448366703580316</c:v>
                </c:pt>
                <c:pt idx="922">
                  <c:v>6.2503291481061414</c:v>
                </c:pt>
                <c:pt idx="923">
                  <c:v>6.2557505357309857</c:v>
                </c:pt>
                <c:pt idx="924">
                  <c:v>6.2610997286365517</c:v>
                </c:pt>
                <c:pt idx="925">
                  <c:v>6.2663762297019678</c:v>
                </c:pt>
                <c:pt idx="926">
                  <c:v>6.2715801245319671</c:v>
                </c:pt>
                <c:pt idx="927">
                  <c:v>6.2767120499760711</c:v>
                </c:pt>
                <c:pt idx="928">
                  <c:v>6.2817731568202273</c:v>
                </c:pt>
                <c:pt idx="929">
                  <c:v>6.2867650676126612</c:v>
                </c:pt>
                <c:pt idx="930">
                  <c:v>6.2916898306169529</c:v>
                </c:pt>
                <c:pt idx="931">
                  <c:v>6.2965498708906811</c:v>
                </c:pt>
                <c:pt idx="932">
                  <c:v>6.3013479394701486</c:v>
                </c:pt>
                <c:pt idx="933">
                  <c:v>6.3060870616029581</c:v>
                </c:pt>
                <c:pt idx="934">
                  <c:v>6.3107704849136743</c:v>
                </c:pt>
                <c:pt idx="935">
                  <c:v>6.3154016283170709</c:v>
                </c:pt>
                <c:pt idx="936">
                  <c:v>6.3199840324114973</c:v>
                </c:pt>
                <c:pt idx="937">
                  <c:v>6.3245213119953165</c:v>
                </c:pt>
                <c:pt idx="938">
                  <c:v>6.3290171112555083</c:v>
                </c:pt>
                <c:pt idx="939">
                  <c:v>6.333475062081833</c:v>
                </c:pt>
                <c:pt idx="940">
                  <c:v>6.3378987458655622</c:v>
                </c:pt>
                <c:pt idx="941">
                  <c:v>6.3422916590506766</c:v>
                </c:pt>
                <c:pt idx="942">
                  <c:v>6.3466571826195288</c:v>
                </c:pt>
                <c:pt idx="943">
                  <c:v>6.3509985556156394</c:v>
                </c:pt>
                <c:pt idx="944">
                  <c:v>6.3553188527348734</c:v>
                </c:pt>
                <c:pt idx="945">
                  <c:v>6.3596209659528542</c:v>
                </c:pt>
                <c:pt idx="946">
                  <c:v>6.3639075901024134</c:v>
                </c:pt>
                <c:pt idx="947">
                  <c:v>6.3681812122688122</c:v>
                </c:pt>
                <c:pt idx="948">
                  <c:v>6.3724441048338534</c:v>
                </c:pt>
                <c:pt idx="949">
                  <c:v>6.3766983219708466</c:v>
                </c:pt>
                <c:pt idx="950">
                  <c:v>6.3809456993712592</c:v>
                </c:pt>
                <c:pt idx="951">
                  <c:v>6.3851878569694538</c:v>
                </c:pt>
                <c:pt idx="952">
                  <c:v>6.3894262044235433</c:v>
                </c:pt>
                <c:pt idx="953">
                  <c:v>6.3936619491074156</c:v>
                </c:pt>
                <c:pt idx="954">
                  <c:v>6.3978961063702622</c:v>
                </c:pt>
                <c:pt idx="955">
                  <c:v>6.4021295118247696</c:v>
                </c:pt>
                <c:pt idx="956">
                  <c:v>6.4063628354327431</c:v>
                </c:pt>
                <c:pt idx="957">
                  <c:v>6.4105965971664887</c:v>
                </c:pt>
                <c:pt idx="958">
                  <c:v>6.4148311840347603</c:v>
                </c:pt>
                <c:pt idx="959">
                  <c:v>6.4190668682736387</c:v>
                </c:pt>
                <c:pt idx="960">
                  <c:v>6.4233038265135907</c:v>
                </c:pt>
                <c:pt idx="961">
                  <c:v>6.4275421597447595</c:v>
                </c:pt>
                <c:pt idx="962">
                  <c:v>6.4317819139120571</c:v>
                </c:pt>
                <c:pt idx="963">
                  <c:v>6.4360231009797744</c:v>
                </c:pt>
                <c:pt idx="964">
                  <c:v>6.4402657203120146</c:v>
                </c:pt>
                <c:pt idx="965">
                  <c:v>6.4445097802196285</c:v>
                </c:pt>
                <c:pt idx="966">
                  <c:v>6.4487553195269882</c:v>
                </c:pt>
                <c:pt idx="967">
                  <c:v>6.4530024290119794</c:v>
                </c:pt>
                <c:pt idx="968">
                  <c:v>6.4572512725706881</c:v>
                </c:pt>
                <c:pt idx="969">
                  <c:v>6.4615021079541775</c:v>
                </c:pt>
                <c:pt idx="970">
                  <c:v>6.4657553069182567</c:v>
                </c:pt>
                <c:pt idx="971">
                  <c:v>6.4700113746192667</c:v>
                </c:pt>
                <c:pt idx="972">
                  <c:v>6.4742709680787964</c:v>
                </c:pt>
                <c:pt idx="973">
                  <c:v>6.4785349135292529</c:v>
                </c:pt>
                <c:pt idx="974">
                  <c:v>6.482804222439988</c:v>
                </c:pt>
                <c:pt idx="975">
                  <c:v>6.4870801060109944</c:v>
                </c:pt>
                <c:pt idx="976">
                  <c:v>6.4913639879087661</c:v>
                </c:pt>
                <c:pt idx="977">
                  <c:v>6.4956575150067835</c:v>
                </c:pt>
                <c:pt idx="978">
                  <c:v>6.4999625658827842</c:v>
                </c:pt>
                <c:pt idx="979">
                  <c:v>6.5042812568163795</c:v>
                </c:pt>
                <c:pt idx="980">
                  <c:v>6.5086159450253156</c:v>
                </c:pt>
                <c:pt idx="981">
                  <c:v>6.5129692288769299</c:v>
                </c:pt>
                <c:pt idx="982">
                  <c:v>6.5173439448147175</c:v>
                </c:pt>
                <c:pt idx="983">
                  <c:v>6.5217431607485787</c:v>
                </c:pt>
                <c:pt idx="984">
                  <c:v>6.526170165673058</c:v>
                </c:pt>
                <c:pt idx="985">
                  <c:v>6.5306284553006311</c:v>
                </c:pt>
                <c:pt idx="986">
                  <c:v>6.5351217135285236</c:v>
                </c:pt>
                <c:pt idx="987">
                  <c:v>6.5396537895977751</c:v>
                </c:pt>
                <c:pt idx="988">
                  <c:v>6.544228670852986</c:v>
                </c:pt>
                <c:pt idx="989">
                  <c:v>6.5488504510707166</c:v>
                </c:pt>
                <c:pt idx="990">
                  <c:v>6.5535232943939299</c:v>
                </c:pt>
                <c:pt idx="991">
                  <c:v>6.5582513949887122</c:v>
                </c:pt>
                <c:pt idx="992">
                  <c:v>6.5630389326273324</c:v>
                </c:pt>
                <c:pt idx="993">
                  <c:v>6.5678900244972986</c:v>
                </c:pt>
                <c:pt idx="994">
                  <c:v>6.5728086736380895</c:v>
                </c:pt>
                <c:pt idx="995">
                  <c:v>6.57779871451344</c:v>
                </c:pt>
                <c:pt idx="996">
                  <c:v>6.5828637563355343</c:v>
                </c:pt>
                <c:pt idx="997">
                  <c:v>6.5880071248646548</c:v>
                </c:pt>
                <c:pt idx="998">
                  <c:v>6.5932318035111814</c:v>
                </c:pt>
                <c:pt idx="999">
                  <c:v>6.5985403746622016</c:v>
                </c:pt>
                <c:pt idx="1000">
                  <c:v>6.6039349622388537</c:v>
                </c:pt>
                <c:pt idx="1001">
                  <c:v>6.6094171765586864</c:v>
                </c:pt>
                <c:pt idx="1002">
                  <c:v>6.6149880626261393</c:v>
                </c:pt>
                <c:pt idx="1003">
                  <c:v>6.6206480529995781</c:v>
                </c:pt>
                <c:pt idx="1004">
                  <c:v>6.6263969263821521</c:v>
                </c:pt>
                <c:pt idx="1005">
                  <c:v>6.6322337730531302</c:v>
                </c:pt>
                <c:pt idx="1006">
                  <c:v>6.638156968194151</c:v>
                </c:pt>
                <c:pt idx="1007">
                  <c:v>6.6441641540701282</c:v>
                </c:pt>
                <c:pt idx="1008">
                  <c:v>6.650252231897209</c:v>
                </c:pt>
                <c:pt idx="1009">
                  <c:v>6.6564173640713173</c:v>
                </c:pt>
                <c:pt idx="1010">
                  <c:v>6.6626549872431671</c:v>
                </c:pt>
                <c:pt idx="1011">
                  <c:v>6.668959836512677</c:v>
                </c:pt>
                <c:pt idx="1012">
                  <c:v>6.6753259807826275</c:v>
                </c:pt>
                <c:pt idx="1013">
                  <c:v>6.6817468690643365</c:v>
                </c:pt>
                <c:pt idx="1014">
                  <c:v>6.6882153872741297</c:v>
                </c:pt>
                <c:pt idx="1015">
                  <c:v>6.6947239248062953</c:v>
                </c:pt>
                <c:pt idx="1016">
                  <c:v>6.70126444992417</c:v>
                </c:pt>
                <c:pt idx="1017">
                  <c:v>6.7078285927844119</c:v>
                </c:pt>
                <c:pt idx="1018">
                  <c:v>6.7144077347082138</c:v>
                </c:pt>
                <c:pt idx="1019">
                  <c:v>6.7209931021444849</c:v>
                </c:pt>
                <c:pt idx="1020">
                  <c:v>6.7275758636404088</c:v>
                </c:pt>
                <c:pt idx="1021">
                  <c:v>6.7341472280487906</c:v>
                </c:pt>
                <c:pt idx="1022">
                  <c:v>6.7406985421631802</c:v>
                </c:pt>
                <c:pt idx="1023">
                  <c:v>6.7472213859819723</c:v>
                </c:pt>
                <c:pt idx="1024">
                  <c:v>6.753707663861813</c:v>
                </c:pt>
                <c:pt idx="1025">
                  <c:v>6.7601496899263172</c:v>
                </c:pt>
                <c:pt idx="1026">
                  <c:v>6.7665402662446796</c:v>
                </c:pt>
                <c:pt idx="1027">
                  <c:v>6.7728727524808399</c:v>
                </c:pt>
                <c:pt idx="1028">
                  <c:v>6.7791411259308472</c:v>
                </c:pt>
                <c:pt idx="1029">
                  <c:v>6.7853400311061645</c:v>
                </c:pt>
                <c:pt idx="1030">
                  <c:v>6.7914648182757817</c:v>
                </c:pt>
                <c:pt idx="1031">
                  <c:v>6.7975115706414542</c:v>
                </c:pt>
                <c:pt idx="1032">
                  <c:v>6.8034771200798714</c:v>
                </c:pt>
                <c:pt idx="1033">
                  <c:v>6.8093590516351394</c:v>
                </c:pt>
                <c:pt idx="1034">
                  <c:v>6.8151556971773246</c:v>
                </c:pt>
                <c:pt idx="1035">
                  <c:v>6.8208661188521704</c:v>
                </c:pt>
                <c:pt idx="1036">
                  <c:v>6.826490083128153</c:v>
                </c:pt>
                <c:pt idx="1037">
                  <c:v>6.8320280263966087</c:v>
                </c:pt>
                <c:pt idx="1038">
                  <c:v>6.837481013196224</c:v>
                </c:pt>
                <c:pt idx="1039">
                  <c:v>6.8428506882142486</c:v>
                </c:pt>
                <c:pt idx="1040">
                  <c:v>6.8481392232634466</c:v>
                </c:pt>
                <c:pt idx="1041">
                  <c:v>6.8533492604479207</c:v>
                </c:pt>
                <c:pt idx="1042">
                  <c:v>6.858483852714814</c:v>
                </c:pt>
                <c:pt idx="1043">
                  <c:v>6.8635464029460715</c:v>
                </c:pt>
                <c:pt idx="1044">
                  <c:v>6.8685406026784346</c:v>
                </c:pt>
                <c:pt idx="1045">
                  <c:v>6.8734703714551824</c:v>
                </c:pt>
                <c:pt idx="1046">
                  <c:v>6.87833979771389</c:v>
                </c:pt>
                <c:pt idx="1047">
                  <c:v>6.883153082005137</c:v>
                </c:pt>
                <c:pt idx="1048">
                  <c:v>6.8879144832215928</c:v>
                </c:pt>
                <c:pt idx="1049">
                  <c:v>6.8926282683992373</c:v>
                </c:pt>
                <c:pt idx="1050">
                  <c:v>6.897298666535848</c:v>
                </c:pt>
                <c:pt idx="1051">
                  <c:v>6.9019298267592895</c:v>
                </c:pt>
                <c:pt idx="1052">
                  <c:v>6.9065257810720091</c:v>
                </c:pt>
                <c:pt idx="1053">
                  <c:v>6.9110904118002185</c:v>
                </c:pt>
                <c:pt idx="1054">
                  <c:v>6.9156274237881545</c:v>
                </c:pt>
                <c:pt idx="1055">
                  <c:v>6.9201403213000336</c:v>
                </c:pt>
                <c:pt idx="1056">
                  <c:v>6.9246323895257946</c:v>
                </c:pt>
                <c:pt idx="1057">
                  <c:v>6.929106680531115</c:v>
                </c:pt>
                <c:pt idx="1058">
                  <c:v>6.9335660034474014</c:v>
                </c:pt>
                <c:pt idx="1059">
                  <c:v>6.9380129186630173</c:v>
                </c:pt>
                <c:pt idx="1060">
                  <c:v>6.9424497357520618</c:v>
                </c:pt>
                <c:pt idx="1061">
                  <c:v>6.9468785148606873</c:v>
                </c:pt>
                <c:pt idx="1062">
                  <c:v>6.9513010712623506</c:v>
                </c:pt>
                <c:pt idx="1063">
                  <c:v>6.9557189827912875</c:v>
                </c:pt>
                <c:pt idx="1064">
                  <c:v>6.960133599867028</c:v>
                </c:pt>
                <c:pt idx="1065">
                  <c:v>6.9645460578306935</c:v>
                </c:pt>
                <c:pt idx="1066">
                  <c:v>6.96895729132524</c:v>
                </c:pt>
                <c:pt idx="1067">
                  <c:v>6.9733680504656501</c:v>
                </c:pt>
                <c:pt idx="1068">
                  <c:v>6.9777789185606061</c:v>
                </c:pt>
                <c:pt idx="1069">
                  <c:v>6.9821903311634124</c:v>
                </c:pt>
                <c:pt idx="1070">
                  <c:v>6.9866025962462563</c:v>
                </c:pt>
                <c:pt idx="1071">
                  <c:v>6.9910159153076563</c:v>
                </c:pt>
                <c:pt idx="1072">
                  <c:v>6.9954304052375633</c:v>
                </c:pt>
                <c:pt idx="1073">
                  <c:v>6.9998461207775398</c:v>
                </c:pt>
                <c:pt idx="1074">
                  <c:v>7.0042630774246026</c:v>
                </c:pt>
                <c:pt idx="1075">
                  <c:v>7.0086812746358955</c:v>
                </c:pt>
                <c:pt idx="1076">
                  <c:v>7.0131007191976913</c:v>
                </c:pt>
                <c:pt idx="1077">
                  <c:v>7.0175214486256898</c:v>
                </c:pt>
                <c:pt idx="1078">
                  <c:v>7.0219435544642597</c:v>
                </c:pt>
                <c:pt idx="1079">
                  <c:v>7.0263672053502226</c:v>
                </c:pt>
                <c:pt idx="1080">
                  <c:v>7.0307926697017811</c:v>
                </c:pt>
                <c:pt idx="1081">
                  <c:v>7.0352203378856055</c:v>
                </c:pt>
                <c:pt idx="1082">
                  <c:v>7.0396507437048843</c:v>
                </c:pt>
                <c:pt idx="1083">
                  <c:v>7.0440845850386564</c:v>
                </c:pt>
                <c:pt idx="1084">
                  <c:v>7.0485227434482196</c:v>
                </c:pt>
                <c:pt idx="1085">
                  <c:v>7.0529663025502893</c:v>
                </c:pt>
                <c:pt idx="1086">
                  <c:v>7.0574165649392659</c:v>
                </c:pt>
                <c:pt idx="1087">
                  <c:v>7.0618750674230633</c:v>
                </c:pt>
                <c:pt idx="1088">
                  <c:v>7.0663435943191262</c:v>
                </c:pt>
                <c:pt idx="1089">
                  <c:v>7.0708241885401124</c:v>
                </c:pt>
                <c:pt idx="1090">
                  <c:v>7.0753191601832945</c:v>
                </c:pt>
                <c:pt idx="1091">
                  <c:v>7.0798310923247785</c:v>
                </c:pt>
                <c:pt idx="1092">
                  <c:v>7.0843628437101636</c:v>
                </c:pt>
                <c:pt idx="1093">
                  <c:v>7.0889175480285473</c:v>
                </c:pt>
                <c:pt idx="1094">
                  <c:v>7.0934986094576162</c:v>
                </c:pt>
                <c:pt idx="1095">
                  <c:v>7.0981096941754274</c:v>
                </c:pt>
                <c:pt idx="1096">
                  <c:v>7.1027547175502885</c:v>
                </c:pt>
                <c:pt idx="1097">
                  <c:v>7.1074378267452403</c:v>
                </c:pt>
                <c:pt idx="1098">
                  <c:v>7.1121633785087486</c:v>
                </c:pt>
                <c:pt idx="1099">
                  <c:v>7.1169359119696365</c:v>
                </c:pt>
                <c:pt idx="1100">
                  <c:v>7.1217601163123074</c:v>
                </c:pt>
                <c:pt idx="1101">
                  <c:v>7.1266407932786695</c:v>
                </c:pt>
                <c:pt idx="1102">
                  <c:v>7.131582814525899</c:v>
                </c:pt>
                <c:pt idx="1103">
                  <c:v>7.1365910739639054</c:v>
                </c:pt>
                <c:pt idx="1104">
                  <c:v>7.1416704353024985</c:v>
                </c:pt>
                <c:pt idx="1105">
                  <c:v>7.1468256751544574</c:v>
                </c:pt>
                <c:pt idx="1106">
                  <c:v>7.1520614221651737</c:v>
                </c:pt>
                <c:pt idx="1107">
                  <c:v>7.157382092769911</c:v>
                </c:pt>
                <c:pt idx="1108">
                  <c:v>7.1627918243129747</c:v>
                </c:pt>
                <c:pt idx="1109">
                  <c:v>7.1682944063955727</c:v>
                </c:pt>
                <c:pt idx="1110">
                  <c:v>7.1738932114469245</c:v>
                </c:pt>
                <c:pt idx="1111">
                  <c:v>7.1795911256315135</c:v>
                </c:pt>
                <c:pt idx="1112">
                  <c:v>7.1853904813094465</c:v>
                </c:pt>
                <c:pt idx="1113">
                  <c:v>7.1912929923517153</c:v>
                </c:pt>
                <c:pt idx="1114">
                  <c:v>7.1972996936725977</c:v>
                </c:pt>
                <c:pt idx="1115">
                  <c:v>7.2034108863727155</c:v>
                </c:pt>
                <c:pt idx="1116">
                  <c:v>7.2096260898842042</c:v>
                </c:pt>
                <c:pt idx="1117">
                  <c:v>7.2159440024702191</c:v>
                </c:pt>
                <c:pt idx="1118">
                  <c:v>7.2223624713522643</c:v>
                </c:pt>
                <c:pt idx="1119">
                  <c:v>7.2288784736190728</c:v>
                </c:pt>
                <c:pt idx="1120">
                  <c:v>7.2354881089100198</c:v>
                </c:pt>
                <c:pt idx="1121">
                  <c:v>7.2421866046660979</c:v>
                </c:pt>
                <c:pt idx="1122">
                  <c:v>7.2489683345054026</c:v>
                </c:pt>
                <c:pt idx="1123">
                  <c:v>7.2558268500131327</c:v>
                </c:pt>
                <c:pt idx="1124">
                  <c:v>7.2627549259445434</c:v>
                </c:pt>
                <c:pt idx="1125">
                  <c:v>7.2697446185315773</c:v>
                </c:pt>
                <c:pt idx="1126">
                  <c:v>7.2767873362688205</c:v>
                </c:pt>
                <c:pt idx="1127">
                  <c:v>7.2838739222424902</c:v>
                </c:pt>
                <c:pt idx="1128">
                  <c:v>7.2909947467675655</c:v>
                </c:pt>
                <c:pt idx="1129">
                  <c:v>7.2981398088237484</c:v>
                </c:pt>
                <c:pt idx="1130">
                  <c:v>7.3052988445404932</c:v>
                </c:pt>
                <c:pt idx="1131">
                  <c:v>7.3124614407841007</c:v>
                </c:pt>
                <c:pt idx="1132">
                  <c:v>7.3196171517534276</c:v>
                </c:pt>
                <c:pt idx="1133">
                  <c:v>7.326755616401007</c:v>
                </c:pt>
                <c:pt idx="1134">
                  <c:v>7.3338666744668446</c:v>
                </c:pt>
                <c:pt idx="1135">
                  <c:v>7.3409404789445629</c:v>
                </c:pt>
                <c:pt idx="1136">
                  <c:v>7.3479676028924903</c:v>
                </c:pt>
                <c:pt idx="1137">
                  <c:v>7.3549391386526954</c:v>
                </c:pt>
                <c:pt idx="1138">
                  <c:v>7.3618467877430014</c:v>
                </c:pt>
                <c:pt idx="1139">
                  <c:v>7.3686829399333043</c:v>
                </c:pt>
                <c:pt idx="1140">
                  <c:v>7.3754407402989726</c:v>
                </c:pt>
                <c:pt idx="1141">
                  <c:v>7.3821141433504849</c:v>
                </c:pt>
                <c:pt idx="1142">
                  <c:v>7.3886979536590953</c:v>
                </c:pt>
                <c:pt idx="1143">
                  <c:v>7.3951878527222075</c:v>
                </c:pt>
                <c:pt idx="1144">
                  <c:v>7.4015804121287427</c:v>
                </c:pt>
                <c:pt idx="1145">
                  <c:v>7.4078730933846666</c:v>
                </c:pt>
                <c:pt idx="1146">
                  <c:v>7.4140642350328028</c:v>
                </c:pt>
                <c:pt idx="1147">
                  <c:v>7.4201530279430266</c:v>
                </c:pt>
                <c:pt idx="1148">
                  <c:v>7.4261394798524591</c:v>
                </c:pt>
                <c:pt idx="1149">
                  <c:v>7.4320243703976967</c:v>
                </c:pt>
                <c:pt idx="1150">
                  <c:v>7.4378091979999486</c:v>
                </c:pt>
                <c:pt idx="1151">
                  <c:v>7.4434961200394216</c:v>
                </c:pt>
                <c:pt idx="1152">
                  <c:v>7.4490878877888314</c:v>
                </c:pt>
                <c:pt idx="1153">
                  <c:v>7.4545877775700653</c:v>
                </c:pt>
                <c:pt idx="1154">
                  <c:v>7.4599995195570372</c:v>
                </c:pt>
                <c:pt idx="1155">
                  <c:v>7.4653272255758996</c:v>
                </c:pt>
                <c:pt idx="1156">
                  <c:v>7.4705753171566478</c:v>
                </c:pt>
                <c:pt idx="1157">
                  <c:v>7.4757484549730151</c:v>
                </c:pt>
                <c:pt idx="1158">
                  <c:v>7.4808514706760008</c:v>
                </c:pt>
                <c:pt idx="1159">
                  <c:v>7.485889301985722</c:v>
                </c:pt>
                <c:pt idx="1160">
                  <c:v>7.4908669317616248</c:v>
                </c:pt>
                <c:pt idx="1161">
                  <c:v>7.495789331626618</c:v>
                </c:pt>
                <c:pt idx="1162">
                  <c:v>7.5006614105806122</c:v>
                </c:pt>
                <c:pt idx="1163">
                  <c:v>7.5054879689061096</c:v>
                </c:pt>
                <c:pt idx="1164">
                  <c:v>7.5102736575458469</c:v>
                </c:pt>
                <c:pt idx="1165">
                  <c:v>7.5150229430213518</c:v>
                </c:pt>
                <c:pt idx="1166">
                  <c:v>7.5197400778636094</c:v>
                </c:pt>
                <c:pt idx="1167">
                  <c:v>7.5244290764428001</c:v>
                </c:pt>
                <c:pt idx="1168">
                  <c:v>7.5290936960137707</c:v>
                </c:pt>
                <c:pt idx="1169">
                  <c:v>7.5337374227374889</c:v>
                </c:pt>
                <c:pt idx="1170">
                  <c:v>7.5383634623949973</c:v>
                </c:pt>
                <c:pt idx="1171">
                  <c:v>7.54297473547894</c:v>
                </c:pt>
                <c:pt idx="1172">
                  <c:v>7.5475738763273448</c:v>
                </c:pt>
                <c:pt idx="1173">
                  <c:v>7.5521632359535067</c:v>
                </c:pt>
                <c:pt idx="1174">
                  <c:v>7.5567448882237471</c:v>
                </c:pt>
                <c:pt idx="1175">
                  <c:v>7.5613206390396135</c:v>
                </c:pt>
                <c:pt idx="1176">
                  <c:v>7.5658920381918255</c:v>
                </c:pt>
                <c:pt idx="1177">
                  <c:v>7.5704603935685171</c:v>
                </c:pt>
                <c:pt idx="1178">
                  <c:v>7.5750267874190023</c:v>
                </c:pt>
                <c:pt idx="1179">
                  <c:v>7.5795920943950259</c:v>
                </c:pt>
                <c:pt idx="1180">
                  <c:v>7.5841570011137076</c:v>
                </c:pt>
                <c:pt idx="1181">
                  <c:v>7.5887220270087541</c:v>
                </c:pt>
                <c:pt idx="1182">
                  <c:v>7.5932875462586953</c:v>
                </c:pt>
                <c:pt idx="1183">
                  <c:v>7.5978538106017686</c:v>
                </c:pt>
                <c:pt idx="1184">
                  <c:v>7.6024209728665229</c:v>
                </c:pt>
                <c:pt idx="1185">
                  <c:v>7.6069891110642249</c:v>
                </c:pt>
                <c:pt idx="1186">
                  <c:v>7.6115582529039694</c:v>
                </c:pt>
                <c:pt idx="1187">
                  <c:v>7.6161284006030403</c:v>
                </c:pt>
                <c:pt idx="1188">
                  <c:v>7.6206995558739203</c:v>
                </c:pt>
                <c:pt idx="1189">
                  <c:v>7.6252717449746292</c:v>
                </c:pt>
                <c:pt idx="1190">
                  <c:v>7.6298450437114358</c:v>
                </c:pt>
                <c:pt idx="1191">
                  <c:v>7.6344196022812669</c:v>
                </c:pt>
                <c:pt idx="1192">
                  <c:v>7.6389956698368406</c:v>
                </c:pt>
                <c:pt idx="1193">
                  <c:v>7.6435736186490972</c:v>
                </c:pt>
                <c:pt idx="1194">
                  <c:v>7.6481539677304227</c:v>
                </c:pt>
                <c:pt idx="1195">
                  <c:v>7.6527374057677067</c:v>
                </c:pt>
                <c:pt idx="1196">
                  <c:v>7.6573248131971816</c:v>
                </c:pt>
                <c:pt idx="1197">
                  <c:v>7.6619172832334677</c:v>
                </c:pt>
                <c:pt idx="1198">
                  <c:v>7.666516141643533</c:v>
                </c:pt>
                <c:pt idx="1199">
                  <c:v>7.6711229650333363</c:v>
                </c:pt>
                <c:pt idx="1200">
                  <c:v>7.6757395973906526</c:v>
                </c:pt>
                <c:pt idx="1201">
                  <c:v>7.6803681646035349</c:v>
                </c:pt>
                <c:pt idx="1202">
                  <c:v>7.6850110866501327</c:v>
                </c:pt>
                <c:pt idx="1203">
                  <c:v>7.6896710871335294</c:v>
                </c:pt>
                <c:pt idx="1204">
                  <c:v>7.6943511998158369</c:v>
                </c:pt>
                <c:pt idx="1205">
                  <c:v>7.6990547717901139</c:v>
                </c:pt>
                <c:pt idx="1206">
                  <c:v>7.7037854629181046</c:v>
                </c:pt>
                <c:pt idx="1207">
                  <c:v>7.708547241157544</c:v>
                </c:pt>
                <c:pt idx="1208">
                  <c:v>7.7133443734065299</c:v>
                </c:pt>
                <c:pt idx="1209">
                  <c:v>7.718181411505328</c:v>
                </c:pt>
                <c:pt idx="1210">
                  <c:v>7.7230631730596304</c:v>
                </c:pt>
                <c:pt idx="1211">
                  <c:v>7.7279947167850747</c:v>
                </c:pt>
                <c:pt idx="1212">
                  <c:v>7.7329813121217361</c:v>
                </c:pt>
                <c:pt idx="1213">
                  <c:v>7.7380284029307376</c:v>
                </c:pt>
                <c:pt idx="1214">
                  <c:v>7.7431415651634961</c:v>
                </c:pt>
                <c:pt idx="1215">
                  <c:v>7.7483264584879254</c:v>
                </c:pt>
                <c:pt idx="1216">
                  <c:v>7.7535887719651981</c:v>
                </c:pt>
                <c:pt idx="1217">
                  <c:v>7.7589341639944127</c:v>
                </c:pt>
                <c:pt idx="1218">
                  <c:v>7.7643681968800511</c:v>
                </c:pt>
                <c:pt idx="1219">
                  <c:v>7.769896266525766</c:v>
                </c:pt>
                <c:pt idx="1220">
                  <c:v>7.7755235279157908</c:v>
                </c:pt>
                <c:pt idx="1221">
                  <c:v>7.7812548172081515</c:v>
                </c:pt>
                <c:pt idx="1222">
                  <c:v>7.7870945714278852</c:v>
                </c:pt>
                <c:pt idx="1223">
                  <c:v>7.7930467469085336</c:v>
                </c:pt>
                <c:pt idx="1224">
                  <c:v>7.7991147377809575</c:v>
                </c:pt>
                <c:pt idx="1225">
                  <c:v>7.8053012959433801</c:v>
                </c:pt>
                <c:pt idx="1226">
                  <c:v>7.8116084540599724</c:v>
                </c:pt>
                <c:pt idx="1227">
                  <c:v>7.818037453219806</c:v>
                </c:pt>
                <c:pt idx="1228">
                  <c:v>7.8245886769383226</c:v>
                </c:pt>
                <c:pt idx="1229">
                  <c:v>7.8312615931930232</c:v>
                </c:pt>
                <c:pt idx="1230">
                  <c:v>7.8380547061498103</c:v>
                </c:pt>
                <c:pt idx="1231">
                  <c:v>7.8449655191517591</c:v>
                </c:pt>
                <c:pt idx="1232">
                  <c:v>7.8519905104067043</c:v>
                </c:pt>
                <c:pt idx="1233">
                  <c:v>7.8591251226227339</c:v>
                </c:pt>
                <c:pt idx="1234">
                  <c:v>7.8663637676036755</c:v>
                </c:pt>
                <c:pt idx="1235">
                  <c:v>7.8736998465331896</c:v>
                </c:pt>
                <c:pt idx="1236">
                  <c:v>7.8811257863525102</c:v>
                </c:pt>
                <c:pt idx="1237">
                  <c:v>7.8886330922808305</c:v>
                </c:pt>
                <c:pt idx="1238">
                  <c:v>7.8962124161491509</c:v>
                </c:pt>
                <c:pt idx="1239">
                  <c:v>7.9038536398293546</c:v>
                </c:pt>
                <c:pt idx="1240">
                  <c:v>7.9115459726534612</c:v>
                </c:pt>
                <c:pt idx="1241">
                  <c:v>7.9192780613464864</c:v>
                </c:pt>
                <c:pt idx="1242">
                  <c:v>7.9270381106539531</c:v>
                </c:pt>
                <c:pt idx="1243">
                  <c:v>7.9348140125444466</c:v>
                </c:pt>
                <c:pt idx="1244">
                  <c:v>7.9425934816207189</c:v>
                </c:pt>
                <c:pt idx="1245">
                  <c:v>7.9503641941892598</c:v>
                </c:pt>
                <c:pt idx="1246">
                  <c:v>7.9581139283258775</c:v>
                </c:pt>
                <c:pt idx="1247">
                  <c:v>7.965830702238109</c:v>
                </c:pt>
                <c:pt idx="1248">
                  <c:v>7.9735029082663527</c:v>
                </c:pt>
                <c:pt idx="1249">
                  <c:v>7.9811194399827947</c:v>
                </c:pt>
                <c:pt idx="1250">
                  <c:v>7.98866981003634</c:v>
                </c:pt>
                <c:pt idx="1251">
                  <c:v>7.9961442566454055</c:v>
                </c:pt>
                <c:pt idx="1252">
                  <c:v>8.003533836948888</c:v>
                </c:pt>
                <c:pt idx="1253">
                  <c:v>8.0108305057772355</c:v>
                </c:pt>
                <c:pt idx="1254">
                  <c:v>8.0180271787871149</c:v>
                </c:pt>
                <c:pt idx="1255">
                  <c:v>8.0251177793008868</c:v>
                </c:pt>
                <c:pt idx="1256">
                  <c:v>8.0320972685921816</c:v>
                </c:pt>
                <c:pt idx="1257">
                  <c:v>8.0389616597478071</c:v>
                </c:pt>
                <c:pt idx="1258">
                  <c:v>8.0457080156019032</c:v>
                </c:pt>
                <c:pt idx="1259">
                  <c:v>8.0523344315702037</c:v>
                </c:pt>
                <c:pt idx="1260">
                  <c:v>8.0588400045016915</c:v>
                </c:pt>
                <c:pt idx="1261">
                  <c:v>8.0652247889055833</c:v>
                </c:pt>
                <c:pt idx="1262">
                  <c:v>8.0714897420994181</c:v>
                </c:pt>
                <c:pt idx="1263">
                  <c:v>8.0776366599570828</c:v>
                </c:pt>
                <c:pt idx="1264">
                  <c:v>8.0836681050146737</c:v>
                </c:pt>
                <c:pt idx="1265">
                  <c:v>8.0895873287190536</c:v>
                </c:pt>
                <c:pt idx="1266">
                  <c:v>8.0953981895832428</c:v>
                </c:pt>
                <c:pt idx="1267">
                  <c:v>8.1011050689494066</c:v>
                </c:pt>
                <c:pt idx="1268">
                  <c:v>8.106712785960525</c:v>
                </c:pt>
                <c:pt idx="1269">
                  <c:v>8.11222651321272</c:v>
                </c:pt>
                <c:pt idx="1270">
                  <c:v>8.1176516944085861</c:v>
                </c:pt>
                <c:pt idx="1271">
                  <c:v>8.1229939651648593</c:v>
                </c:pt>
                <c:pt idx="1272">
                  <c:v>8.1282590779518458</c:v>
                </c:pt>
                <c:pt idx="1273">
                  <c:v>8.133452831963492</c:v>
                </c:pt>
                <c:pt idx="1274">
                  <c:v>8.138581008540843</c:v>
                </c:pt>
                <c:pt idx="1275">
                  <c:v>8.1436493126029017</c:v>
                </c:pt>
                <c:pt idx="1276">
                  <c:v>8.1486633203808747</c:v>
                </c:pt>
                <c:pt idx="1277">
                  <c:v>8.153628433607448</c:v>
                </c:pt>
                <c:pt idx="1278">
                  <c:v>8.1585498401841274</c:v>
                </c:pt>
                <c:pt idx="1279">
                  <c:v>8.1634324812378072</c:v>
                </c:pt>
                <c:pt idx="1280">
                  <c:v>8.1682810243833597</c:v>
                </c:pt>
                <c:pt idx="1281">
                  <c:v>8.1730998429317658</c:v>
                </c:pt>
                <c:pt idx="1282">
                  <c:v>8.1778930007228681</c:v>
                </c:pt>
                <c:pt idx="1283">
                  <c:v>8.18266424221693</c:v>
                </c:pt>
                <c:pt idx="1284">
                  <c:v>8.1874169874487848</c:v>
                </c:pt>
                <c:pt idx="1285">
                  <c:v>8.1921543314307872</c:v>
                </c:pt>
                <c:pt idx="1286">
                  <c:v>8.1968790475845648</c:v>
                </c:pt>
                <c:pt idx="1287">
                  <c:v>8.2015935947849385</c:v>
                </c:pt>
                <c:pt idx="1288">
                  <c:v>8.2063001276107421</c:v>
                </c:pt>
                <c:pt idx="1289">
                  <c:v>8.2110005094150793</c:v>
                </c:pt>
                <c:pt idx="1290">
                  <c:v>8.2156963278501003</c:v>
                </c:pt>
                <c:pt idx="1291">
                  <c:v>8.2203889125075538</c:v>
                </c:pt>
                <c:pt idx="1292">
                  <c:v>8.2250793543646736</c:v>
                </c:pt>
                <c:pt idx="1293">
                  <c:v>8.229768526754329</c:v>
                </c:pt>
                <c:pt idx="1294">
                  <c:v>8.2344571076079252</c:v>
                </c:pt>
                <c:pt idx="1295">
                  <c:v>8.2391456027483034</c:v>
                </c:pt>
                <c:pt idx="1296">
                  <c:v>8.243834370037094</c:v>
                </c:pt>
                <c:pt idx="1297">
                  <c:v>8.2485236442063119</c:v>
                </c:pt>
                <c:pt idx="1298">
                  <c:v>8.253213562226529</c:v>
                </c:pt>
                <c:pt idx="1299">
                  <c:v>8.2579041890836677</c:v>
                </c:pt>
                <c:pt idx="1300">
                  <c:v>8.2625955438528145</c:v>
                </c:pt>
                <c:pt idx="1301">
                  <c:v>8.2672876259703507</c:v>
                </c:pt>
                <c:pt idx="1302">
                  <c:v>8.2719804416147475</c:v>
                </c:pt>
                <c:pt idx="1303">
                  <c:v>8.2766740301117832</c:v>
                </c:pt>
                <c:pt idx="1304">
                  <c:v>8.2813684902812401</c:v>
                </c:pt>
                <c:pt idx="1305">
                  <c:v>8.2860640066396627</c:v>
                </c:pt>
                <c:pt idx="1306">
                  <c:v>8.290760875367237</c:v>
                </c:pt>
                <c:pt idx="1307">
                  <c:v>8.2954595299366201</c:v>
                </c:pt>
                <c:pt idx="1308">
                  <c:v>8.3001605662873956</c:v>
                </c:pt>
                <c:pt idx="1309">
                  <c:v>8.3048647674122407</c:v>
                </c:pt>
                <c:pt idx="1310">
                  <c:v>8.3095731271999327</c:v>
                </c:pt>
                <c:pt idx="1311">
                  <c:v>8.3142868733562185</c:v>
                </c:pt>
                <c:pt idx="1312">
                  <c:v>8.3190074891968777</c:v>
                </c:pt>
                <c:pt idx="1313">
                  <c:v>8.3237367340784996</c:v>
                </c:pt>
                <c:pt idx="1314">
                  <c:v>8.3284766622018545</c:v>
                </c:pt>
                <c:pt idx="1315">
                  <c:v>8.3332296394914565</c:v>
                </c:pt>
                <c:pt idx="1316">
                  <c:v>8.3379983582233557</c:v>
                </c:pt>
                <c:pt idx="1317">
                  <c:v>8.3427858490427216</c:v>
                </c:pt>
                <c:pt idx="1318">
                  <c:v>8.3475954899841547</c:v>
                </c:pt>
                <c:pt idx="1319">
                  <c:v>8.3524310120825245</c:v>
                </c:pt>
                <c:pt idx="1320">
                  <c:v>8.3572965011416223</c:v>
                </c:pt>
                <c:pt idx="1321">
                  <c:v>8.3621963952136582</c:v>
                </c:pt>
                <c:pt idx="1322">
                  <c:v>8.367135477336463</c:v>
                </c:pt>
                <c:pt idx="1323">
                  <c:v>8.3721188630786418</c:v>
                </c:pt>
                <c:pt idx="1324">
                  <c:v>8.3771519824578959</c:v>
                </c:pt>
                <c:pt idx="1325">
                  <c:v>8.3822405558260353</c:v>
                </c:pt>
                <c:pt idx="1326">
                  <c:v>8.3873905633573926</c:v>
                </c:pt>
                <c:pt idx="1327">
                  <c:v>8.3926082078371831</c:v>
                </c:pt>
                <c:pt idx="1328">
                  <c:v>8.3978998705240233</c:v>
                </c:pt>
                <c:pt idx="1329">
                  <c:v>8.4032720599572457</c:v>
                </c:pt>
                <c:pt idx="1330">
                  <c:v>8.4087313536952468</c:v>
                </c:pt>
                <c:pt idx="1331">
                  <c:v>8.4142843331060178</c:v>
                </c:pt>
                <c:pt idx="1332">
                  <c:v>8.4199375114839743</c:v>
                </c:pt>
                <c:pt idx="1333">
                  <c:v>8.4256972559370116</c:v>
                </c:pt>
                <c:pt idx="1334">
                  <c:v>8.4315697036715189</c:v>
                </c:pt>
                <c:pt idx="1335">
                  <c:v>8.4375606734976394</c:v>
                </c:pt>
                <c:pt idx="1336">
                  <c:v>8.4436755735776128</c:v>
                </c:pt>
                <c:pt idx="1337">
                  <c:v>8.4499193066413234</c:v>
                </c:pt>
                <c:pt idx="1338">
                  <c:v>8.4562961740887204</c:v>
                </c:pt>
                <c:pt idx="1339">
                  <c:v>8.4628097805813205</c:v>
                </c:pt>
                <c:pt idx="1340">
                  <c:v>8.4694629408868529</c:v>
                </c:pt>
                <c:pt idx="1341">
                  <c:v>8.4762575908741162</c:v>
                </c:pt>
                <c:pt idx="1342">
                  <c:v>8.4831947046509093</c:v>
                </c:pt>
                <c:pt idx="1343">
                  <c:v>8.490274219889006</c:v>
                </c:pt>
                <c:pt idx="1344">
                  <c:v>8.4974949733790197</c:v>
                </c:pt>
                <c:pt idx="1345">
                  <c:v>8.5048546487990926</c:v>
                </c:pt>
                <c:pt idx="1346">
                  <c:v>8.5123497385602498</c:v>
                </c:pt>
                <c:pt idx="1347">
                  <c:v>8.5199755214055948</c:v>
                </c:pt>
                <c:pt idx="1348">
                  <c:v>8.527726057190776</c:v>
                </c:pt>
                <c:pt idx="1349">
                  <c:v>8.535594199961686</c:v>
                </c:pt>
                <c:pt idx="1350">
                  <c:v>8.543571630078258</c:v>
                </c:pt>
                <c:pt idx="1351">
                  <c:v>8.551648905718535</c:v>
                </c:pt>
                <c:pt idx="1352">
                  <c:v>8.5598155336463257</c:v>
                </c:pt>
                <c:pt idx="1353">
                  <c:v>8.5680600586520725</c:v>
                </c:pt>
                <c:pt idx="1354">
                  <c:v>8.5763701705954549</c:v>
                </c:pt>
                <c:pt idx="1355">
                  <c:v>8.5847328275065582</c:v>
                </c:pt>
                <c:pt idx="1356">
                  <c:v>8.5931343927572037</c:v>
                </c:pt>
                <c:pt idx="1357">
                  <c:v>8.6015607839124204</c:v>
                </c:pt>
                <c:pt idx="1358">
                  <c:v>8.6099976305298487</c:v>
                </c:pt>
                <c:pt idx="1359">
                  <c:v>8.6184304379060155</c:v>
                </c:pt>
                <c:pt idx="1360">
                  <c:v>8.6268447535843364</c:v>
                </c:pt>
                <c:pt idx="1361">
                  <c:v>8.6352263333480686</c:v>
                </c:pt>
                <c:pt idx="1362">
                  <c:v>8.6435613034268091</c:v>
                </c:pt>
                <c:pt idx="1363">
                  <c:v>8.6518363157472873</c:v>
                </c:pt>
                <c:pt idx="1364">
                  <c:v>8.6600386932546076</c:v>
                </c:pt>
                <c:pt idx="1365">
                  <c:v>8.6681565626107666</c:v>
                </c:pt>
                <c:pt idx="1366">
                  <c:v>8.6761789719322451</c:v>
                </c:pt>
                <c:pt idx="1367">
                  <c:v>8.6840959916435825</c:v>
                </c:pt>
                <c:pt idx="1368">
                  <c:v>8.6918987969829935</c:v>
                </c:pt>
                <c:pt idx="1369">
                  <c:v>8.6995797311820446</c:v>
                </c:pt>
                <c:pt idx="1370">
                  <c:v>8.7071323488361241</c:v>
                </c:pt>
                <c:pt idx="1371">
                  <c:v>8.7145514394688632</c:v>
                </c:pt>
                <c:pt idx="1372">
                  <c:v>8.7218330317554109</c:v>
                </c:pt>
                <c:pt idx="1373">
                  <c:v>8.7289743792927492</c:v>
                </c:pt>
                <c:pt idx="1374">
                  <c:v>8.7359739291778382</c:v>
                </c:pt>
                <c:pt idx="1375">
                  <c:v>8.7428312749679211</c:v>
                </c:pt>
                <c:pt idx="1376">
                  <c:v>8.7495470958453687</c:v>
                </c:pt>
                <c:pt idx="1377">
                  <c:v>8.7561230839894915</c:v>
                </c:pt>
                <c:pt idx="1378">
                  <c:v>8.7625618622693491</c:v>
                </c:pt>
                <c:pt idx="1379">
                  <c:v>8.7688668944176005</c:v>
                </c:pt>
                <c:pt idx="1380">
                  <c:v>8.7750423898303467</c:v>
                </c:pt>
                <c:pt idx="1381">
                  <c:v>8.7810932050683626</c:v>
                </c:pt>
                <c:pt idx="1382">
                  <c:v>8.7870247440187121</c:v>
                </c:pt>
                <c:pt idx="1383">
                  <c:v>8.7928428585215439</c:v>
                </c:pt>
                <c:pt idx="1384">
                  <c:v>8.7985537510830731</c:v>
                </c:pt>
                <c:pt idx="1385">
                  <c:v>8.8041638810921139</c:v>
                </c:pt>
                <c:pt idx="1386">
                  <c:v>8.8096798757419137</c:v>
                </c:pt>
                <c:pt idx="1387">
                  <c:v>8.8151084466394334</c:v>
                </c:pt>
                <c:pt idx="1388">
                  <c:v>8.820456312867595</c:v>
                </c:pt>
                <c:pt idx="1389">
                  <c:v>8.8257301310580676</c:v>
                </c:pt>
                <c:pt idx="1390">
                  <c:v>8.8309364328375448</c:v>
                </c:pt>
                <c:pt idx="1391">
                  <c:v>8.836081569833091</c:v>
                </c:pt>
                <c:pt idx="1392">
                  <c:v>8.8411716662639606</c:v>
                </c:pt>
                <c:pt idx="1393">
                  <c:v>8.8462125790104853</c:v>
                </c:pt>
                <c:pt idx="1394">
                  <c:v>8.8512098649351785</c:v>
                </c:pt>
                <c:pt idx="1395">
                  <c:v>8.8561687551374852</c:v>
                </c:pt>
                <c:pt idx="1396">
                  <c:v>8.8610941357503119</c:v>
                </c:pt>
                <c:pt idx="1397">
                  <c:v>8.8659905348329549</c:v>
                </c:pt>
                <c:pt idx="1398">
                  <c:v>8.8708621148790279</c:v>
                </c:pt>
                <c:pt idx="1399">
                  <c:v>8.8757126704379736</c:v>
                </c:pt>
                <c:pt idx="1400">
                  <c:v>8.8805456303426222</c:v>
                </c:pt>
                <c:pt idx="1401">
                  <c:v>8.8853640640409619</c:v>
                </c:pt>
                <c:pt idx="1402">
                  <c:v>8.8901706915455279</c:v>
                </c:pt>
                <c:pt idx="1403">
                  <c:v>8.8949678965371017</c:v>
                </c:pt>
                <c:pt idx="1404">
                  <c:v>8.8997577421883829</c:v>
                </c:pt>
                <c:pt idx="1405">
                  <c:v>8.9045419893066438</c:v>
                </c:pt>
                <c:pt idx="1406">
                  <c:v>8.9093221164302978</c:v>
                </c:pt>
                <c:pt idx="1407">
                  <c:v>8.9140993415517773</c:v>
                </c:pt>
                <c:pt idx="1408">
                  <c:v>8.9188746451766487</c:v>
                </c:pt>
                <c:pt idx="1409">
                  <c:v>8.9236487944657039</c:v>
                </c:pt>
                <c:pt idx="1410">
                  <c:v>8.9284223682420301</c:v>
                </c:pt>
                <c:pt idx="1411">
                  <c:v>8.9331957826780037</c:v>
                </c:pt>
                <c:pt idx="1412">
                  <c:v>8.9379693175073278</c:v>
                </c:pt>
                <c:pt idx="1413">
                  <c:v>8.9427431426341837</c:v>
                </c:pt>
                <c:pt idx="1414">
                  <c:v>8.9475173450348358</c:v>
                </c:pt>
                <c:pt idx="1415">
                  <c:v>8.9522919558666789</c:v>
                </c:pt>
                <c:pt idx="1416">
                  <c:v>8.9570669777151721</c:v>
                </c:pt>
                <c:pt idx="1417">
                  <c:v>8.9618424119204985</c:v>
                </c:pt>
                <c:pt idx="1418">
                  <c:v>8.9666182859329453</c:v>
                </c:pt>
                <c:pt idx="1419">
                  <c:v>8.9713946806489293</c:v>
                </c:pt>
                <c:pt idx="1420">
                  <c:v>8.9761717576780118</c:v>
                </c:pt>
                <c:pt idx="1421">
                  <c:v>8.9809497864856933</c:v>
                </c:pt>
                <c:pt idx="1422">
                  <c:v>8.9857291713465077</c:v>
                </c:pt>
                <c:pt idx="1423">
                  <c:v>8.9905104780279697</c:v>
                </c:pt>
                <c:pt idx="1424">
                  <c:v>8.9952944601072904</c:v>
                </c:pt>
                <c:pt idx="1425">
                  <c:v>9.0000820848006242</c:v>
                </c:pt>
                <c:pt idx="1426">
                  <c:v>9.0048745581583152</c:v>
                </c:pt>
                <c:pt idx="1427">
                  <c:v>9.0096733494500878</c:v>
                </c:pt>
                <c:pt idx="1428">
                  <c:v>9.0144802145312291</c:v>
                </c:pt>
                <c:pt idx="1429">
                  <c:v>9.0192972179451356</c:v>
                </c:pt>
                <c:pt idx="1430">
                  <c:v>9.0241267534801537</c:v>
                </c:pt>
                <c:pt idx="1431">
                  <c:v>9.0289715628591338</c:v>
                </c:pt>
                <c:pt idx="1432">
                  <c:v>9.0338347522005922</c:v>
                </c:pt>
                <c:pt idx="1433">
                  <c:v>9.0387198058509082</c:v>
                </c:pt>
                <c:pt idx="1434">
                  <c:v>9.0436305971492938</c:v>
                </c:pt>
                <c:pt idx="1435">
                  <c:v>9.0485713956525515</c:v>
                </c:pt>
                <c:pt idx="1436">
                  <c:v>9.0535468703167155</c:v>
                </c:pt>
                <c:pt idx="1437">
                  <c:v>9.0585620881088467</c:v>
                </c:pt>
                <c:pt idx="1438">
                  <c:v>9.063622507507219</c:v>
                </c:pt>
                <c:pt idx="1439">
                  <c:v>9.068733966343137</c:v>
                </c:pt>
                <c:pt idx="1440">
                  <c:v>9.0739026634456437</c:v>
                </c:pt>
                <c:pt idx="1441">
                  <c:v>9.0791351335731001</c:v>
                </c:pt>
                <c:pt idx="1442">
                  <c:v>9.084438215155636</c:v>
                </c:pt>
                <c:pt idx="1443">
                  <c:v>9.0898190104315084</c:v>
                </c:pt>
                <c:pt idx="1444">
                  <c:v>9.0952848376408308</c:v>
                </c:pt>
                <c:pt idx="1445">
                  <c:v>9.1008431750428098</c:v>
                </c:pt>
                <c:pt idx="1446">
                  <c:v>9.1065015966491778</c:v>
                </c:pt>
                <c:pt idx="1447">
                  <c:v>9.1122676997168277</c:v>
                </c:pt>
                <c:pt idx="1448">
                  <c:v>9.1181490242165584</c:v>
                </c:pt>
                <c:pt idx="1449">
                  <c:v>9.1241529646907953</c:v>
                </c:pt>
                <c:pt idx="1450">
                  <c:v>9.1302866751286107</c:v>
                </c:pt>
                <c:pt idx="1451">
                  <c:v>9.1365569677181036</c:v>
                </c:pt>
                <c:pt idx="1452">
                  <c:v>9.1429702065783243</c:v>
                </c:pt>
                <c:pt idx="1453">
                  <c:v>9.1495321978205713</c:v>
                </c:pt>
                <c:pt idx="1454">
                  <c:v>9.1562480775330428</c:v>
                </c:pt>
                <c:pt idx="1455">
                  <c:v>9.163122199516458</c:v>
                </c:pt>
                <c:pt idx="1456">
                  <c:v>9.1701580248104726</c:v>
                </c:pt>
                <c:pt idx="1457">
                  <c:v>9.1773580152323859</c:v>
                </c:pt>
                <c:pt idx="1458">
                  <c:v>9.184723533289878</c:v>
                </c:pt>
                <c:pt idx="1459">
                  <c:v>9.1922547509180319</c:v>
                </c:pt>
                <c:pt idx="1460">
                  <c:v>9.199950569518542</c:v>
                </c:pt>
                <c:pt idx="1461">
                  <c:v>9.2078085537372498</c:v>
                </c:pt>
                <c:pt idx="1462">
                  <c:v>9.2158248812985608</c:v>
                </c:pt>
                <c:pt idx="1463">
                  <c:v>9.2239943110181759</c:v>
                </c:pt>
                <c:pt idx="1464">
                  <c:v>9.2323101708374615</c:v>
                </c:pt>
                <c:pt idx="1465">
                  <c:v>9.2407643673662569</c:v>
                </c:pt>
                <c:pt idx="1466">
                  <c:v>9.2493474179915758</c:v>
                </c:pt>
                <c:pt idx="1467">
                  <c:v>9.2580485061169</c:v>
                </c:pt>
                <c:pt idx="1468">
                  <c:v>9.2668555595540774</c:v>
                </c:pt>
                <c:pt idx="1469">
                  <c:v>9.275755351512732</c:v>
                </c:pt>
                <c:pt idx="1470">
                  <c:v>9.2847336230402888</c:v>
                </c:pt>
                <c:pt idx="1471">
                  <c:v>9.2937752251794166</c:v>
                </c:pt>
                <c:pt idx="1472">
                  <c:v>9.3028642785511177</c:v>
                </c:pt>
                <c:pt idx="1473">
                  <c:v>9.3119843475625981</c:v>
                </c:pt>
                <c:pt idx="1474">
                  <c:v>9.3211186259997643</c:v>
                </c:pt>
                <c:pt idx="1475">
                  <c:v>9.3302501304136243</c:v>
                </c:pt>
                <c:pt idx="1476">
                  <c:v>9.339361897462668</c:v>
                </c:pt>
                <c:pt idx="1477">
                  <c:v>9.3484371812405325</c:v>
                </c:pt>
                <c:pt idx="1478">
                  <c:v>9.3574596466063635</c:v>
                </c:pt>
                <c:pt idx="1479">
                  <c:v>9.3664135546449661</c:v>
                </c:pt>
                <c:pt idx="1480">
                  <c:v>9.3752839366109288</c:v>
                </c:pt>
                <c:pt idx="1481">
                  <c:v>9.384056753046405</c:v>
                </c:pt>
                <c:pt idx="1482">
                  <c:v>9.3927190351919769</c:v>
                </c:pt>
                <c:pt idx="1483">
                  <c:v>9.4012590063166357</c:v>
                </c:pt>
                <c:pt idx="1484">
                  <c:v>9.4096661811563198</c:v>
                </c:pt>
                <c:pt idx="1485">
                  <c:v>9.4179314422478928</c:v>
                </c:pt>
                <c:pt idx="1486">
                  <c:v>9.4260470925551392</c:v>
                </c:pt>
                <c:pt idx="1487">
                  <c:v>9.4340068843825318</c:v>
                </c:pt>
                <c:pt idx="1488">
                  <c:v>9.4418060251411529</c:v>
                </c:pt>
                <c:pt idx="1489">
                  <c:v>9.4494411610510234</c:v>
                </c:pt>
                <c:pt idx="1490">
                  <c:v>9.4569103403205155</c:v>
                </c:pt>
                <c:pt idx="1491">
                  <c:v>9.4642129577252128</c:v>
                </c:pt>
                <c:pt idx="1492">
                  <c:v>9.4713496828084018</c:v>
                </c:pt>
                <c:pt idx="1493">
                  <c:v>9.4783223741396707</c:v>
                </c:pt>
                <c:pt idx="1494">
                  <c:v>9.48513398219729</c:v>
                </c:pt>
                <c:pt idx="1495">
                  <c:v>9.4917884434876534</c:v>
                </c:pt>
                <c:pt idx="1496">
                  <c:v>9.4982905684872598</c:v>
                </c:pt>
                <c:pt idx="1497">
                  <c:v>9.5046459258983447</c:v>
                </c:pt>
                <c:pt idx="1498">
                  <c:v>9.5108607255579578</c:v>
                </c:pt>
                <c:pt idx="1499">
                  <c:v>9.5169417021437255</c:v>
                </c:pt>
                <c:pt idx="1500">
                  <c:v>9.5228960015884319</c:v>
                </c:pt>
                <c:pt idx="1501">
                  <c:v>9.5287310718616514</c:v>
                </c:pt>
                <c:pt idx="1502">
                  <c:v>9.5344545595102836</c:v>
                </c:pt>
                <c:pt idx="1503">
                  <c:v>9.5400742130805938</c:v>
                </c:pt>
                <c:pt idx="1504">
                  <c:v>9.5455977942808321</c:v>
                </c:pt>
                <c:pt idx="1505">
                  <c:v>9.5510329974923582</c:v>
                </c:pt>
                <c:pt idx="1506">
                  <c:v>9.5563873780043096</c:v>
                </c:pt>
                <c:pt idx="1507">
                  <c:v>9.5616682891361648</c:v>
                </c:pt>
                <c:pt idx="1508">
                  <c:v>9.5668828282268841</c:v>
                </c:pt>
                <c:pt idx="1509">
                  <c:v>9.5720377913100041</c:v>
                </c:pt>
                <c:pt idx="1510">
                  <c:v>9.5771396361619772</c:v>
                </c:pt>
                <c:pt idx="1511">
                  <c:v>9.5821944533049876</c:v>
                </c:pt>
                <c:pt idx="1512">
                  <c:v>9.5872079444649945</c:v>
                </c:pt>
                <c:pt idx="1513">
                  <c:v>9.5921854079283158</c:v>
                </c:pt>
                <c:pt idx="1514">
                  <c:v>9.5971317302039925</c:v>
                </c:pt>
                <c:pt idx="1515">
                  <c:v>9.6020513833817134</c:v>
                </c:pt>
                <c:pt idx="1516">
                  <c:v>9.6069484275737658</c:v>
                </c:pt>
                <c:pt idx="1517">
                  <c:v>9.6118265178416635</c:v>
                </c:pt>
                <c:pt idx="1518">
                  <c:v>9.6166889150313164</c:v>
                </c:pt>
                <c:pt idx="1519">
                  <c:v>9.6215384999724254</c:v>
                </c:pt>
                <c:pt idx="1520">
                  <c:v>9.6263777905359813</c:v>
                </c:pt>
                <c:pt idx="1521">
                  <c:v>9.6312089610864895</c:v>
                </c:pt>
                <c:pt idx="1522">
                  <c:v>9.6360338639108267</c:v>
                </c:pt>
                <c:pt idx="1523">
                  <c:v>9.6408540522522088</c:v>
                </c:pt>
                <c:pt idx="1524">
                  <c:v>9.6456708046242561</c:v>
                </c:pt>
                <c:pt idx="1525">
                  <c:v>9.6504851501252702</c:v>
                </c:pt>
                <c:pt idx="1526">
                  <c:v>9.6552978945161954</c:v>
                </c:pt>
                <c:pt idx="1527">
                  <c:v>9.6601096468662213</c:v>
                </c:pt>
                <c:pt idx="1528">
                  <c:v>9.6649208466072167</c:v>
                </c:pt>
                <c:pt idx="1529">
                  <c:v>9.6697317908718059</c:v>
                </c:pt>
                <c:pt idx="1530">
                  <c:v>9.6745426620195545</c:v>
                </c:pt>
                <c:pt idx="1531">
                  <c:v>9.6793535552812511</c:v>
                </c:pt>
                <c:pt idx="1532">
                  <c:v>9.6841645064723778</c:v>
                </c:pt>
                <c:pt idx="1533">
                  <c:v>9.688975519743833</c:v>
                </c:pt>
                <c:pt idx="1534">
                  <c:v>9.6937865953501934</c:v>
                </c:pt>
                <c:pt idx="1535">
                  <c:v>9.6985977574237907</c:v>
                </c:pt>
                <c:pt idx="1536">
                  <c:v>9.7034090817463703</c:v>
                </c:pt>
                <c:pt idx="1537">
                  <c:v>9.7082207235088642</c:v>
                </c:pt>
                <c:pt idx="1538">
                  <c:v>9.7130329450445103</c:v>
                </c:pt>
                <c:pt idx="1539">
                  <c:v>9.7178461435102736</c:v>
                </c:pt>
                <c:pt idx="1540">
                  <c:v>9.7226608784773063</c:v>
                </c:pt>
                <c:pt idx="1541">
                  <c:v>9.7274778993719799</c:v>
                </c:pt>
                <c:pt idx="1542">
                  <c:v>9.7322981726859652</c:v>
                </c:pt>
                <c:pt idx="1543">
                  <c:v>9.7371229088460023</c:v>
                </c:pt>
                <c:pt idx="1544">
                  <c:v>9.7419535886023816</c:v>
                </c:pt>
                <c:pt idx="1545">
                  <c:v>9.7467919887593268</c:v>
                </c:pt>
                <c:pt idx="1546">
                  <c:v>9.7516402070310555</c:v>
                </c:pt>
                <c:pt idx="1547">
                  <c:v>9.7565006857646086</c:v>
                </c:pt>
                <c:pt idx="1548">
                  <c:v>9.761376234225084</c:v>
                </c:pt>
                <c:pt idx="1549">
                  <c:v>9.766270049091375</c:v>
                </c:pt>
                <c:pt idx="1550">
                  <c:v>9.7711857327617953</c:v>
                </c:pt>
                <c:pt idx="1551">
                  <c:v>9.7761273090201186</c:v>
                </c:pt>
                <c:pt idx="1552">
                  <c:v>9.7810992355648203</c:v>
                </c:pt>
                <c:pt idx="1553">
                  <c:v>9.7861064128593167</c:v>
                </c:pt>
                <c:pt idx="1554">
                  <c:v>9.7911541887204319</c:v>
                </c:pt>
                <c:pt idx="1555">
                  <c:v>9.7962483580281834</c:v>
                </c:pt>
                <c:pt idx="1556">
                  <c:v>9.8013951569147864</c:v>
                </c:pt>
                <c:pt idx="1557">
                  <c:v>9.8066012507766001</c:v>
                </c:pt>
                <c:pt idx="1558">
                  <c:v>9.8118737154526485</c:v>
                </c:pt>
                <c:pt idx="1559">
                  <c:v>9.8172200109298409</c:v>
                </c:pt>
                <c:pt idx="1560">
                  <c:v>9.8226479469710455</c:v>
                </c:pt>
                <c:pt idx="1561">
                  <c:v>9.828165640120341</c:v>
                </c:pt>
                <c:pt idx="1562">
                  <c:v>9.8337814616228023</c:v>
                </c:pt>
                <c:pt idx="1563">
                  <c:v>9.839503975905977</c:v>
                </c:pt>
                <c:pt idx="1564">
                  <c:v>9.8453418694087382</c:v>
                </c:pt>
                <c:pt idx="1565">
                  <c:v>9.8513038697110513</c:v>
                </c:pt>
                <c:pt idx="1566">
                  <c:v>9.8573986551157731</c:v>
                </c:pt>
                <c:pt idx="1567">
                  <c:v>9.8636347550594365</c:v>
                </c:pt>
                <c:pt idx="1568">
                  <c:v>9.8700204419809694</c:v>
                </c:pt>
                <c:pt idx="1569">
                  <c:v>9.8765636155515217</c:v>
                </c:pt>
                <c:pt idx="1570">
                  <c:v>9.8832716804595258</c:v>
                </c:pt>
                <c:pt idx="1571">
                  <c:v>9.8901514192457896</c:v>
                </c:pt>
                <c:pt idx="1572">
                  <c:v>9.8972088619853444</c:v>
                </c:pt>
                <c:pt idx="1573">
                  <c:v>9.9044491549051248</c:v>
                </c:pt>
                <c:pt idx="1574">
                  <c:v>9.9118764302986726</c:v>
                </c:pt>
                <c:pt idx="1575">
                  <c:v>9.91949368033751</c:v>
                </c:pt>
                <c:pt idx="1576">
                  <c:v>9.9273026375712554</c:v>
                </c:pt>
                <c:pt idx="1577">
                  <c:v>9.9353036650414097</c:v>
                </c:pt>
                <c:pt idx="1578">
                  <c:v>9.9434956589947614</c:v>
                </c:pt>
                <c:pt idx="1579">
                  <c:v>9.9518759671603938</c:v>
                </c:pt>
                <c:pt idx="1580">
                  <c:v>9.9604403254403184</c:v>
                </c:pt>
                <c:pt idx="1581">
                  <c:v>9.9691828156517985</c:v>
                </c:pt>
                <c:pt idx="1582">
                  <c:v>9.9780958466465712</c:v>
                </c:pt>
                <c:pt idx="1583">
                  <c:v>9.9871701607202752</c:v>
                </c:pt>
                <c:pt idx="1584">
                  <c:v>9.9963948667204594</c:v>
                </c:pt>
                <c:pt idx="1585">
                  <c:v>10.005757500673962</c:v>
                </c:pt>
                <c:pt idx="1586">
                  <c:v>10.015244114100309</c:v>
                </c:pt>
                <c:pt idx="1587">
                  <c:v>10.024839389476105</c:v>
                </c:pt>
                <c:pt idx="1588">
                  <c:v>10.034526781589948</c:v>
                </c:pt>
                <c:pt idx="1589">
                  <c:v>10.044288682804046</c:v>
                </c:pt>
                <c:pt idx="1590">
                  <c:v>10.054106609544926</c:v>
                </c:pt>
                <c:pt idx="1591">
                  <c:v>10.063961406709534</c:v>
                </c:pt>
                <c:pt idx="1592">
                  <c:v>10.073833466120432</c:v>
                </c:pt>
                <c:pt idx="1593">
                  <c:v>10.083702954719255</c:v>
                </c:pt>
                <c:pt idx="1594">
                  <c:v>10.093550047870282</c:v>
                </c:pt>
                <c:pt idx="1595">
                  <c:v>10.103355162970509</c:v>
                </c:pt>
                <c:pt idx="1596">
                  <c:v>10.113099188537584</c:v>
                </c:pt>
                <c:pt idx="1597">
                  <c:v>10.12276370407389</c:v>
                </c:pt>
                <c:pt idx="1598">
                  <c:v>10.132331186278916</c:v>
                </c:pt>
                <c:pt idx="1599">
                  <c:v>10.141785197591737</c:v>
                </c:pt>
                <c:pt idx="1600">
                  <c:v>10.15111055357281</c:v>
                </c:pt>
                <c:pt idx="1601">
                  <c:v>10.160293466257963</c:v>
                </c:pt>
                <c:pt idx="1602">
                  <c:v>10.16932166131085</c:v>
                </c:pt>
                <c:pt idx="1603">
                  <c:v>10.178184467535825</c:v>
                </c:pt>
                <c:pt idx="1604">
                  <c:v>10.186872878061923</c:v>
                </c:pt>
                <c:pt idx="1605">
                  <c:v>10.195379583243012</c:v>
                </c:pt>
                <c:pt idx="1606">
                  <c:v>10.203698976013087</c:v>
                </c:pt>
                <c:pt idx="1607">
                  <c:v>10.211827131066887</c:v>
                </c:pt>
                <c:pt idx="1608">
                  <c:v>10.219761759786056</c:v>
                </c:pt>
                <c:pt idx="1609">
                  <c:v>10.227502143286594</c:v>
                </c:pt>
                <c:pt idx="1610">
                  <c:v>10.235049046315709</c:v>
                </c:pt>
                <c:pt idx="1611">
                  <c:v>10.242404614971578</c:v>
                </c:pt>
                <c:pt idx="1612">
                  <c:v>10.249572261359777</c:v>
                </c:pt>
                <c:pt idx="1613">
                  <c:v>10.256556538339288</c:v>
                </c:pt>
                <c:pt idx="1614">
                  <c:v>10.263363007459049</c:v>
                </c:pt>
                <c:pt idx="1615">
                  <c:v>10.269998103053098</c:v>
                </c:pt>
                <c:pt idx="1616">
                  <c:v>10.276468995262537</c:v>
                </c:pt>
                <c:pt idx="1617">
                  <c:v>10.282783454499281</c:v>
                </c:pt>
                <c:pt idx="1618">
                  <c:v>10.288949719575001</c:v>
                </c:pt>
                <c:pt idx="1619">
                  <c:v>10.294976371401834</c:v>
                </c:pt>
                <c:pt idx="1620">
                  <c:v>10.300872213843508</c:v>
                </c:pt>
                <c:pt idx="1621">
                  <c:v>10.306646162967297</c:v>
                </c:pt>
                <c:pt idx="1622">
                  <c:v>10.312307145628955</c:v>
                </c:pt>
                <c:pt idx="1623">
                  <c:v>10.317864008023038</c:v>
                </c:pt>
                <c:pt idx="1624">
                  <c:v>10.323325434555521</c:v>
                </c:pt>
                <c:pt idx="1625">
                  <c:v>10.328699877149351</c:v>
                </c:pt>
                <c:pt idx="1626">
                  <c:v>10.333995494879227</c:v>
                </c:pt>
                <c:pt idx="1627">
                  <c:v>10.339220103650554</c:v>
                </c:pt>
                <c:pt idx="1628">
                  <c:v>10.344381135489682</c:v>
                </c:pt>
                <c:pt idx="1629">
                  <c:v>10.349485606896467</c:v>
                </c:pt>
                <c:pt idx="1630">
                  <c:v>10.354540095624685</c:v>
                </c:pt>
                <c:pt idx="1631">
                  <c:v>10.359550725197641</c:v>
                </c:pt>
                <c:pt idx="1632">
                  <c:v>10.364523156433119</c:v>
                </c:pt>
                <c:pt idx="1633">
                  <c:v>10.369462585240043</c:v>
                </c:pt>
                <c:pt idx="1634">
                  <c:v>10.374373745955634</c:v>
                </c:pt>
                <c:pt idx="1635">
                  <c:v>10.379260919513587</c:v>
                </c:pt>
                <c:pt idx="1636">
                  <c:v>10.38412794576718</c:v>
                </c:pt>
                <c:pt idx="1637">
                  <c:v>10.388978239334145</c:v>
                </c:pt>
                <c:pt idx="1638">
                  <c:v>10.393814808379393</c:v>
                </c:pt>
                <c:pt idx="1639">
                  <c:v>10.398640275805366</c:v>
                </c:pt>
                <c:pt idx="1640">
                  <c:v>10.403456902375799</c:v>
                </c:pt>
                <c:pt idx="1641">
                  <c:v>10.408266611355302</c:v>
                </c:pt>
                <c:pt idx="1642">
                  <c:v>10.413071014303259</c:v>
                </c:pt>
                <c:pt idx="1643">
                  <c:v>10.417871437714444</c:v>
                </c:pt>
                <c:pt idx="1644">
                  <c:v>10.422668950250513</c:v>
                </c:pt>
                <c:pt idx="1645">
                  <c:v>10.427464390354178</c:v>
                </c:pt>
                <c:pt idx="1646">
                  <c:v>10.432258394082471</c:v>
                </c:pt>
                <c:pt idx="1647">
                  <c:v>10.437051423035237</c:v>
                </c:pt>
                <c:pt idx="1648">
                  <c:v>10.441843792290729</c:v>
                </c:pt>
                <c:pt idx="1649">
                  <c:v>10.446635698291264</c:v>
                </c:pt>
                <c:pt idx="1650">
                  <c:v>10.45142724664834</c:v>
                </c:pt>
                <c:pt idx="1651">
                  <c:v>10.456218479858713</c:v>
                </c:pt>
                <c:pt idx="1652">
                  <c:v>10.461009404940118</c:v>
                </c:pt>
                <c:pt idx="1653">
                  <c:v>10.465800021008409</c:v>
                </c:pt>
                <c:pt idx="1654">
                  <c:v>10.470590346826246</c:v>
                </c:pt>
                <c:pt idx="1655">
                  <c:v>10.475380448357413</c:v>
                </c:pt>
                <c:pt idx="1656">
                  <c:v>10.480170466360557</c:v>
                </c:pt>
                <c:pt idx="1657">
                  <c:v>10.484960644051283</c:v>
                </c:pt>
                <c:pt idx="1658">
                  <c:v>10.489751354852311</c:v>
                </c:pt>
                <c:pt idx="1659">
                  <c:v>10.494543130237757</c:v>
                </c:pt>
                <c:pt idx="1660">
                  <c:v>10.499336687659437</c:v>
                </c:pt>
                <c:pt idx="1661">
                  <c:v>10.504132958520401</c:v>
                </c:pt>
                <c:pt idx="1662">
                  <c:v>10.508933116133676</c:v>
                </c:pt>
                <c:pt idx="1663">
                  <c:v>10.513738603572246</c:v>
                </c:pt>
                <c:pt idx="1664">
                  <c:v>10.518551161280074</c:v>
                </c:pt>
                <c:pt idx="1665">
                  <c:v>10.523372854272958</c:v>
                </c:pt>
                <c:pt idx="1666">
                  <c:v>10.528206098712969</c:v>
                </c:pt>
                <c:pt idx="1667">
                  <c:v>10.533053687591085</c:v>
                </c:pt>
                <c:pt idx="1668">
                  <c:v>10.537918815199841</c:v>
                </c:pt>
                <c:pt idx="1669">
                  <c:v>10.542805100022203</c:v>
                </c:pt>
                <c:pt idx="1670">
                  <c:v>10.547716605605062</c:v>
                </c:pt>
                <c:pt idx="1671">
                  <c:v>10.552657858926572</c:v>
                </c:pt>
                <c:pt idx="1672">
                  <c:v>10.557633865707857</c:v>
                </c:pt>
                <c:pt idx="1673">
                  <c:v>10.562650122062482</c:v>
                </c:pt>
                <c:pt idx="1674">
                  <c:v>10.567712621823455</c:v>
                </c:pt>
                <c:pt idx="1675">
                  <c:v>10.572827858840045</c:v>
                </c:pt>
                <c:pt idx="1676">
                  <c:v>10.578002823497357</c:v>
                </c:pt>
                <c:pt idx="1677">
                  <c:v>10.583244992683609</c:v>
                </c:pt>
                <c:pt idx="1678">
                  <c:v>10.588562312416283</c:v>
                </c:pt>
                <c:pt idx="1679">
                  <c:v>10.593963172342416</c:v>
                </c:pt>
                <c:pt idx="1680">
                  <c:v>10.599456371353426</c:v>
                </c:pt>
                <c:pt idx="1681">
                  <c:v>10.605051073604507</c:v>
                </c:pt>
                <c:pt idx="1682">
                  <c:v>10.610756754306616</c:v>
                </c:pt>
                <c:pt idx="1683">
                  <c:v>10.616583134767918</c:v>
                </c:pt>
                <c:pt idx="1684">
                  <c:v>10.622540106304054</c:v>
                </c:pt>
                <c:pt idx="1685">
                  <c:v>10.628637642815157</c:v>
                </c:pt>
                <c:pt idx="1686">
                  <c:v>10.634885702041871</c:v>
                </c:pt>
                <c:pt idx="1687">
                  <c:v>10.641294115763932</c:v>
                </c:pt>
                <c:pt idx="1688">
                  <c:v>10.647872469490114</c:v>
                </c:pt>
                <c:pt idx="1689">
                  <c:v>10.654629972504608</c:v>
                </c:pt>
                <c:pt idx="1690">
                  <c:v>10.661575319476867</c:v>
                </c:pt>
                <c:pt idx="1691">
                  <c:v>10.668716545201752</c:v>
                </c:pt>
                <c:pt idx="1692">
                  <c:v>10.676060874405156</c:v>
                </c:pt>
                <c:pt idx="1693">
                  <c:v>10.68361456891558</c:v>
                </c:pt>
                <c:pt idx="1694">
                  <c:v>10.691382774850608</c:v>
                </c:pt>
                <c:pt idx="1695">
                  <c:v>10.699369372784181</c:v>
                </c:pt>
                <c:pt idx="1696">
                  <c:v>10.707576834129579</c:v>
                </c:pt>
                <c:pt idx="1697">
                  <c:v>10.716006087177657</c:v>
                </c:pt>
                <c:pt idx="1698">
                  <c:v>10.724656396353783</c:v>
                </c:pt>
                <c:pt idx="1699">
                  <c:v>10.733525258285272</c:v>
                </c:pt>
                <c:pt idx="1700">
                  <c:v>10.742608318190513</c:v>
                </c:pt>
                <c:pt idx="1701">
                  <c:v>10.751899309902292</c:v>
                </c:pt>
                <c:pt idx="1702">
                  <c:v>10.761390022514814</c:v>
                </c:pt>
                <c:pt idx="1703">
                  <c:v>10.771070296196417</c:v>
                </c:pt>
                <c:pt idx="1704">
                  <c:v>10.78092804914221</c:v>
                </c:pt>
                <c:pt idx="1705">
                  <c:v>10.790949336964426</c:v>
                </c:pt>
                <c:pt idx="1706">
                  <c:v>10.801118445049143</c:v>
                </c:pt>
                <c:pt idx="1707">
                  <c:v>10.811418013569803</c:v>
                </c:pt>
                <c:pt idx="1708">
                  <c:v>10.821829193967387</c:v>
                </c:pt>
                <c:pt idx="1709">
                  <c:v>10.832331834816536</c:v>
                </c:pt>
                <c:pt idx="1710">
                  <c:v>10.842904694130302</c:v>
                </c:pt>
                <c:pt idx="1711">
                  <c:v>10.853525674348806</c:v>
                </c:pt>
                <c:pt idx="1712">
                  <c:v>10.864172075543044</c:v>
                </c:pt>
                <c:pt idx="1713">
                  <c:v>10.874820861776046</c:v>
                </c:pt>
                <c:pt idx="1714">
                  <c:v>10.885448935125847</c:v>
                </c:pt>
                <c:pt idx="1715">
                  <c:v>10.896033411609292</c:v>
                </c:pt>
                <c:pt idx="1716">
                  <c:v>10.906551893164799</c:v>
                </c:pt>
                <c:pt idx="1717">
                  <c:v>10.916982729961083</c:v>
                </c:pt>
                <c:pt idx="1718">
                  <c:v>10.927305267592612</c:v>
                </c:pt>
                <c:pt idx="1719">
                  <c:v>10.93750007418913</c:v>
                </c:pt>
                <c:pt idx="1720">
                  <c:v>10.947549143085206</c:v>
                </c:pt>
                <c:pt idx="1721">
                  <c:v>10.957436067439422</c:v>
                </c:pt>
                <c:pt idx="1722">
                  <c:v>10.967146184029913</c:v>
                </c:pt>
                <c:pt idx="1723">
                  <c:v>10.976666684347958</c:v>
                </c:pt>
                <c:pt idx="1724">
                  <c:v>10.985986692028366</c:v>
                </c:pt>
                <c:pt idx="1725">
                  <c:v>10.995097306558661</c:v>
                </c:pt>
                <c:pt idx="1726">
                  <c:v>11.003991614065837</c:v>
                </c:pt>
                <c:pt idx="1727">
                  <c:v>11.012664666760765</c:v>
                </c:pt>
                <c:pt idx="1728">
                  <c:v>11.021113433302542</c:v>
                </c:pt>
                <c:pt idx="1729">
                  <c:v>11.029336722910649</c:v>
                </c:pt>
                <c:pt idx="1730">
                  <c:v>11.037335086490568</c:v>
                </c:pt>
                <c:pt idx="1731">
                  <c:v>11.045110698343745</c:v>
                </c:pt>
                <c:pt idx="1732">
                  <c:v>11.05266722220667</c:v>
                </c:pt>
                <c:pt idx="1733">
                  <c:v>11.060009665412885</c:v>
                </c:pt>
                <c:pt idx="1734">
                  <c:v>11.067144224907022</c:v>
                </c:pt>
                <c:pt idx="1735">
                  <c:v>11.074078128675712</c:v>
                </c:pt>
                <c:pt idx="1736">
                  <c:v>11.080819475913165</c:v>
                </c:pt>
                <c:pt idx="1737">
                  <c:v>11.087377078927162</c:v>
                </c:pt>
                <c:pt idx="1738">
                  <c:v>11.093760309432545</c:v>
                </c:pt>
                <c:pt idx="1739">
                  <c:v>11.09997895149122</c:v>
                </c:pt>
                <c:pt idx="1740">
                  <c:v>11.106043062956889</c:v>
                </c:pt>
                <c:pt idx="1741">
                  <c:v>11.111962846883328</c:v>
                </c:pt>
                <c:pt idx="1742">
                  <c:v>11.117748533969593</c:v>
                </c:pt>
                <c:pt idx="1743">
                  <c:v>11.123410276753852</c:v>
                </c:pt>
                <c:pt idx="1744">
                  <c:v>11.128958055937291</c:v>
                </c:pt>
                <c:pt idx="1745">
                  <c:v>11.134401598926003</c:v>
                </c:pt>
                <c:pt idx="1746">
                  <c:v>11.139750310424972</c:v>
                </c:pt>
                <c:pt idx="1747">
                  <c:v>11.145013214705763</c:v>
                </c:pt>
                <c:pt idx="1748">
                  <c:v>11.150198908997517</c:v>
                </c:pt>
                <c:pt idx="1749">
                  <c:v>11.155315527318335</c:v>
                </c:pt>
                <c:pt idx="1750">
                  <c:v>11.160370713967717</c:v>
                </c:pt>
                <c:pt idx="1751">
                  <c:v>11.165371605837896</c:v>
                </c:pt>
                <c:pt idx="1752">
                  <c:v>11.170324822668054</c:v>
                </c:pt>
                <c:pt idx="1753">
                  <c:v>11.175236464357155</c:v>
                </c:pt>
                <c:pt idx="1754">
                  <c:v>11.180112114463986</c:v>
                </c:pt>
                <c:pt idx="1755">
                  <c:v>11.184956849053217</c:v>
                </c:pt>
                <c:pt idx="1756">
                  <c:v>11.189775250090133</c:v>
                </c:pt>
                <c:pt idx="1757">
                  <c:v>11.1945714226405</c:v>
                </c:pt>
                <c:pt idx="1758">
                  <c:v>11.19934901519321</c:v>
                </c:pt>
                <c:pt idx="1759">
                  <c:v>11.204111242488667</c:v>
                </c:pt>
                <c:pt idx="1760">
                  <c:v>11.208860910303489</c:v>
                </c:pt>
                <c:pt idx="1761">
                  <c:v>11.213600441709984</c:v>
                </c:pt>
                <c:pt idx="1762">
                  <c:v>11.218331904395198</c:v>
                </c:pt>
                <c:pt idx="1763">
                  <c:v>11.223057038688477</c:v>
                </c:pt>
                <c:pt idx="1764">
                  <c:v>11.227777286006928</c:v>
                </c:pt>
                <c:pt idx="1765">
                  <c:v>11.232493817484661</c:v>
                </c:pt>
                <c:pt idx="1766">
                  <c:v>11.237207562603563</c:v>
                </c:pt>
                <c:pt idx="1767">
                  <c:v>11.241919237690508</c:v>
                </c:pt>
                <c:pt idx="1768">
                  <c:v>11.246629374187982</c:v>
                </c:pt>
                <c:pt idx="1769">
                  <c:v>11.251338346642376</c:v>
                </c:pt>
                <c:pt idx="1770">
                  <c:v>11.25604640038646</c:v>
                </c:pt>
                <c:pt idx="1771">
                  <c:v>11.260753678920047</c:v>
                </c:pt>
                <c:pt idx="1772">
                  <c:v>11.265460251015776</c:v>
                </c:pt>
                <c:pt idx="1773">
                  <c:v>11.270166137595307</c:v>
                </c:pt>
                <c:pt idx="1774">
                  <c:v>11.274871338435165</c:v>
                </c:pt>
                <c:pt idx="1775">
                  <c:v>11.279575858771452</c:v>
                </c:pt>
                <c:pt idx="1776">
                  <c:v>11.284279735878169</c:v>
                </c:pt>
                <c:pt idx="1777">
                  <c:v>11.288983065695639</c:v>
                </c:pt>
                <c:pt idx="1778">
                  <c:v>11.293686029583084</c:v>
                </c:pt>
                <c:pt idx="1779">
                  <c:v>11.29838892126304</c:v>
                </c:pt>
                <c:pt idx="1780">
                  <c:v>11.303092174014685</c:v>
                </c:pt>
                <c:pt idx="1781">
                  <c:v>11.307796388158605</c:v>
                </c:pt>
                <c:pt idx="1782">
                  <c:v>11.312502358856353</c:v>
                </c:pt>
                <c:pt idx="1783">
                  <c:v>11.317211104224864</c:v>
                </c:pt>
                <c:pt idx="1784">
                  <c:v>11.321923893737665</c:v>
                </c:pt>
                <c:pt idx="1785">
                  <c:v>11.326642276852077</c:v>
                </c:pt>
                <c:pt idx="1786">
                  <c:v>11.331368111763927</c:v>
                </c:pt>
                <c:pt idx="1787">
                  <c:v>11.336103594148746</c:v>
                </c:pt>
                <c:pt idx="1788">
                  <c:v>11.340851285700753</c:v>
                </c:pt>
                <c:pt idx="1789">
                  <c:v>11.345614142228598</c:v>
                </c:pt>
                <c:pt idx="1790">
                  <c:v>11.350395541009522</c:v>
                </c:pt>
                <c:pt idx="1791">
                  <c:v>11.355199307042326</c:v>
                </c:pt>
                <c:pt idx="1792">
                  <c:v>11.36002973777415</c:v>
                </c:pt>
                <c:pt idx="1793">
                  <c:v>11.364891625808035</c:v>
                </c:pt>
                <c:pt idx="1794">
                  <c:v>11.369790279028244</c:v>
                </c:pt>
                <c:pt idx="1795">
                  <c:v>11.374731537509845</c:v>
                </c:pt>
                <c:pt idx="1796">
                  <c:v>11.379721786510036</c:v>
                </c:pt>
                <c:pt idx="1797">
                  <c:v>11.384767964773028</c:v>
                </c:pt>
                <c:pt idx="1798">
                  <c:v>11.389877567320708</c:v>
                </c:pt>
                <c:pt idx="1799">
                  <c:v>11.395058641850815</c:v>
                </c:pt>
                <c:pt idx="1800">
                  <c:v>11.400319777826013</c:v>
                </c:pt>
                <c:pt idx="1801">
                  <c:v>11.405670087315233</c:v>
                </c:pt>
                <c:pt idx="1802">
                  <c:v>11.411119176646697</c:v>
                </c:pt>
                <c:pt idx="1803">
                  <c:v>11.41667710795447</c:v>
                </c:pt>
                <c:pt idx="1804">
                  <c:v>11.422354349751675</c:v>
                </c:pt>
                <c:pt idx="1805">
                  <c:v>11.428161715747871</c:v>
                </c:pt>
                <c:pt idx="1806">
                  <c:v>11.434110291249393</c:v>
                </c:pt>
                <c:pt idx="1807">
                  <c:v>11.44021134664346</c:v>
                </c:pt>
                <c:pt idx="1808">
                  <c:v>11.446476237671906</c:v>
                </c:pt>
                <c:pt idx="1809">
                  <c:v>11.452916292450182</c:v>
                </c:pt>
                <c:pt idx="1810">
                  <c:v>11.459542685481898</c:v>
                </c:pt>
                <c:pt idx="1811">
                  <c:v>11.466366299256645</c:v>
                </c:pt>
                <c:pt idx="1812">
                  <c:v>11.473397574395698</c:v>
                </c:pt>
                <c:pt idx="1813">
                  <c:v>11.480646349719825</c:v>
                </c:pt>
                <c:pt idx="1814">
                  <c:v>11.488121694047408</c:v>
                </c:pt>
                <c:pt idx="1815">
                  <c:v>11.495831731977475</c:v>
                </c:pt>
                <c:pt idx="1816">
                  <c:v>11.503783466357469</c:v>
                </c:pt>
                <c:pt idx="1817">
                  <c:v>11.511982600562565</c:v>
                </c:pt>
                <c:pt idx="1818">
                  <c:v>11.520433364103871</c:v>
                </c:pt>
                <c:pt idx="1819">
                  <c:v>11.529138345416531</c:v>
                </c:pt>
                <c:pt idx="1820">
                  <c:v>11.538098335934977</c:v>
                </c:pt>
                <c:pt idx="1821">
                  <c:v>11.547312189720861</c:v>
                </c:pt>
                <c:pt idx="1822">
                  <c:v>11.556776702950216</c:v>
                </c:pt>
                <c:pt idx="1823">
                  <c:v>11.566486517474138</c:v>
                </c:pt>
                <c:pt idx="1824">
                  <c:v>11.576434052428811</c:v>
                </c:pt>
                <c:pt idx="1825">
                  <c:v>11.586609467479009</c:v>
                </c:pt>
                <c:pt idx="1826">
                  <c:v>11.597000660733164</c:v>
                </c:pt>
                <c:pt idx="1827">
                  <c:v>11.607593303673593</c:v>
                </c:pt>
                <c:pt idx="1828">
                  <c:v>11.618370914616433</c:v>
                </c:pt>
                <c:pt idx="1829">
                  <c:v>11.62931497127359</c:v>
                </c:pt>
                <c:pt idx="1830">
                  <c:v>11.640405061962005</c:v>
                </c:pt>
                <c:pt idx="1831">
                  <c:v>11.651619073929428</c:v>
                </c:pt>
                <c:pt idx="1832">
                  <c:v>11.662933416180254</c:v>
                </c:pt>
                <c:pt idx="1833">
                  <c:v>11.674323273133552</c:v>
                </c:pt>
                <c:pt idx="1834">
                  <c:v>11.685762884472128</c:v>
                </c:pt>
                <c:pt idx="1835">
                  <c:v>11.697225845689267</c:v>
                </c:pt>
                <c:pt idx="1836">
                  <c:v>11.708685423147447</c:v>
                </c:pt>
                <c:pt idx="1837">
                  <c:v>11.720114876963402</c:v>
                </c:pt>
                <c:pt idx="1838">
                  <c:v>11.731487784750511</c:v>
                </c:pt>
                <c:pt idx="1839">
                  <c:v>11.742778359197381</c:v>
                </c:pt>
                <c:pt idx="1840">
                  <c:v>11.753961752643502</c:v>
                </c:pt>
                <c:pt idx="1841">
                  <c:v>11.765014342222107</c:v>
                </c:pt>
                <c:pt idx="1842">
                  <c:v>11.775913989757997</c:v>
                </c:pt>
                <c:pt idx="1843">
                  <c:v>11.786640271406542</c:v>
                </c:pt>
                <c:pt idx="1844">
                  <c:v>11.797174672963328</c:v>
                </c:pt>
                <c:pt idx="1845">
                  <c:v>11.807500747820447</c:v>
                </c:pt>
                <c:pt idx="1846">
                  <c:v>11.817604235650673</c:v>
                </c:pt>
                <c:pt idx="1847">
                  <c:v>11.827473141018638</c:v>
                </c:pt>
                <c:pt idx="1848">
                  <c:v>11.837097772205295</c:v>
                </c:pt>
                <c:pt idx="1849">
                  <c:v>11.846470741548195</c:v>
                </c:pt>
                <c:pt idx="1850">
                  <c:v>11.855586929511396</c:v>
                </c:pt>
                <c:pt idx="1851">
                  <c:v>11.864443415478418</c:v>
                </c:pt>
                <c:pt idx="1852">
                  <c:v>11.873039378890265</c:v>
                </c:pt>
                <c:pt idx="1853">
                  <c:v>11.881375974817734</c:v>
                </c:pt>
                <c:pt idx="1854">
                  <c:v>11.889456188360047</c:v>
                </c:pt>
                <c:pt idx="1855">
                  <c:v>11.897284672405132</c:v>
                </c:pt>
                <c:pt idx="1856">
                  <c:v>11.904867573281209</c:v>
                </c:pt>
                <c:pt idx="1857">
                  <c:v>11.912212348691021</c:v>
                </c:pt>
                <c:pt idx="1858">
                  <c:v>11.919327582068366</c:v>
                </c:pt>
                <c:pt idx="1859">
                  <c:v>11.926222797153699</c:v>
                </c:pt>
                <c:pt idx="1860">
                  <c:v>11.932908276173919</c:v>
                </c:pt>
                <c:pt idx="1861">
                  <c:v>11.939394884553966</c:v>
                </c:pt>
                <c:pt idx="1862">
                  <c:v>11.945693904605381</c:v>
                </c:pt>
                <c:pt idx="1863">
                  <c:v>11.951816880149043</c:v>
                </c:pt>
                <c:pt idx="1864">
                  <c:v>11.957775473552299</c:v>
                </c:pt>
                <c:pt idx="1865">
                  <c:v>11.963581336208382</c:v>
                </c:pt>
                <c:pt idx="1866">
                  <c:v>11.969245993069325</c:v>
                </c:pt>
                <c:pt idx="1867">
                  <c:v>11.974780741469413</c:v>
                </c:pt>
                <c:pt idx="1868">
                  <c:v>11.980196564150589</c:v>
                </c:pt>
                <c:pt idx="1869">
                  <c:v>11.985504056125333</c:v>
                </c:pt>
                <c:pt idx="1870">
                  <c:v>11.99071336478746</c:v>
                </c:pt>
                <c:pt idx="1871">
                  <c:v>11.995834142504886</c:v>
                </c:pt>
                <c:pt idx="1872">
                  <c:v>12.000875510798044</c:v>
                </c:pt>
                <c:pt idx="1873">
                  <c:v>12.00584603511917</c:v>
                </c:pt>
                <c:pt idx="1874">
                  <c:v>12.010753709196582</c:v>
                </c:pt>
                <c:pt idx="1875">
                  <c:v>12.01560594788937</c:v>
                </c:pt>
                <c:pt idx="1876">
                  <c:v>12.020409587506336</c:v>
                </c:pt>
                <c:pt idx="1877">
                  <c:v>12.025170892573854</c:v>
                </c:pt>
                <c:pt idx="1878">
                  <c:v>12.029895568085845</c:v>
                </c:pt>
                <c:pt idx="1879">
                  <c:v>12.034588776330372</c:v>
                </c:pt>
                <c:pt idx="1880">
                  <c:v>12.03925515745879</c:v>
                </c:pt>
                <c:pt idx="1881">
                  <c:v>12.043898853039821</c:v>
                </c:pt>
                <c:pt idx="1882">
                  <c:v>12.048523531921349</c:v>
                </c:pt>
                <c:pt idx="1883">
                  <c:v>12.05313241780313</c:v>
                </c:pt>
                <c:pt idx="1884">
                  <c:v>12.057728318003054</c:v>
                </c:pt>
                <c:pt idx="1885">
                  <c:v>12.062313652976114</c:v>
                </c:pt>
                <c:pt idx="1886">
                  <c:v>12.066890486217927</c:v>
                </c:pt>
                <c:pt idx="1887">
                  <c:v>12.071460554252354</c:v>
                </c:pt>
                <c:pt idx="1888">
                  <c:v>12.076025296465435</c:v>
                </c:pt>
                <c:pt idx="1889">
                  <c:v>12.080585884604893</c:v>
                </c:pt>
                <c:pt idx="1890">
                  <c:v>12.085143251815648</c:v>
                </c:pt>
                <c:pt idx="1891">
                  <c:v>12.089698121127563</c:v>
                </c:pt>
                <c:pt idx="1892">
                  <c:v>12.09425103335183</c:v>
                </c:pt>
                <c:pt idx="1893">
                  <c:v>12.098802374377341</c:v>
                </c:pt>
                <c:pt idx="1894">
                  <c:v>12.103352401888248</c:v>
                </c:pt>
                <c:pt idx="1895">
                  <c:v>12.107901271549295</c:v>
                </c:pt>
                <c:pt idx="1896">
                  <c:v>12.112449062726098</c:v>
                </c:pt>
                <c:pt idx="1897">
                  <c:v>12.116995803824492</c:v>
                </c:pt>
                <c:pt idx="1898">
                  <c:v>12.12154149734552</c:v>
                </c:pt>
                <c:pt idx="1899">
                  <c:v>12.126086144762038</c:v>
                </c:pt>
                <c:pt idx="1900">
                  <c:v>12.130629771328156</c:v>
                </c:pt>
                <c:pt idx="1901">
                  <c:v>12.135172450935166</c:v>
                </c:pt>
                <c:pt idx="1902">
                  <c:v>12.139714331126083</c:v>
                </c:pt>
                <c:pt idx="1903">
                  <c:v>12.14425565837656</c:v>
                </c:pt>
                <c:pt idx="1904">
                  <c:v>12.14879680374176</c:v>
                </c:pt>
                <c:pt idx="1905">
                  <c:v>12.153338288957109</c:v>
                </c:pt>
                <c:pt idx="1906">
                  <c:v>12.15788081306577</c:v>
                </c:pt>
                <c:pt idx="1907">
                  <c:v>12.16242527962611</c:v>
                </c:pt>
                <c:pt idx="1908">
                  <c:v>12.1669728245292</c:v>
                </c:pt>
                <c:pt idx="1909">
                  <c:v>12.171524844428447</c:v>
                </c:pt>
                <c:pt idx="1910">
                  <c:v>12.176083025750636</c:v>
                </c:pt>
                <c:pt idx="1911">
                  <c:v>12.18064937422017</c:v>
                </c:pt>
                <c:pt idx="1912">
                  <c:v>12.185226244785087</c:v>
                </c:pt>
                <c:pt idx="1913">
                  <c:v>12.189816371784959</c:v>
                </c:pt>
                <c:pt idx="1914">
                  <c:v>12.194422899146579</c:v>
                </c:pt>
                <c:pt idx="1915">
                  <c:v>12.199049410333455</c:v>
                </c:pt>
                <c:pt idx="1916">
                  <c:v>12.203699957709581</c:v>
                </c:pt>
                <c:pt idx="1917">
                  <c:v>12.208379090907295</c:v>
                </c:pt>
                <c:pt idx="1918">
                  <c:v>12.213091883713545</c:v>
                </c:pt>
                <c:pt idx="1919">
                  <c:v>12.217843958909576</c:v>
                </c:pt>
                <c:pt idx="1920">
                  <c:v>12.222641510416869</c:v>
                </c:pt>
                <c:pt idx="1921">
                  <c:v>12.227491322018999</c:v>
                </c:pt>
                <c:pt idx="1922">
                  <c:v>12.232400781846543</c:v>
                </c:pt>
                <c:pt idx="1923">
                  <c:v>12.237377891732891</c:v>
                </c:pt>
                <c:pt idx="1924">
                  <c:v>12.242431270475867</c:v>
                </c:pt>
                <c:pt idx="1925">
                  <c:v>12.247570149976649</c:v>
                </c:pt>
                <c:pt idx="1926">
                  <c:v>12.252804363177752</c:v>
                </c:pt>
                <c:pt idx="1927">
                  <c:v>12.258144322690319</c:v>
                </c:pt>
                <c:pt idx="1928">
                  <c:v>12.263600988992572</c:v>
                </c:pt>
                <c:pt idx="1929">
                  <c:v>12.269185827100859</c:v>
                </c:pt>
                <c:pt idx="1930">
                  <c:v>12.274910750668397</c:v>
                </c:pt>
                <c:pt idx="1931">
                  <c:v>12.280788052559128</c:v>
                </c:pt>
                <c:pt idx="1932">
                  <c:v>12.286830321080888</c:v>
                </c:pt>
                <c:pt idx="1933">
                  <c:v>12.293050341247103</c:v>
                </c:pt>
                <c:pt idx="1934">
                  <c:v>12.299460980673842</c:v>
                </c:pt>
                <c:pt idx="1935">
                  <c:v>12.306075060010764</c:v>
                </c:pt>
                <c:pt idx="1936">
                  <c:v>12.31290520815128</c:v>
                </c:pt>
                <c:pt idx="1937">
                  <c:v>12.319963702867215</c:v>
                </c:pt>
                <c:pt idx="1938">
                  <c:v>12.327262297962113</c:v>
                </c:pt>
                <c:pt idx="1939">
                  <c:v>12.334812038527819</c:v>
                </c:pt>
                <c:pt idx="1940">
                  <c:v>12.342623066410667</c:v>
                </c:pt>
                <c:pt idx="1941">
                  <c:v>12.350704418532738</c:v>
                </c:pt>
                <c:pt idx="1942">
                  <c:v>12.359063821252549</c:v>
                </c:pt>
                <c:pt idx="1943">
                  <c:v>12.367707484468516</c:v>
                </c:pt>
                <c:pt idx="1944">
                  <c:v>12.37663989964398</c:v>
                </c:pt>
                <c:pt idx="1945">
                  <c:v>12.385863646339864</c:v>
                </c:pt>
                <c:pt idx="1946">
                  <c:v>12.395379212154012</c:v>
                </c:pt>
                <c:pt idx="1947">
                  <c:v>12.405184831159534</c:v>
                </c:pt>
                <c:pt idx="1948">
                  <c:v>12.415276345983838</c:v>
                </c:pt>
                <c:pt idx="1949">
                  <c:v>12.425647098555295</c:v>
                </c:pt>
                <c:pt idx="1950">
                  <c:v>12.436287854249654</c:v>
                </c:pt>
                <c:pt idx="1951">
                  <c:v>12.447186763684677</c:v>
                </c:pt>
                <c:pt idx="1952">
                  <c:v>12.458329365737885</c:v>
                </c:pt>
                <c:pt idx="1953">
                  <c:v>12.469698634506805</c:v>
                </c:pt>
                <c:pt idx="1954">
                  <c:v>12.481275071911332</c:v>
                </c:pt>
                <c:pt idx="1955">
                  <c:v>12.493036846481692</c:v>
                </c:pt>
                <c:pt idx="1956">
                  <c:v>12.504959977619006</c:v>
                </c:pt>
                <c:pt idx="1957">
                  <c:v>12.517018563304317</c:v>
                </c:pt>
                <c:pt idx="1958">
                  <c:v>12.529185047916211</c:v>
                </c:pt>
                <c:pt idx="1959">
                  <c:v>12.541430525551773</c:v>
                </c:pt>
                <c:pt idx="1960">
                  <c:v>12.553725073085795</c:v>
                </c:pt>
                <c:pt idx="1961">
                  <c:v>12.566038106201741</c:v>
                </c:pt>
                <c:pt idx="1962">
                  <c:v>12.578338750832295</c:v>
                </c:pt>
                <c:pt idx="1963">
                  <c:v>12.59059622189632</c:v>
                </c:pt>
                <c:pt idx="1964">
                  <c:v>12.602780200940284</c:v>
                </c:pt>
                <c:pt idx="1965">
                  <c:v>12.614861204300793</c:v>
                </c:pt>
                <c:pt idx="1966">
                  <c:v>12.626810933701233</c:v>
                </c:pt>
                <c:pt idx="1967">
                  <c:v>12.638602601767328</c:v>
                </c:pt>
                <c:pt idx="1968">
                  <c:v>12.650211225765922</c:v>
                </c:pt>
                <c:pt idx="1969">
                  <c:v>12.661613883901618</c:v>
                </c:pt>
                <c:pt idx="1970">
                  <c:v>12.672789929698764</c:v>
                </c:pt>
                <c:pt idx="1971">
                  <c:v>12.68372116129833</c:v>
                </c:pt>
                <c:pt idx="1972">
                  <c:v>12.694391943853599</c:v>
                </c:pt>
                <c:pt idx="1973">
                  <c:v>12.704789284558599</c:v>
                </c:pt>
                <c:pt idx="1974">
                  <c:v>12.71490286113557</c:v>
                </c:pt>
                <c:pt idx="1975">
                  <c:v>12.724725005795195</c:v>
                </c:pt>
                <c:pt idx="1976">
                  <c:v>12.734250647726554</c:v>
                </c:pt>
                <c:pt idx="1977">
                  <c:v>12.743477218043349</c:v>
                </c:pt>
                <c:pt idx="1978">
                  <c:v>12.752404521789451</c:v>
                </c:pt>
                <c:pt idx="1979">
                  <c:v>12.761034582081905</c:v>
                </c:pt>
                <c:pt idx="1980">
                  <c:v>12.769371461743592</c:v>
                </c:pt>
                <c:pt idx="1981">
                  <c:v>12.777421067861098</c:v>
                </c:pt>
                <c:pt idx="1982">
                  <c:v>12.785190944612781</c:v>
                </c:pt>
                <c:pt idx="1983">
                  <c:v>12.792690059469841</c:v>
                </c:pt>
                <c:pt idx="1984">
                  <c:v>12.799928587506198</c:v>
                </c:pt>
                <c:pt idx="1985">
                  <c:v>12.806917698088551</c:v>
                </c:pt>
                <c:pt idx="1986">
                  <c:v>12.813669347685263</c:v>
                </c:pt>
                <c:pt idx="1987">
                  <c:v>12.820196081958652</c:v>
                </c:pt>
                <c:pt idx="1988">
                  <c:v>12.826510849714957</c:v>
                </c:pt>
                <c:pt idx="1989">
                  <c:v>12.832626830702045</c:v>
                </c:pt>
                <c:pt idx="1990">
                  <c:v>12.838557278685048</c:v>
                </c:pt>
                <c:pt idx="1991">
                  <c:v>12.844315380709226</c:v>
                </c:pt>
                <c:pt idx="1992">
                  <c:v>12.849914132988545</c:v>
                </c:pt>
                <c:pt idx="1993">
                  <c:v>12.855366233444617</c:v>
                </c:pt>
                <c:pt idx="1994">
                  <c:v>12.860683990567765</c:v>
                </c:pt>
                <c:pt idx="1995">
                  <c:v>12.865879247981168</c:v>
                </c:pt>
                <c:pt idx="1996">
                  <c:v>12.870963323858655</c:v>
                </c:pt>
                <c:pt idx="1997">
                  <c:v>12.875946964173835</c:v>
                </c:pt>
                <c:pt idx="1998">
                  <c:v>12.880840308637822</c:v>
                </c:pt>
                <c:pt idx="1999">
                  <c:v>12.885652868109606</c:v>
                </c:pt>
                <c:pt idx="2000">
                  <c:v>12.890393512230748</c:v>
                </c:pt>
                <c:pt idx="2001">
                  <c:v>12.895070466038444</c:v>
                </c:pt>
                <c:pt idx="2002">
                  <c:v>12.899691314341521</c:v>
                </c:pt>
                <c:pt idx="2003">
                  <c:v>12.904263012697395</c:v>
                </c:pt>
                <c:pt idx="2004">
                  <c:v>12.908791903897892</c:v>
                </c:pt>
                <c:pt idx="2005">
                  <c:v>12.913283738954336</c:v>
                </c:pt>
                <c:pt idx="2006">
                  <c:v>12.917743701662365</c:v>
                </c:pt>
                <c:pt idx="2007">
                  <c:v>12.922176435921177</c:v>
                </c:pt>
                <c:pt idx="2008">
                  <c:v>12.926586075077298</c:v>
                </c:pt>
                <c:pt idx="2009">
                  <c:v>12.930976272657013</c:v>
                </c:pt>
                <c:pt idx="2010">
                  <c:v>12.935350233942426</c:v>
                </c:pt>
                <c:pt idx="2011">
                  <c:v>12.939710747932203</c:v>
                </c:pt>
                <c:pt idx="2012">
                  <c:v>12.944060219308572</c:v>
                </c:pt>
                <c:pt idx="2013">
                  <c:v>12.948400700106353</c:v>
                </c:pt>
                <c:pt idx="2014">
                  <c:v>12.952733920847303</c:v>
                </c:pt>
                <c:pt idx="2015">
                  <c:v>12.957061320963861</c:v>
                </c:pt>
                <c:pt idx="2016">
                  <c:v>12.96138407839066</c:v>
                </c:pt>
                <c:pt idx="2017">
                  <c:v>12.965703138249786</c:v>
                </c:pt>
                <c:pt idx="2018">
                  <c:v>12.970019240597589</c:v>
                </c:pt>
                <c:pt idx="2019">
                  <c:v>12.974332947236849</c:v>
                </c:pt>
                <c:pt idx="2020">
                  <c:v>12.978644667628794</c:v>
                </c:pt>
                <c:pt idx="2021">
                  <c:v>12.982954683965643</c:v>
                </c:pt>
                <c:pt idx="2022">
                  <c:v>12.987263175485813</c:v>
                </c:pt>
                <c:pt idx="2023">
                  <c:v>12.991570242131763</c:v>
                </c:pt>
                <c:pt idx="2024">
                  <c:v>12.995875927664498</c:v>
                </c:pt>
                <c:pt idx="2025">
                  <c:v>13.000180242359736</c:v>
                </c:pt>
                <c:pt idx="2026">
                  <c:v>13.004483185418604</c:v>
                </c:pt>
                <c:pt idx="2027">
                  <c:v>13.008784767230999</c:v>
                </c:pt>
                <c:pt idx="2028">
                  <c:v>13.013085031632302</c:v>
                </c:pt>
                <c:pt idx="2029">
                  <c:v>13.01738407829426</c:v>
                </c:pt>
                <c:pt idx="2030">
                  <c:v>13.021682085388472</c:v>
                </c:pt>
                <c:pt idx="2031">
                  <c:v>13.025979332656</c:v>
                </c:pt>
                <c:pt idx="2032">
                  <c:v>13.030276225009153</c:v>
                </c:pt>
                <c:pt idx="2033">
                  <c:v>13.03457331678109</c:v>
                </c:pt>
                <c:pt idx="2034">
                  <c:v>13.038871336725578</c:v>
                </c:pt>
                <c:pt idx="2035">
                  <c:v>13.043171213852585</c:v>
                </c:pt>
                <c:pt idx="2036">
                  <c:v>13.04747410416498</c:v>
                </c:pt>
                <c:pt idx="2037">
                  <c:v>13.051781418337288</c:v>
                </c:pt>
                <c:pt idx="2038">
                  <c:v>13.05609485034863</c:v>
                </c:pt>
                <c:pt idx="2039">
                  <c:v>13.06041640704813</c:v>
                </c:pt>
                <c:pt idx="2040">
                  <c:v>13.064748438592192</c:v>
                </c:pt>
                <c:pt idx="2041">
                  <c:v>13.069093669648002</c:v>
                </c:pt>
                <c:pt idx="2042">
                  <c:v>13.073455231206811</c:v>
                </c:pt>
                <c:pt idx="2043">
                  <c:v>13.077836692793024</c:v>
                </c:pt>
                <c:pt idx="2044">
                  <c:v>13.082242094790958</c:v>
                </c:pt>
                <c:pt idx="2045">
                  <c:v>13.086675980540418</c:v>
                </c:pt>
                <c:pt idx="2046">
                  <c:v>13.091143427774609</c:v>
                </c:pt>
                <c:pt idx="2047">
                  <c:v>13.095650078890246</c:v>
                </c:pt>
                <c:pt idx="2048">
                  <c:v>13.100202169450542</c:v>
                </c:pt>
                <c:pt idx="2049">
                  <c:v>13.10480655422772</c:v>
                </c:pt>
                <c:pt idx="2050">
                  <c:v>13.109470729995103</c:v>
                </c:pt>
                <c:pt idx="2051">
                  <c:v>13.114202854180641</c:v>
                </c:pt>
                <c:pt idx="2052">
                  <c:v>13.119011758397299</c:v>
                </c:pt>
                <c:pt idx="2053">
                  <c:v>13.123906955773617</c:v>
                </c:pt>
                <c:pt idx="2054">
                  <c:v>13.128898640924028</c:v>
                </c:pt>
                <c:pt idx="2055">
                  <c:v>13.133997681327322</c:v>
                </c:pt>
                <c:pt idx="2056">
                  <c:v>13.13921559882824</c:v>
                </c:pt>
                <c:pt idx="2057">
                  <c:v>13.144564539947096</c:v>
                </c:pt>
                <c:pt idx="2058">
                  <c:v>13.150057233681785</c:v>
                </c:pt>
                <c:pt idx="2059">
                  <c:v>13.155706935521891</c:v>
                </c:pt>
                <c:pt idx="2060">
                  <c:v>13.161527356472712</c:v>
                </c:pt>
                <c:pt idx="2061">
                  <c:v>13.167532576014427</c:v>
                </c:pt>
                <c:pt idx="2062">
                  <c:v>13.17373693810433</c:v>
                </c:pt>
                <c:pt idx="2063">
                  <c:v>13.180154929573334</c:v>
                </c:pt>
                <c:pt idx="2064">
                  <c:v>13.186801040575981</c:v>
                </c:pt>
                <c:pt idx="2065">
                  <c:v>13.19368960712783</c:v>
                </c:pt>
                <c:pt idx="2066">
                  <c:v>13.200834636205096</c:v>
                </c:pt>
                <c:pt idx="2067">
                  <c:v>13.208249614385918</c:v>
                </c:pt>
                <c:pt idx="2068">
                  <c:v>13.215947301573443</c:v>
                </c:pt>
                <c:pt idx="2069">
                  <c:v>13.223939511948211</c:v>
                </c:pt>
                <c:pt idx="2070">
                  <c:v>13.232236884935906</c:v>
                </c:pt>
                <c:pt idx="2071">
                  <c:v>13.240848649627694</c:v>
                </c:pt>
                <c:pt idx="2072">
                  <c:v>13.249782386731345</c:v>
                </c:pt>
                <c:pt idx="2073">
                  <c:v>13.259043792734536</c:v>
                </c:pt>
                <c:pt idx="2074">
                  <c:v>13.268636451498345</c:v>
                </c:pt>
                <c:pt idx="2075">
                  <c:v>13.27856161893633</c:v>
                </c:pt>
                <c:pt idx="2076">
                  <c:v>13.288818026741291</c:v>
                </c:pt>
                <c:pt idx="2077">
                  <c:v>13.299401711266242</c:v>
                </c:pt>
                <c:pt idx="2078">
                  <c:v>13.310305873620841</c:v>
                </c:pt>
                <c:pt idx="2079">
                  <c:v>13.321520776786922</c:v>
                </c:pt>
                <c:pt idx="2080">
                  <c:v>13.333033685071648</c:v>
                </c:pt>
                <c:pt idx="2081">
                  <c:v>13.344828850498283</c:v>
                </c:pt>
                <c:pt idx="2082">
                  <c:v>13.356887549787967</c:v>
                </c:pt>
                <c:pt idx="2083">
                  <c:v>13.369188174427777</c:v>
                </c:pt>
                <c:pt idx="2084">
                  <c:v>13.381706374980858</c:v>
                </c:pt>
                <c:pt idx="2085">
                  <c:v>13.394415259314272</c:v>
                </c:pt>
                <c:pt idx="2086">
                  <c:v>13.407285642852385</c:v>
                </c:pt>
                <c:pt idx="2087">
                  <c:v>13.42028634736849</c:v>
                </c:pt>
                <c:pt idx="2088">
                  <c:v>13.433384543272011</c:v>
                </c:pt>
                <c:pt idx="2089">
                  <c:v>13.44654612890171</c:v>
                </c:pt>
                <c:pt idx="2090">
                  <c:v>13.459736139064187</c:v>
                </c:pt>
                <c:pt idx="2091">
                  <c:v>13.472919174022627</c:v>
                </c:pt>
                <c:pt idx="2092">
                  <c:v>13.486059839395228</c:v>
                </c:pt>
                <c:pt idx="2093">
                  <c:v>13.499123187003875</c:v>
                </c:pt>
                <c:pt idx="2094">
                  <c:v>13.512075146644387</c:v>
                </c:pt>
                <c:pt idx="2095">
                  <c:v>13.524882939034867</c:v>
                </c:pt>
                <c:pt idx="2096">
                  <c:v>13.537515460825979</c:v>
                </c:pt>
                <c:pt idx="2097">
                  <c:v>13.549943633495946</c:v>
                </c:pt>
                <c:pt idx="2098">
                  <c:v>13.562140709159298</c:v>
                </c:pt>
                <c:pt idx="2099">
                  <c:v>13.574082527734081</c:v>
                </c:pt>
                <c:pt idx="2100">
                  <c:v>13.585747721471753</c:v>
                </c:pt>
                <c:pt idx="2101">
                  <c:v>13.597117864486627</c:v>
                </c:pt>
                <c:pt idx="2102">
                  <c:v>13.608177566557197</c:v>
                </c:pt>
                <c:pt idx="2103">
                  <c:v>13.618914512042375</c:v>
                </c:pt>
                <c:pt idx="2104">
                  <c:v>13.629319446202638</c:v>
                </c:pt>
                <c:pt idx="2105">
                  <c:v>13.639386112489163</c:v>
                </c:pt>
                <c:pt idx="2106">
                  <c:v>13.649111145425877</c:v>
                </c:pt>
                <c:pt idx="2107">
                  <c:v>13.658493924535746</c:v>
                </c:pt>
                <c:pt idx="2108">
                  <c:v>13.667536395341692</c:v>
                </c:pt>
                <c:pt idx="2109">
                  <c:v>13.676242863805978</c:v>
                </c:pt>
                <c:pt idx="2110">
                  <c:v>13.684619770671349</c:v>
                </c:pt>
                <c:pt idx="2111">
                  <c:v>13.692675452054434</c:v>
                </c:pt>
                <c:pt idx="2112">
                  <c:v>13.700419892344591</c:v>
                </c:pt>
                <c:pt idx="2113">
                  <c:v>13.707864475012428</c:v>
                </c:pt>
                <c:pt idx="2114">
                  <c:v>13.715021736367127</c:v>
                </c:pt>
                <c:pt idx="2115">
                  <c:v>13.721905126654692</c:v>
                </c:pt>
                <c:pt idx="2116">
                  <c:v>13.728528782195351</c:v>
                </c:pt>
                <c:pt idx="2117">
                  <c:v>13.734907311547325</c:v>
                </c:pt>
                <c:pt idx="2118">
                  <c:v>13.741055597983529</c:v>
                </c:pt>
                <c:pt idx="2119">
                  <c:v>13.746988619899513</c:v>
                </c:pt>
                <c:pt idx="2120">
                  <c:v>13.752721290152721</c:v>
                </c:pt>
                <c:pt idx="2121">
                  <c:v>13.758268314777325</c:v>
                </c:pt>
                <c:pt idx="2122">
                  <c:v>13.763644071034104</c:v>
                </c:pt>
                <c:pt idx="2123">
                  <c:v>13.76886250434443</c:v>
                </c:pt>
                <c:pt idx="2124">
                  <c:v>13.773937043322839</c:v>
                </c:pt>
                <c:pt idx="2125">
                  <c:v>13.778880531860686</c:v>
                </c:pt>
                <c:pt idx="2126">
                  <c:v>13.783705177020369</c:v>
                </c:pt>
                <c:pt idx="2127">
                  <c:v>13.788422511368765</c:v>
                </c:pt>
                <c:pt idx="2128">
                  <c:v>13.793043368302982</c:v>
                </c:pt>
                <c:pt idx="2129">
                  <c:v>13.797577868894013</c:v>
                </c:pt>
                <c:pt idx="2130">
                  <c:v>13.802035418785533</c:v>
                </c:pt>
                <c:pt idx="2131">
                  <c:v>13.806424713729573</c:v>
                </c:pt>
                <c:pt idx="2132">
                  <c:v>13.810753752410164</c:v>
                </c:pt>
                <c:pt idx="2133">
                  <c:v>13.815029855293737</c:v>
                </c:pt>
                <c:pt idx="2134">
                  <c:v>13.819259688345999</c:v>
                </c:pt>
                <c:pt idx="2135">
                  <c:v>13.823449290563287</c:v>
                </c:pt>
                <c:pt idx="2136">
                  <c:v>13.827604104378505</c:v>
                </c:pt>
                <c:pt idx="2137">
                  <c:v>13.831729008113681</c:v>
                </c:pt>
                <c:pt idx="2138">
                  <c:v>13.835828349760902</c:v>
                </c:pt>
                <c:pt idx="2139">
                  <c:v>13.839905981477891</c:v>
                </c:pt>
                <c:pt idx="2140">
                  <c:v>13.843965294283066</c:v>
                </c:pt>
                <c:pt idx="2141">
                  <c:v>13.848009252526394</c:v>
                </c:pt>
                <c:pt idx="2142">
                  <c:v>13.852040427795487</c:v>
                </c:pt>
                <c:pt idx="2143">
                  <c:v>13.856061031991993</c:v>
                </c:pt>
                <c:pt idx="2144">
                  <c:v>13.860072949380633</c:v>
                </c:pt>
                <c:pt idx="2145">
                  <c:v>13.864077767472512</c:v>
                </c:pt>
                <c:pt idx="2146">
                  <c:v>13.868076806656543</c:v>
                </c:pt>
                <c:pt idx="2147">
                  <c:v>13.872071148537723</c:v>
                </c:pt>
                <c:pt idx="2148">
                  <c:v>13.876061662979753</c:v>
                </c:pt>
                <c:pt idx="2149">
                  <c:v>13.880049033882088</c:v>
                </c:pt>
                <c:pt idx="2150">
                  <c:v>13.884033783749356</c:v>
                </c:pt>
                <c:pt idx="2151">
                  <c:v>13.888016297133815</c:v>
                </c:pt>
                <c:pt idx="2152">
                  <c:v>13.891996843050457</c:v>
                </c:pt>
                <c:pt idx="2153">
                  <c:v>13.89597559647979</c:v>
                </c:pt>
                <c:pt idx="2154">
                  <c:v>13.899952659085349</c:v>
                </c:pt>
                <c:pt idx="2155">
                  <c:v>13.903928079282789</c:v>
                </c:pt>
                <c:pt idx="2156">
                  <c:v>13.90790187180448</c:v>
                </c:pt>
                <c:pt idx="2157">
                  <c:v>13.911874036908804</c:v>
                </c:pt>
                <c:pt idx="2158">
                  <c:v>13.91584457938686</c:v>
                </c:pt>
                <c:pt idx="2159">
                  <c:v>13.919813527520969</c:v>
                </c:pt>
                <c:pt idx="2160">
                  <c:v>13.923780952149762</c:v>
                </c:pt>
                <c:pt idx="2161">
                  <c:v>13.927746985993402</c:v>
                </c:pt>
                <c:pt idx="2162">
                  <c:v>13.931711843389781</c:v>
                </c:pt>
                <c:pt idx="2163">
                  <c:v>13.935675840588258</c:v>
                </c:pt>
                <c:pt idx="2164">
                  <c:v>13.939639416741491</c:v>
                </c:pt>
                <c:pt idx="2165">
                  <c:v>13.94360315572778</c:v>
                </c:pt>
                <c:pt idx="2166">
                  <c:v>13.947567808926317</c:v>
                </c:pt>
                <c:pt idx="2167">
                  <c:v>13.95153431905459</c:v>
                </c:pt>
                <c:pt idx="2168">
                  <c:v>13.955503845161793</c:v>
                </c:pt>
                <c:pt idx="2169">
                  <c:v>13.959477788852457</c:v>
                </c:pt>
                <c:pt idx="2170">
                  <c:v>13.963457821791748</c:v>
                </c:pt>
                <c:pt idx="2171">
                  <c:v>13.967445914515976</c:v>
                </c:pt>
                <c:pt idx="2172">
                  <c:v>13.971444366539478</c:v>
                </c:pt>
                <c:pt idx="2173">
                  <c:v>13.975455837710665</c:v>
                </c:pt>
                <c:pt idx="2174">
                  <c:v>13.979483380725613</c:v>
                </c:pt>
                <c:pt idx="2175">
                  <c:v>13.983530474656419</c:v>
                </c:pt>
                <c:pt idx="2176">
                  <c:v>13.987601059292999</c:v>
                </c:pt>
                <c:pt idx="2177">
                  <c:v>13.991699570030988</c:v>
                </c:pt>
                <c:pt idx="2178">
                  <c:v>13.995830972964118</c:v>
                </c:pt>
                <c:pt idx="2179">
                  <c:v>14.000000799757299</c:v>
                </c:pt>
                <c:pt idx="2180">
                  <c:v>14.004215181786485</c:v>
                </c:pt>
                <c:pt idx="2181">
                  <c:v>14.008480882933684</c:v>
                </c:pt>
                <c:pt idx="2182">
                  <c:v>14.012805330320955</c:v>
                </c:pt>
                <c:pt idx="2183">
                  <c:v>14.01719664215752</c:v>
                </c:pt>
                <c:pt idx="2184">
                  <c:v>14.021663651760443</c:v>
                </c:pt>
                <c:pt idx="2185">
                  <c:v>14.026215926694427</c:v>
                </c:pt>
                <c:pt idx="2186">
                  <c:v>14.030863781863417</c:v>
                </c:pt>
                <c:pt idx="2187">
                  <c:v>14.035618285279067</c:v>
                </c:pt>
                <c:pt idx="2188">
                  <c:v>14.040491255134093</c:v>
                </c:pt>
                <c:pt idx="2189">
                  <c:v>14.045495246726921</c:v>
                </c:pt>
                <c:pt idx="2190">
                  <c:v>14.050643527724592</c:v>
                </c:pt>
                <c:pt idx="2191">
                  <c:v>14.055950040220001</c:v>
                </c:pt>
                <c:pt idx="2192">
                  <c:v>14.061429348045511</c:v>
                </c:pt>
                <c:pt idx="2193">
                  <c:v>14.067096567855124</c:v>
                </c:pt>
                <c:pt idx="2194">
                  <c:v>14.072967282590472</c:v>
                </c:pt>
                <c:pt idx="2195">
                  <c:v>14.079057436109485</c:v>
                </c:pt>
                <c:pt idx="2196">
                  <c:v>14.085383207988357</c:v>
                </c:pt>
                <c:pt idx="2197">
                  <c:v>14.091960867813613</c:v>
                </c:pt>
                <c:pt idx="2198">
                  <c:v>14.098806608665926</c:v>
                </c:pt>
                <c:pt idx="2199">
                  <c:v>14.105936359963177</c:v>
                </c:pt>
                <c:pt idx="2200">
                  <c:v>14.11336558037609</c:v>
                </c:pt>
                <c:pt idx="2201">
                  <c:v>14.121109032150454</c:v>
                </c:pt>
                <c:pt idx="2202">
                  <c:v>14.129180538856875</c:v>
                </c:pt>
                <c:pt idx="2203">
                  <c:v>14.137592729327221</c:v>
                </c:pt>
                <c:pt idx="2204">
                  <c:v>14.146356771307824</c:v>
                </c:pt>
                <c:pt idx="2205">
                  <c:v>14.155482099137608</c:v>
                </c:pt>
                <c:pt idx="2206">
                  <c:v>14.164976140515442</c:v>
                </c:pt>
                <c:pt idx="2207">
                  <c:v>14.174844048120358</c:v>
                </c:pt>
                <c:pt idx="2208">
                  <c:v>14.185088442453363</c:v>
                </c:pt>
                <c:pt idx="2209">
                  <c:v>14.195709172741202</c:v>
                </c:pt>
                <c:pt idx="2210">
                  <c:v>14.206703103040384</c:v>
                </c:pt>
                <c:pt idx="2211">
                  <c:v>14.218063930767883</c:v>
                </c:pt>
                <c:pt idx="2212">
                  <c:v>14.229782044730229</c:v>
                </c:pt>
                <c:pt idx="2213">
                  <c:v>14.241844429301189</c:v>
                </c:pt>
                <c:pt idx="2214">
                  <c:v>14.254234620695479</c:v>
                </c:pt>
                <c:pt idx="2215">
                  <c:v>14.266932720300042</c:v>
                </c:pt>
                <c:pt idx="2216">
                  <c:v>14.279915468768266</c:v>
                </c:pt>
                <c:pt idx="2217">
                  <c:v>14.293156383083771</c:v>
                </c:pt>
                <c:pt idx="2218">
                  <c:v>14.306625957102742</c:v>
                </c:pt>
                <c:pt idx="2219">
                  <c:v>14.320291924244852</c:v>
                </c:pt>
                <c:pt idx="2220">
                  <c:v>14.33411957909332</c:v>
                </c:pt>
                <c:pt idx="2221">
                  <c:v>14.34807215276329</c:v>
                </c:pt>
                <c:pt idx="2222">
                  <c:v>14.362111235089849</c:v>
                </c:pt>
                <c:pt idx="2223">
                  <c:v>14.376197235056399</c:v>
                </c:pt>
                <c:pt idx="2224">
                  <c:v>14.390289869511051</c:v>
                </c:pt>
                <c:pt idx="2225">
                  <c:v>14.404348669172178</c:v>
                </c:pt>
                <c:pt idx="2226">
                  <c:v>14.418333490259473</c:v>
                </c:pt>
                <c:pt idx="2227">
                  <c:v>14.432205019839328</c:v>
                </c:pt>
                <c:pt idx="2228">
                  <c:v>14.445925263158378</c:v>
                </c:pt>
                <c:pt idx="2229">
                  <c:v>14.4594580018488</c:v>
                </c:pt>
                <c:pt idx="2230">
                  <c:v>14.472769212893962</c:v>
                </c:pt>
                <c:pt idx="2231">
                  <c:v>14.485827439593741</c:v>
                </c:pt>
                <c:pt idx="2232">
                  <c:v>14.498604107398906</c:v>
                </c:pt>
                <c:pt idx="2233">
                  <c:v>14.511073779314559</c:v>
                </c:pt>
                <c:pt idx="2234">
                  <c:v>14.523214347517975</c:v>
                </c:pt>
                <c:pt idx="2235">
                  <c:v>14.535007159808337</c:v>
                </c:pt>
                <c:pt idx="2236">
                  <c:v>14.546437081420297</c:v>
                </c:pt>
                <c:pt idx="2237">
                  <c:v>14.557492494513529</c:v>
                </c:pt>
                <c:pt idx="2238">
                  <c:v>14.568165239232325</c:v>
                </c:pt>
                <c:pt idx="2239">
                  <c:v>14.578450501562303</c:v>
                </c:pt>
                <c:pt idx="2240">
                  <c:v>14.588346654262303</c:v>
                </c:pt>
                <c:pt idx="2241">
                  <c:v>14.59785505790116</c:v>
                </c:pt>
                <c:pt idx="2242">
                  <c:v>14.606979829480112</c:v>
                </c:pt>
                <c:pt idx="2243">
                  <c:v>14.615727586284816</c:v>
                </c:pt>
                <c:pt idx="2244">
                  <c:v>14.624107172511255</c:v>
                </c:pt>
                <c:pt idx="2245">
                  <c:v>14.632129375880968</c:v>
                </c:pt>
                <c:pt idx="2246">
                  <c:v>14.639806640942552</c:v>
                </c:pt>
                <c:pt idx="2247">
                  <c:v>14.647152785092139</c:v>
                </c:pt>
                <c:pt idx="2248">
                  <c:v>14.654182722578042</c:v>
                </c:pt>
                <c:pt idx="2249">
                  <c:v>14.660912200926941</c:v>
                </c:pt>
                <c:pt idx="2250">
                  <c:v>14.66735755337837</c:v>
                </c:pt>
                <c:pt idx="2251">
                  <c:v>14.6735354700745</c:v>
                </c:pt>
                <c:pt idx="2252">
                  <c:v>14.679462789951158</c:v>
                </c:pt>
                <c:pt idx="2253">
                  <c:v>14.68515631453492</c:v>
                </c:pt>
                <c:pt idx="2254">
                  <c:v>14.690632644186008</c:v>
                </c:pt>
                <c:pt idx="2255">
                  <c:v>14.695908036747301</c:v>
                </c:pt>
                <c:pt idx="2256">
                  <c:v>14.700998288071073</c:v>
                </c:pt>
                <c:pt idx="2257">
                  <c:v>14.705918633497497</c:v>
                </c:pt>
                <c:pt idx="2258">
                  <c:v>14.710683669049841</c:v>
                </c:pt>
                <c:pt idx="2259">
                  <c:v>14.715307290884436</c:v>
                </c:pt>
                <c:pt idx="2260">
                  <c:v>14.71980265138189</c:v>
                </c:pt>
                <c:pt idx="2261">
                  <c:v>14.724182130180138</c:v>
                </c:pt>
                <c:pt idx="2262">
                  <c:v>14.728457318420991</c:v>
                </c:pt>
                <c:pt idx="2263">
                  <c:v>14.732639014499574</c:v>
                </c:pt>
                <c:pt idx="2264">
                  <c:v>14.736737229661841</c:v>
                </c:pt>
                <c:pt idx="2265">
                  <c:v>14.74076120188006</c:v>
                </c:pt>
                <c:pt idx="2266">
                  <c:v>14.744719416542178</c:v>
                </c:pt>
                <c:pt idx="2267">
                  <c:v>14.74861963261124</c:v>
                </c:pt>
                <c:pt idx="2268">
                  <c:v>14.752468913039673</c:v>
                </c:pt>
                <c:pt idx="2269">
                  <c:v>14.756273658355289</c:v>
                </c:pt>
                <c:pt idx="2270">
                  <c:v>14.76003964246711</c:v>
                </c:pt>
                <c:pt idx="2271">
                  <c:v>14.763772049866708</c:v>
                </c:pt>
                <c:pt idx="2272">
                  <c:v>14.767475513522077</c:v>
                </c:pt>
                <c:pt idx="2273">
                  <c:v>14.771154152874473</c:v>
                </c:pt>
                <c:pt idx="2274">
                  <c:v>14.774811611453167</c:v>
                </c:pt>
                <c:pt idx="2275">
                  <c:v>14.778451093718035</c:v>
                </c:pt>
                <c:pt idx="2276">
                  <c:v>14.782075400825008</c:v>
                </c:pt>
                <c:pt idx="2277">
                  <c:v>14.78568696508488</c:v>
                </c:pt>
                <c:pt idx="2278">
                  <c:v>14.789287882952243</c:v>
                </c:pt>
                <c:pt idx="2279">
                  <c:v>14.792879946438633</c:v>
                </c:pt>
                <c:pt idx="2280">
                  <c:v>14.796464672893206</c:v>
                </c:pt>
                <c:pt idx="2281">
                  <c:v>14.800043333136021</c:v>
                </c:pt>
                <c:pt idx="2282">
                  <c:v>14.803616977964168</c:v>
                </c:pt>
                <c:pt idx="2283">
                  <c:v>14.807186463079939</c:v>
                </c:pt>
                <c:pt idx="2284">
                  <c:v>14.810752472514217</c:v>
                </c:pt>
                <c:pt idx="2285">
                  <c:v>14.814315540637683</c:v>
                </c:pt>
                <c:pt idx="2286">
                  <c:v>14.817876072867675</c:v>
                </c:pt>
                <c:pt idx="2287">
                  <c:v>14.821434365191021</c:v>
                </c:pt>
                <c:pt idx="2288">
                  <c:v>14.824990622632413</c:v>
                </c:pt>
                <c:pt idx="2289">
                  <c:v>14.828544976805221</c:v>
                </c:pt>
                <c:pt idx="2290">
                  <c:v>14.832097502686866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1-DA4E-9897-04E53FE1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29135"/>
        <c:axId val="393528319"/>
      </c:scatterChart>
      <c:valAx>
        <c:axId val="3935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8319"/>
        <c:crosses val="autoZero"/>
        <c:crossBetween val="midCat"/>
      </c:valAx>
      <c:valAx>
        <c:axId val="3935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Trajektoria</a:t>
            </a:r>
            <a:r>
              <a:rPr lang="en-US" baseline="0"/>
              <a:t> Ruchu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Midpoint!$M$8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Midpoint!$L$9:$L$238</c:f>
              <c:numCache>
                <c:formatCode>General</c:formatCode>
                <c:ptCount val="230"/>
                <c:pt idx="0">
                  <c:v>0.70710678118654757</c:v>
                </c:pt>
                <c:pt idx="1">
                  <c:v>0.68216143309452393</c:v>
                </c:pt>
                <c:pt idx="2">
                  <c:v>0.6035032357063288</c:v>
                </c:pt>
                <c:pt idx="3">
                  <c:v>0.46578894359227679</c:v>
                </c:pt>
                <c:pt idx="4">
                  <c:v>0.27065719426072532</c:v>
                </c:pt>
                <c:pt idx="5">
                  <c:v>3.5826665825676528E-2</c:v>
                </c:pt>
                <c:pt idx="6">
                  <c:v>-0.20520376044202601</c:v>
                </c:pt>
                <c:pt idx="7">
                  <c:v>-0.41602716449431593</c:v>
                </c:pt>
                <c:pt idx="8">
                  <c:v>-0.57286912265742407</c:v>
                </c:pt>
                <c:pt idx="9">
                  <c:v>-0.66959849364722313</c:v>
                </c:pt>
                <c:pt idx="10">
                  <c:v>-0.71067494506404061</c:v>
                </c:pt>
                <c:pt idx="11">
                  <c:v>-0.70067665642198618</c:v>
                </c:pt>
                <c:pt idx="12">
                  <c:v>-0.63830536280989081</c:v>
                </c:pt>
                <c:pt idx="13">
                  <c:v>-0.51784231511122714</c:v>
                </c:pt>
                <c:pt idx="14">
                  <c:v>-0.33740471790530374</c:v>
                </c:pt>
                <c:pt idx="15">
                  <c:v>-0.10933939876283437</c:v>
                </c:pt>
                <c:pt idx="16">
                  <c:v>0.13628427344873961</c:v>
                </c:pt>
                <c:pt idx="17">
                  <c:v>0.36148615380379295</c:v>
                </c:pt>
                <c:pt idx="18">
                  <c:v>0.53716047007075207</c:v>
                </c:pt>
                <c:pt idx="19">
                  <c:v>0.65227949772371607</c:v>
                </c:pt>
                <c:pt idx="20">
                  <c:v>0.70960482724778373</c:v>
                </c:pt>
                <c:pt idx="21">
                  <c:v>0.71490139764468674</c:v>
                </c:pt>
                <c:pt idx="22">
                  <c:v>0.6688858115621773</c:v>
                </c:pt>
                <c:pt idx="23">
                  <c:v>0.56633472095576443</c:v>
                </c:pt>
                <c:pt idx="24">
                  <c:v>0.40268836440600203</c:v>
                </c:pt>
                <c:pt idx="25">
                  <c:v>0.18488305883616973</c:v>
                </c:pt>
                <c:pt idx="26">
                  <c:v>-6.1757137521211931E-2</c:v>
                </c:pt>
                <c:pt idx="27">
                  <c:v>-0.29931813019830467</c:v>
                </c:pt>
                <c:pt idx="28">
                  <c:v>-0.49385676253230021</c:v>
                </c:pt>
                <c:pt idx="29">
                  <c:v>-0.6285860408839512</c:v>
                </c:pt>
                <c:pt idx="30">
                  <c:v>-0.70336624669975401</c:v>
                </c:pt>
                <c:pt idx="31">
                  <c:v>-0.72449994448585209</c:v>
                </c:pt>
                <c:pt idx="32">
                  <c:v>-0.69487021065598165</c:v>
                </c:pt>
                <c:pt idx="33">
                  <c:v>-0.61056301557103576</c:v>
                </c:pt>
                <c:pt idx="34">
                  <c:v>-0.46536919220670897</c:v>
                </c:pt>
                <c:pt idx="35">
                  <c:v>-0.26118684139149456</c:v>
                </c:pt>
                <c:pt idx="36">
                  <c:v>-1.7571906532991798E-2</c:v>
                </c:pt>
                <c:pt idx="37">
                  <c:v>0.22949250637157834</c:v>
                </c:pt>
                <c:pt idx="38">
                  <c:v>0.4422743548771399</c:v>
                </c:pt>
                <c:pt idx="39">
                  <c:v>0.59766925510397118</c:v>
                </c:pt>
                <c:pt idx="40">
                  <c:v>0.69130959447808493</c:v>
                </c:pt>
                <c:pt idx="41">
                  <c:v>0.72908301064164072</c:v>
                </c:pt>
                <c:pt idx="42">
                  <c:v>0.71592906628101871</c:v>
                </c:pt>
                <c:pt idx="43">
                  <c:v>0.64992785557121546</c:v>
                </c:pt>
                <c:pt idx="44">
                  <c:v>0.52435026194918033</c:v>
                </c:pt>
                <c:pt idx="45">
                  <c:v>0.33682662095518845</c:v>
                </c:pt>
                <c:pt idx="46">
                  <c:v>0.10056023081370846</c:v>
                </c:pt>
                <c:pt idx="47">
                  <c:v>-0.15230228637570442</c:v>
                </c:pt>
                <c:pt idx="48">
                  <c:v>-0.38185780302019029</c:v>
                </c:pt>
                <c:pt idx="49">
                  <c:v>-0.55861317524500287</c:v>
                </c:pt>
                <c:pt idx="50">
                  <c:v>-0.67264596483135874</c:v>
                </c:pt>
                <c:pt idx="51">
                  <c:v>-0.72816942008453212</c:v>
                </c:pt>
                <c:pt idx="52">
                  <c:v>-0.73174964159079325</c:v>
                </c:pt>
                <c:pt idx="53">
                  <c:v>-0.68394227398380514</c:v>
                </c:pt>
                <c:pt idx="54">
                  <c:v>-0.5786349861414094</c:v>
                </c:pt>
                <c:pt idx="55">
                  <c:v>-0.4102991378012168</c:v>
                </c:pt>
                <c:pt idx="56">
                  <c:v>-0.18574180834264548</c:v>
                </c:pt>
                <c:pt idx="57">
                  <c:v>6.8441057447717446E-2</c:v>
                </c:pt>
                <c:pt idx="58">
                  <c:v>0.31228286337053052</c:v>
                </c:pt>
                <c:pt idx="59">
                  <c:v>0.51048896830051516</c:v>
                </c:pt>
                <c:pt idx="60">
                  <c:v>0.64643952595228227</c:v>
                </c:pt>
                <c:pt idx="61">
                  <c:v>0.72114499670995991</c:v>
                </c:pt>
                <c:pt idx="62">
                  <c:v>0.74199489128542861</c:v>
                </c:pt>
                <c:pt idx="63">
                  <c:v>0.7122223492332953</c:v>
                </c:pt>
                <c:pt idx="64">
                  <c:v>0.62737517333273185</c:v>
                </c:pt>
                <c:pt idx="65">
                  <c:v>0.4801124166378109</c:v>
                </c:pt>
                <c:pt idx="66">
                  <c:v>0.27137970342549217</c:v>
                </c:pt>
                <c:pt idx="67">
                  <c:v>2.094250690944803E-2</c:v>
                </c:pt>
                <c:pt idx="68">
                  <c:v>-0.23357657682026883</c:v>
                </c:pt>
                <c:pt idx="69">
                  <c:v>-0.4524427251288497</c:v>
                </c:pt>
                <c:pt idx="70">
                  <c:v>-0.6116211955796732</c:v>
                </c:pt>
                <c:pt idx="71">
                  <c:v>-0.7072239800054867</c:v>
                </c:pt>
                <c:pt idx="72">
                  <c:v>-0.74625106489689086</c:v>
                </c:pt>
                <c:pt idx="73">
                  <c:v>-0.73445762124366987</c:v>
                </c:pt>
                <c:pt idx="74">
                  <c:v>-0.66990014391962438</c:v>
                </c:pt>
                <c:pt idx="75">
                  <c:v>-0.54488132223018915</c:v>
                </c:pt>
                <c:pt idx="76">
                  <c:v>-0.3555590289659768</c:v>
                </c:pt>
                <c:pt idx="77">
                  <c:v>-0.11423052352303678</c:v>
                </c:pt>
                <c:pt idx="78">
                  <c:v>0.14624097269046252</c:v>
                </c:pt>
                <c:pt idx="79">
                  <c:v>0.38382047100808947</c:v>
                </c:pt>
                <c:pt idx="80">
                  <c:v>0.56703474705336587</c:v>
                </c:pt>
                <c:pt idx="81">
                  <c:v>0.68542111729346533</c:v>
                </c:pt>
                <c:pt idx="82">
                  <c:v>0.74396753400534266</c:v>
                </c:pt>
                <c:pt idx="83">
                  <c:v>0.75036079661898736</c:v>
                </c:pt>
                <c:pt idx="84">
                  <c:v>0.70571968787509609</c:v>
                </c:pt>
                <c:pt idx="85">
                  <c:v>0.60341397111232797</c:v>
                </c:pt>
                <c:pt idx="86">
                  <c:v>0.43631376221318507</c:v>
                </c:pt>
                <c:pt idx="87">
                  <c:v>0.20937816662111608</c:v>
                </c:pt>
                <c:pt idx="88">
                  <c:v>-5.1358559892195121E-2</c:v>
                </c:pt>
                <c:pt idx="89">
                  <c:v>-0.30432737205256999</c:v>
                </c:pt>
                <c:pt idx="90">
                  <c:v>-0.51152723750154017</c:v>
                </c:pt>
                <c:pt idx="91">
                  <c:v>-0.65454609666411878</c:v>
                </c:pt>
                <c:pt idx="92">
                  <c:v>-0.73439502758599629</c:v>
                </c:pt>
                <c:pt idx="93">
                  <c:v>-0.75959848868148294</c:v>
                </c:pt>
                <c:pt idx="94">
                  <c:v>-0.73449618228984515</c:v>
                </c:pt>
                <c:pt idx="95">
                  <c:v>-0.65477386915009683</c:v>
                </c:pt>
                <c:pt idx="96">
                  <c:v>-0.51177202390390519</c:v>
                </c:pt>
                <c:pt idx="97">
                  <c:v>-0.3040209706963054</c:v>
                </c:pt>
                <c:pt idx="98">
                  <c:v>-4.9348823169335775E-2</c:v>
                </c:pt>
                <c:pt idx="99">
                  <c:v>0.21420726120361819</c:v>
                </c:pt>
                <c:pt idx="100">
                  <c:v>0.44409342831975812</c:v>
                </c:pt>
                <c:pt idx="101">
                  <c:v>0.61323575212285597</c:v>
                </c:pt>
                <c:pt idx="102">
                  <c:v>0.71653208828089199</c:v>
                </c:pt>
                <c:pt idx="103">
                  <c:v>0.76170731961713556</c:v>
                </c:pt>
                <c:pt idx="104">
                  <c:v>0.75598446594588864</c:v>
                </c:pt>
                <c:pt idx="105">
                  <c:v>0.69830456342010672</c:v>
                </c:pt>
                <c:pt idx="106">
                  <c:v>0.58029732159285874</c:v>
                </c:pt>
                <c:pt idx="107">
                  <c:v>0.39564307362280005</c:v>
                </c:pt>
                <c:pt idx="108">
                  <c:v>0.15353728205295261</c:v>
                </c:pt>
                <c:pt idx="109">
                  <c:v>-0.11441454145358469</c:v>
                </c:pt>
                <c:pt idx="110">
                  <c:v>-0.36407646508080166</c:v>
                </c:pt>
                <c:pt idx="111">
                  <c:v>-0.56004228420042335</c:v>
                </c:pt>
                <c:pt idx="112">
                  <c:v>-0.68909441363036872</c:v>
                </c:pt>
                <c:pt idx="113">
                  <c:v>-0.75600297969384611</c:v>
                </c:pt>
                <c:pt idx="114">
                  <c:v>-0.76994165185072472</c:v>
                </c:pt>
                <c:pt idx="115">
                  <c:v>-0.73360795618607977</c:v>
                </c:pt>
                <c:pt idx="116">
                  <c:v>-0.64060019041883332</c:v>
                </c:pt>
                <c:pt idx="117">
                  <c:v>-0.48178658927549139</c:v>
                </c:pt>
                <c:pt idx="118">
                  <c:v>-0.25835558951458903</c:v>
                </c:pt>
                <c:pt idx="119">
                  <c:v>6.7367939019709489E-3</c:v>
                </c:pt>
                <c:pt idx="120">
                  <c:v>0.27141258718796646</c:v>
                </c:pt>
                <c:pt idx="121">
                  <c:v>0.49359521446727389</c:v>
                </c:pt>
                <c:pt idx="122">
                  <c:v>0.65052759546276373</c:v>
                </c:pt>
                <c:pt idx="123">
                  <c:v>0.74149434271326198</c:v>
                </c:pt>
                <c:pt idx="124">
                  <c:v>0.77601277863659879</c:v>
                </c:pt>
                <c:pt idx="125">
                  <c:v>0.76047326706216278</c:v>
                </c:pt>
                <c:pt idx="126">
                  <c:v>0.69179696165407423</c:v>
                </c:pt>
                <c:pt idx="127">
                  <c:v>0.56026808261473193</c:v>
                </c:pt>
                <c:pt idx="128">
                  <c:v>0.36065992186241769</c:v>
                </c:pt>
                <c:pt idx="129">
                  <c:v>0.10618058378806858</c:v>
                </c:pt>
                <c:pt idx="130">
                  <c:v>-0.16688608548759551</c:v>
                </c:pt>
                <c:pt idx="131">
                  <c:v>-0.41284729509867707</c:v>
                </c:pt>
                <c:pt idx="132">
                  <c:v>-0.59908932740086052</c:v>
                </c:pt>
                <c:pt idx="133">
                  <c:v>-0.71682108633830488</c:v>
                </c:pt>
                <c:pt idx="134">
                  <c:v>-0.77360237312422653</c:v>
                </c:pt>
                <c:pt idx="135">
                  <c:v>-0.77875979229404901</c:v>
                </c:pt>
                <c:pt idx="136">
                  <c:v>-0.73339969041299158</c:v>
                </c:pt>
                <c:pt idx="137">
                  <c:v>-0.62936045801933949</c:v>
                </c:pt>
                <c:pt idx="138">
                  <c:v>-0.45730479010892316</c:v>
                </c:pt>
                <c:pt idx="139">
                  <c:v>-0.22094907359888938</c:v>
                </c:pt>
                <c:pt idx="140">
                  <c:v>5.2336394098000061E-2</c:v>
                </c:pt>
                <c:pt idx="141">
                  <c:v>0.31739609530820684</c:v>
                </c:pt>
                <c:pt idx="142">
                  <c:v>0.53302925084327013</c:v>
                </c:pt>
                <c:pt idx="143">
                  <c:v>0.68024162901605545</c:v>
                </c:pt>
                <c:pt idx="144">
                  <c:v>0.7617474928165463</c:v>
                </c:pt>
                <c:pt idx="145">
                  <c:v>0.78824235085963901</c:v>
                </c:pt>
                <c:pt idx="146">
                  <c:v>0.76523162297874769</c:v>
                </c:pt>
                <c:pt idx="147">
                  <c:v>0.68790083151497017</c:v>
                </c:pt>
                <c:pt idx="148">
                  <c:v>0.54546013253710224</c:v>
                </c:pt>
                <c:pt idx="149">
                  <c:v>0.33370606481737691</c:v>
                </c:pt>
                <c:pt idx="150">
                  <c:v>6.9257885704148453E-2</c:v>
                </c:pt>
                <c:pt idx="151">
                  <c:v>-0.20784162624148642</c:v>
                </c:pt>
                <c:pt idx="152">
                  <c:v>-0.45088765658750529</c:v>
                </c:pt>
                <c:pt idx="153">
                  <c:v>-0.62970732871381763</c:v>
                </c:pt>
                <c:pt idx="154">
                  <c:v>-0.73901585837912909</c:v>
                </c:pt>
                <c:pt idx="155">
                  <c:v>-0.78843381348741004</c:v>
                </c:pt>
                <c:pt idx="156">
                  <c:v>-0.78727333811013134</c:v>
                </c:pt>
                <c:pt idx="157">
                  <c:v>-0.73529700508035134</c:v>
                </c:pt>
                <c:pt idx="158">
                  <c:v>-0.62288853887264206</c:v>
                </c:pt>
                <c:pt idx="159">
                  <c:v>-0.44051080207244214</c:v>
                </c:pt>
                <c:pt idx="160">
                  <c:v>-0.19388906519960528</c:v>
                </c:pt>
                <c:pt idx="161">
                  <c:v>8.6100780655217327E-2</c:v>
                </c:pt>
                <c:pt idx="162">
                  <c:v>0.35191100180283935</c:v>
                </c:pt>
                <c:pt idx="163">
                  <c:v>0.56306468127578224</c:v>
                </c:pt>
                <c:pt idx="164">
                  <c:v>0.70346412393897373</c:v>
                </c:pt>
                <c:pt idx="165">
                  <c:v>0.77840573198034835</c:v>
                </c:pt>
                <c:pt idx="166">
                  <c:v>0.7994538635795938</c:v>
                </c:pt>
                <c:pt idx="167">
                  <c:v>0.7714232271833068</c:v>
                </c:pt>
                <c:pt idx="168">
                  <c:v>0.68811827970465689</c:v>
                </c:pt>
                <c:pt idx="169">
                  <c:v>0.53779438282381098</c:v>
                </c:pt>
                <c:pt idx="170">
                  <c:v>0.31685911521440557</c:v>
                </c:pt>
                <c:pt idx="171">
                  <c:v>4.443331842159913E-2</c:v>
                </c:pt>
                <c:pt idx="172">
                  <c:v>-0.23653750527500386</c:v>
                </c:pt>
                <c:pt idx="173">
                  <c:v>-0.47842134217587856</c:v>
                </c:pt>
                <c:pt idx="174">
                  <c:v>-0.65270513590556456</c:v>
                </c:pt>
                <c:pt idx="175">
                  <c:v>-0.75663805032584774</c:v>
                </c:pt>
                <c:pt idx="176">
                  <c:v>-0.80140847847596641</c:v>
                </c:pt>
                <c:pt idx="177">
                  <c:v>-0.79641445556006207</c:v>
                </c:pt>
                <c:pt idx="178">
                  <c:v>-0.74046775329659908</c:v>
                </c:pt>
                <c:pt idx="179">
                  <c:v>-0.62276133306457215</c:v>
                </c:pt>
                <c:pt idx="180">
                  <c:v>-0.43331501825203989</c:v>
                </c:pt>
                <c:pt idx="181">
                  <c:v>-0.17900041811863612</c:v>
                </c:pt>
                <c:pt idx="182">
                  <c:v>0.1068445562962177</c:v>
                </c:pt>
                <c:pt idx="183">
                  <c:v>0.37468202963841424</c:v>
                </c:pt>
                <c:pt idx="184">
                  <c:v>0.58414379719414045</c:v>
                </c:pt>
                <c:pt idx="185">
                  <c:v>0.72094419431616308</c:v>
                </c:pt>
                <c:pt idx="186">
                  <c:v>0.79223271003144469</c:v>
                </c:pt>
                <c:pt idx="187">
                  <c:v>0.81038291698514986</c:v>
                </c:pt>
                <c:pt idx="188">
                  <c:v>0.77990796987500577</c:v>
                </c:pt>
                <c:pt idx="189">
                  <c:v>0.69364157305670704</c:v>
                </c:pt>
                <c:pt idx="190">
                  <c:v>0.53887337465931118</c:v>
                </c:pt>
                <c:pt idx="191">
                  <c:v>0.31191240592724601</c:v>
                </c:pt>
                <c:pt idx="192">
                  <c:v>3.3205838602536966E-2</c:v>
                </c:pt>
                <c:pt idx="193">
                  <c:v>-0.25219638513127035</c:v>
                </c:pt>
                <c:pt idx="194">
                  <c:v>-0.49543634956808974</c:v>
                </c:pt>
                <c:pt idx="195">
                  <c:v>-0.66853787252393604</c:v>
                </c:pt>
                <c:pt idx="196">
                  <c:v>-0.77027419179233736</c:v>
                </c:pt>
                <c:pt idx="197">
                  <c:v>-0.8130905721148477</c:v>
                </c:pt>
                <c:pt idx="198">
                  <c:v>-0.80678072599316109</c:v>
                </c:pt>
                <c:pt idx="199">
                  <c:v>-0.74972529190222681</c:v>
                </c:pt>
                <c:pt idx="200">
                  <c:v>-0.6301772571035823</c:v>
                </c:pt>
                <c:pt idx="201">
                  <c:v>-0.43728029482617503</c:v>
                </c:pt>
                <c:pt idx="202">
                  <c:v>-0.1778958118284428</c:v>
                </c:pt>
                <c:pt idx="203">
                  <c:v>0.11336723903527278</c:v>
                </c:pt>
                <c:pt idx="204">
                  <c:v>0.38518776458298776</c:v>
                </c:pt>
                <c:pt idx="205">
                  <c:v>0.59632522817268574</c:v>
                </c:pt>
                <c:pt idx="206">
                  <c:v>0.73302450595735624</c:v>
                </c:pt>
                <c:pt idx="207">
                  <c:v>0.80361982676021382</c:v>
                </c:pt>
                <c:pt idx="208">
                  <c:v>0.82141244428399696</c:v>
                </c:pt>
                <c:pt idx="209">
                  <c:v>0.79116556068874944</c:v>
                </c:pt>
                <c:pt idx="210">
                  <c:v>0.70523197629827195</c:v>
                </c:pt>
                <c:pt idx="211">
                  <c:v>0.54986626087137291</c:v>
                </c:pt>
                <c:pt idx="212">
                  <c:v>0.32034901594665127</c:v>
                </c:pt>
                <c:pt idx="213">
                  <c:v>3.7019742393622386E-2</c:v>
                </c:pt>
                <c:pt idx="214">
                  <c:v>-0.2538081765230763</c:v>
                </c:pt>
                <c:pt idx="215">
                  <c:v>-0.50150127691825663</c:v>
                </c:pt>
                <c:pt idx="216">
                  <c:v>-0.67720177866712417</c:v>
                </c:pt>
                <c:pt idx="217">
                  <c:v>-0.7800995624023167</c:v>
                </c:pt>
                <c:pt idx="218">
                  <c:v>-0.82367575511510083</c:v>
                </c:pt>
                <c:pt idx="219">
                  <c:v>-0.81858337138495652</c:v>
                </c:pt>
                <c:pt idx="220">
                  <c:v>-0.76342504732653615</c:v>
                </c:pt>
                <c:pt idx="221">
                  <c:v>-0.64582252443681765</c:v>
                </c:pt>
                <c:pt idx="222">
                  <c:v>-0.45352705044820502</c:v>
                </c:pt>
                <c:pt idx="223">
                  <c:v>-0.19199671232498161</c:v>
                </c:pt>
                <c:pt idx="224">
                  <c:v>0.10430787719617519</c:v>
                </c:pt>
                <c:pt idx="225">
                  <c:v>0.38247097438485</c:v>
                </c:pt>
                <c:pt idx="226">
                  <c:v>0.59914042669364276</c:v>
                </c:pt>
                <c:pt idx="227">
                  <c:v>0.73957134400068703</c:v>
                </c:pt>
                <c:pt idx="228">
                  <c:v>0.81255970668253441</c:v>
                </c:pt>
                <c:pt idx="229">
                  <c:v>0.83254160432340008</c:v>
                </c:pt>
              </c:numCache>
            </c:numRef>
          </c:xVal>
          <c:yVal>
            <c:numRef>
              <c:f>Midpoint!$M$9:$M$238</c:f>
              <c:numCache>
                <c:formatCode>General</c:formatCode>
                <c:ptCount val="230"/>
                <c:pt idx="0">
                  <c:v>-0.70710678118654746</c:v>
                </c:pt>
                <c:pt idx="1">
                  <c:v>-0.7312015995595369</c:v>
                </c:pt>
                <c:pt idx="2">
                  <c:v>-0.79736054861774497</c:v>
                </c:pt>
                <c:pt idx="3">
                  <c:v>-0.88489584699397861</c:v>
                </c:pt>
                <c:pt idx="4">
                  <c:v>-0.96267579339823017</c:v>
                </c:pt>
                <c:pt idx="5">
                  <c:v>-0.99935801893806575</c:v>
                </c:pt>
                <c:pt idx="6">
                  <c:v>-0.97871927369417411</c:v>
                </c:pt>
                <c:pt idx="7">
                  <c:v>-0.90935218612087765</c:v>
                </c:pt>
                <c:pt idx="8">
                  <c:v>-0.81964685585056274</c:v>
                </c:pt>
                <c:pt idx="9">
                  <c:v>-0.74272327101375368</c:v>
                </c:pt>
                <c:pt idx="10">
                  <c:v>-0.70352052028226075</c:v>
                </c:pt>
                <c:pt idx="11">
                  <c:v>-0.71347895774529047</c:v>
                </c:pt>
                <c:pt idx="12">
                  <c:v>-0.76978325768240363</c:v>
                </c:pt>
                <c:pt idx="13">
                  <c:v>-0.85547608773141315</c:v>
                </c:pt>
                <c:pt idx="14">
                  <c:v>-0.94135968488949129</c:v>
                </c:pt>
                <c:pt idx="15">
                  <c:v>-0.99400447477774556</c:v>
                </c:pt>
                <c:pt idx="16">
                  <c:v>-0.99066977182638871</c:v>
                </c:pt>
                <c:pt idx="17">
                  <c:v>-0.93237747753157385</c:v>
                </c:pt>
                <c:pt idx="18">
                  <c:v>-0.84348007053715779</c:v>
                </c:pt>
                <c:pt idx="19">
                  <c:v>-0.75797853323778019</c:v>
                </c:pt>
                <c:pt idx="20">
                  <c:v>-0.70459987875860652</c:v>
                </c:pt>
                <c:pt idx="21">
                  <c:v>-0.69922527960999337</c:v>
                </c:pt>
                <c:pt idx="22">
                  <c:v>-0.74336516671875841</c:v>
                </c:pt>
                <c:pt idx="23">
                  <c:v>-0.8241753356173408</c:v>
                </c:pt>
                <c:pt idx="24">
                  <c:v>-0.91533714071484007</c:v>
                </c:pt>
                <c:pt idx="25">
                  <c:v>-0.98276052757290844</c:v>
                </c:pt>
                <c:pt idx="26">
                  <c:v>-0.99809120623577585</c:v>
                </c:pt>
                <c:pt idx="27">
                  <c:v>-0.95415337180905602</c:v>
                </c:pt>
                <c:pt idx="28">
                  <c:v>-0.86954326982681851</c:v>
                </c:pt>
                <c:pt idx="29">
                  <c:v>-0.77774005246344335</c:v>
                </c:pt>
                <c:pt idx="30">
                  <c:v>-0.71082763241414637</c:v>
                </c:pt>
                <c:pt idx="31">
                  <c:v>-0.68927485841280856</c:v>
                </c:pt>
                <c:pt idx="32">
                  <c:v>-0.7191351683396604</c:v>
                </c:pt>
                <c:pt idx="33">
                  <c:v>-0.79196767864402351</c:v>
                </c:pt>
                <c:pt idx="34">
                  <c:v>-0.88511666742010631</c:v>
                </c:pt>
                <c:pt idx="35">
                  <c:v>-0.96528826465669526</c:v>
                </c:pt>
                <c:pt idx="36">
                  <c:v>-0.9998456021310469</c:v>
                </c:pt>
                <c:pt idx="37">
                  <c:v>-0.97331042813651758</c:v>
                </c:pt>
                <c:pt idx="38">
                  <c:v>-0.89687981079853152</c:v>
                </c:pt>
                <c:pt idx="39">
                  <c:v>-0.80174276517064014</c:v>
                </c:pt>
                <c:pt idx="40">
                  <c:v>-0.72255867898915016</c:v>
                </c:pt>
                <c:pt idx="41">
                  <c:v>-0.68442527977400225</c:v>
                </c:pt>
                <c:pt idx="42">
                  <c:v>-0.69817302443877671</c:v>
                </c:pt>
                <c:pt idx="43">
                  <c:v>-0.75999590956307217</c:v>
                </c:pt>
                <c:pt idx="44">
                  <c:v>-0.85150267339206043</c:v>
                </c:pt>
                <c:pt idx="45">
                  <c:v>-0.94156668771569751</c:v>
                </c:pt>
                <c:pt idx="46">
                  <c:v>-0.9949309724692933</c:v>
                </c:pt>
                <c:pt idx="47">
                  <c:v>-0.98833395852046535</c:v>
                </c:pt>
                <c:pt idx="48">
                  <c:v>-0.92422108733386599</c:v>
                </c:pt>
                <c:pt idx="49">
                  <c:v>-0.82942830940515633</c:v>
                </c:pt>
                <c:pt idx="50">
                  <c:v>-0.73996446265755933</c:v>
                </c:pt>
                <c:pt idx="51">
                  <c:v>-0.68539718094967117</c:v>
                </c:pt>
                <c:pt idx="52">
                  <c:v>-0.68157351916850883</c:v>
                </c:pt>
                <c:pt idx="53">
                  <c:v>-0.72953613060482592</c:v>
                </c:pt>
                <c:pt idx="54">
                  <c:v>-0.81558663109024232</c:v>
                </c:pt>
                <c:pt idx="55">
                  <c:v>-0.91195099513053779</c:v>
                </c:pt>
                <c:pt idx="56">
                  <c:v>-0.98259858570710545</c:v>
                </c:pt>
                <c:pt idx="57">
                  <c:v>-0.9976551616943794</c:v>
                </c:pt>
                <c:pt idx="58">
                  <c:v>-0.94998916480405315</c:v>
                </c:pt>
                <c:pt idx="59">
                  <c:v>-0.85988430224273515</c:v>
                </c:pt>
                <c:pt idx="60">
                  <c:v>-0.76296522809797074</c:v>
                </c:pt>
                <c:pt idx="61">
                  <c:v>-0.69278416099113582</c:v>
                </c:pt>
                <c:pt idx="62">
                  <c:v>-0.67040553496098532</c:v>
                </c:pt>
                <c:pt idx="63">
                  <c:v>-0.70195393385364402</c:v>
                </c:pt>
                <c:pt idx="64">
                  <c:v>-0.77871714497995015</c:v>
                </c:pt>
                <c:pt idx="65">
                  <c:v>-0.87720696952897104</c:v>
                </c:pt>
                <c:pt idx="66">
                  <c:v>-0.96247236665199476</c:v>
                </c:pt>
                <c:pt idx="67">
                  <c:v>-0.99978068165190492</c:v>
                </c:pt>
                <c:pt idx="68">
                  <c:v>-0.97233840958841333</c:v>
                </c:pt>
                <c:pt idx="69">
                  <c:v>-0.89179346290381623</c:v>
                </c:pt>
                <c:pt idx="70">
                  <c:v>-0.7911507524597895</c:v>
                </c:pt>
                <c:pt idx="71">
                  <c:v>-0.70698956293936832</c:v>
                </c:pt>
                <c:pt idx="72">
                  <c:v>-0.66566459132227873</c:v>
                </c:pt>
                <c:pt idx="73">
                  <c:v>-0.6786545532132604</c:v>
                </c:pt>
                <c:pt idx="74">
                  <c:v>-0.74245120861674585</c:v>
                </c:pt>
                <c:pt idx="75">
                  <c:v>-0.83851317502152634</c:v>
                </c:pt>
                <c:pt idx="76">
                  <c:v>-0.93465382731831348</c:v>
                </c:pt>
                <c:pt idx="77">
                  <c:v>-0.9934542704602225</c:v>
                </c:pt>
                <c:pt idx="78">
                  <c:v>-0.98924899691965695</c:v>
                </c:pt>
                <c:pt idx="79">
                  <c:v>-0.92340773552918021</c:v>
                </c:pt>
                <c:pt idx="80">
                  <c:v>-0.82369387252432891</c:v>
                </c:pt>
                <c:pt idx="81">
                  <c:v>-0.72814688900535562</c:v>
                </c:pt>
                <c:pt idx="82">
                  <c:v>-0.66821576481403777</c:v>
                </c:pt>
                <c:pt idx="83">
                  <c:v>-0.6610284977951546</c:v>
                </c:pt>
                <c:pt idx="84">
                  <c:v>-0.7084911588336702</c:v>
                </c:pt>
                <c:pt idx="85">
                  <c:v>-0.79742810300769473</c:v>
                </c:pt>
                <c:pt idx="86">
                  <c:v>-0.89979458817186508</c:v>
                </c:pt>
                <c:pt idx="87">
                  <c:v>-0.97783474234779577</c:v>
                </c:pt>
                <c:pt idx="88">
                  <c:v>-0.99868027833025708</c:v>
                </c:pt>
                <c:pt idx="89">
                  <c:v>-0.95256750449486605</c:v>
                </c:pt>
                <c:pt idx="90">
                  <c:v>-0.85926706284719356</c:v>
                </c:pt>
                <c:pt idx="91">
                  <c:v>-0.75602209447989421</c:v>
                </c:pt>
                <c:pt idx="92">
                  <c:v>-0.67872228743202756</c:v>
                </c:pt>
                <c:pt idx="93">
                  <c:v>-0.65039229392175846</c:v>
                </c:pt>
                <c:pt idx="94">
                  <c:v>-0.6786128190666918</c:v>
                </c:pt>
                <c:pt idx="95">
                  <c:v>-0.75582483438837333</c:v>
                </c:pt>
                <c:pt idx="96">
                  <c:v>-0.85912129268765114</c:v>
                </c:pt>
                <c:pt idx="97">
                  <c:v>-0.95266533965337286</c:v>
                </c:pt>
                <c:pt idx="98">
                  <c:v>-0.99878160458220377</c:v>
                </c:pt>
                <c:pt idx="99">
                  <c:v>-0.9767882315259766</c:v>
                </c:pt>
                <c:pt idx="100">
                  <c:v>-0.89598048356155824</c:v>
                </c:pt>
                <c:pt idx="101">
                  <c:v>-0.78989993816831972</c:v>
                </c:pt>
                <c:pt idx="102">
                  <c:v>-0.69755413156530299</c:v>
                </c:pt>
                <c:pt idx="103">
                  <c:v>-0.64792126006304107</c:v>
                </c:pt>
                <c:pt idx="104">
                  <c:v>-0.65458955632404459</c:v>
                </c:pt>
                <c:pt idx="105">
                  <c:v>-0.71580076607017828</c:v>
                </c:pt>
                <c:pt idx="106">
                  <c:v>-0.81440470194624637</c:v>
                </c:pt>
                <c:pt idx="107">
                  <c:v>-0.91840435446174995</c:v>
                </c:pt>
                <c:pt idx="108">
                  <c:v>-0.98814285557291359</c:v>
                </c:pt>
                <c:pt idx="109">
                  <c:v>-0.99343309422626236</c:v>
                </c:pt>
                <c:pt idx="110">
                  <c:v>-0.93136906088524751</c:v>
                </c:pt>
                <c:pt idx="111">
                  <c:v>-0.82846402451016077</c:v>
                </c:pt>
                <c:pt idx="112">
                  <c:v>-0.72467157326848308</c:v>
                </c:pt>
                <c:pt idx="113">
                  <c:v>-0.65456817421413493</c:v>
                </c:pt>
                <c:pt idx="114">
                  <c:v>-0.63811429442175749</c:v>
                </c:pt>
                <c:pt idx="115">
                  <c:v>-0.67957292958186832</c:v>
                </c:pt>
                <c:pt idx="116">
                  <c:v>-0.76787459655555379</c:v>
                </c:pt>
                <c:pt idx="117">
                  <c:v>-0.87628858396893938</c:v>
                </c:pt>
                <c:pt idx="118">
                  <c:v>-0.96604988968819261</c:v>
                </c:pt>
                <c:pt idx="119">
                  <c:v>-0.9999773075464875</c:v>
                </c:pt>
                <c:pt idx="120">
                  <c:v>-0.96246309410591657</c:v>
                </c:pt>
                <c:pt idx="121">
                  <c:v>-0.86969176393421477</c:v>
                </c:pt>
                <c:pt idx="122">
                  <c:v>-0.7594826183273945</c:v>
                </c:pt>
                <c:pt idx="123">
                  <c:v>-0.67095911926452534</c:v>
                </c:pt>
                <c:pt idx="124">
                  <c:v>-0.63071718495115159</c:v>
                </c:pt>
                <c:pt idx="125">
                  <c:v>-0.64936924017372466</c:v>
                </c:pt>
                <c:pt idx="126">
                  <c:v>-0.72209207435492007</c:v>
                </c:pt>
                <c:pt idx="127">
                  <c:v>-0.82831133977702609</c:v>
                </c:pt>
                <c:pt idx="128">
                  <c:v>-0.9326973897048253</c:v>
                </c:pt>
                <c:pt idx="129">
                  <c:v>-0.99434686283329976</c:v>
                </c:pt>
                <c:pt idx="130">
                  <c:v>-0.98597618352099503</c:v>
                </c:pt>
                <c:pt idx="131">
                  <c:v>-0.91080025852527391</c:v>
                </c:pt>
                <c:pt idx="132">
                  <c:v>-0.80068219525251383</c:v>
                </c:pt>
                <c:pt idx="133">
                  <c:v>-0.69725714781619297</c:v>
                </c:pt>
                <c:pt idx="134">
                  <c:v>-0.63367134091464561</c:v>
                </c:pt>
                <c:pt idx="135">
                  <c:v>-0.62732223450642144</c:v>
                </c:pt>
                <c:pt idx="136">
                  <c:v>-0.67979768615532088</c:v>
                </c:pt>
                <c:pt idx="137">
                  <c:v>-0.77711351415458418</c:v>
                </c:pt>
                <c:pt idx="138">
                  <c:v>-0.88931002971035567</c:v>
                </c:pt>
                <c:pt idx="139">
                  <c:v>-0.97528534638627307</c:v>
                </c:pt>
                <c:pt idx="140">
                  <c:v>-0.99862951180746651</c:v>
                </c:pt>
                <c:pt idx="141">
                  <c:v>-0.94829305527516317</c:v>
                </c:pt>
                <c:pt idx="142">
                  <c:v>-0.84609681345899312</c:v>
                </c:pt>
                <c:pt idx="143">
                  <c:v>-0.73298794407110346</c:v>
                </c:pt>
                <c:pt idx="144">
                  <c:v>-0.64787402879549494</c:v>
                </c:pt>
                <c:pt idx="145">
                  <c:v>-0.61536492938033915</c:v>
                </c:pt>
                <c:pt idx="146">
                  <c:v>-0.64375504906238346</c:v>
                </c:pt>
                <c:pt idx="147">
                  <c:v>-0.72580468860500802</c:v>
                </c:pt>
                <c:pt idx="148">
                  <c:v>-0.83813676915680468</c:v>
                </c:pt>
                <c:pt idx="149">
                  <c:v>-0.94267717820264463</c:v>
                </c:pt>
                <c:pt idx="150">
                  <c:v>-0.99759878972851157</c:v>
                </c:pt>
                <c:pt idx="151">
                  <c:v>-0.97816249079654161</c:v>
                </c:pt>
                <c:pt idx="152">
                  <c:v>-0.89258070847236437</c:v>
                </c:pt>
                <c:pt idx="153">
                  <c:v>-0.77683246595653299</c:v>
                </c:pt>
                <c:pt idx="154">
                  <c:v>-0.67368802947963902</c:v>
                </c:pt>
                <c:pt idx="155">
                  <c:v>-0.61511959954930717</c:v>
                </c:pt>
                <c:pt idx="156">
                  <c:v>-0.61660416078788405</c:v>
                </c:pt>
                <c:pt idx="157">
                  <c:v>-0.67774502161201133</c:v>
                </c:pt>
                <c:pt idx="158">
                  <c:v>-0.78231059569783734</c:v>
                </c:pt>
                <c:pt idx="159">
                  <c:v>-0.89774731035937594</c:v>
                </c:pt>
                <c:pt idx="160">
                  <c:v>-0.98102346067564727</c:v>
                </c:pt>
                <c:pt idx="161">
                  <c:v>-0.99628643249346827</c:v>
                </c:pt>
                <c:pt idx="162">
                  <c:v>-0.93603346457812187</c:v>
                </c:pt>
                <c:pt idx="163">
                  <c:v>-0.82641282946224992</c:v>
                </c:pt>
                <c:pt idx="164">
                  <c:v>-0.71073076923035505</c:v>
                </c:pt>
                <c:pt idx="165">
                  <c:v>-0.62776151237562994</c:v>
                </c:pt>
                <c:pt idx="166">
                  <c:v>-0.60072749230217548</c:v>
                </c:pt>
                <c:pt idx="167">
                  <c:v>-0.63632240614494484</c:v>
                </c:pt>
                <c:pt idx="168">
                  <c:v>-0.72559853440887234</c:v>
                </c:pt>
                <c:pt idx="169">
                  <c:v>-0.84307603560008526</c:v>
                </c:pt>
                <c:pt idx="170">
                  <c:v>-0.94847261484217038</c:v>
                </c:pt>
                <c:pt idx="171">
                  <c:v>-0.99901235238311481</c:v>
                </c:pt>
                <c:pt idx="172">
                  <c:v>-0.97162235904608407</c:v>
                </c:pt>
                <c:pt idx="173">
                  <c:v>-0.87813041135735126</c:v>
                </c:pt>
                <c:pt idx="174">
                  <c:v>-0.75761204159021811</c:v>
                </c:pt>
                <c:pt idx="175">
                  <c:v>-0.65383397036181901</c:v>
                </c:pt>
                <c:pt idx="176">
                  <c:v>-0.59811742210609142</c:v>
                </c:pt>
                <c:pt idx="177">
                  <c:v>-0.60475120088757972</c:v>
                </c:pt>
                <c:pt idx="178">
                  <c:v>-0.67209188830686462</c:v>
                </c:pt>
                <c:pt idx="179">
                  <c:v>-0.78241186215422187</c:v>
                </c:pt>
                <c:pt idx="180">
                  <c:v>-0.90124252837803565</c:v>
                </c:pt>
                <c:pt idx="181">
                  <c:v>-0.98384899771934176</c:v>
                </c:pt>
                <c:pt idx="182">
                  <c:v>-0.99427573680034276</c:v>
                </c:pt>
                <c:pt idx="183">
                  <c:v>-0.92715337278469656</c:v>
                </c:pt>
                <c:pt idx="184">
                  <c:v>-0.81165018585571136</c:v>
                </c:pt>
                <c:pt idx="185">
                  <c:v>-0.69299312311293437</c:v>
                </c:pt>
                <c:pt idx="186">
                  <c:v>-0.61021908619464926</c:v>
                </c:pt>
                <c:pt idx="187">
                  <c:v>-0.58590061261159265</c:v>
                </c:pt>
                <c:pt idx="188">
                  <c:v>-0.62589420713523714</c:v>
                </c:pt>
                <c:pt idx="189">
                  <c:v>-0.72032032327806561</c:v>
                </c:pt>
                <c:pt idx="190">
                  <c:v>-0.84238677938538753</c:v>
                </c:pt>
                <c:pt idx="191">
                  <c:v>-0.95011086249378129</c:v>
                </c:pt>
                <c:pt idx="192">
                  <c:v>-0.9994485340840229</c:v>
                </c:pt>
                <c:pt idx="193">
                  <c:v>-0.96767607355288054</c:v>
                </c:pt>
                <c:pt idx="194">
                  <c:v>-0.86864424451362454</c:v>
                </c:pt>
                <c:pt idx="195">
                  <c:v>-0.74367809770166649</c:v>
                </c:pt>
                <c:pt idx="196">
                  <c:v>-0.63771284247587601</c:v>
                </c:pt>
                <c:pt idx="197">
                  <c:v>-0.58213720164403659</c:v>
                </c:pt>
                <c:pt idx="198">
                  <c:v>-0.59085096273590676</c:v>
                </c:pt>
                <c:pt idx="199">
                  <c:v>-0.66174918714126185</c:v>
                </c:pt>
                <c:pt idx="200">
                  <c:v>-0.77645130216221903</c:v>
                </c:pt>
                <c:pt idx="201">
                  <c:v>-0.89932527138779628</c:v>
                </c:pt>
                <c:pt idx="202">
                  <c:v>-0.98404932809991763</c:v>
                </c:pt>
                <c:pt idx="203">
                  <c:v>-0.99355315364278285</c:v>
                </c:pt>
                <c:pt idx="204">
                  <c:v>-0.92283822310064767</c:v>
                </c:pt>
                <c:pt idx="205">
                  <c:v>-0.80274293658978668</c:v>
                </c:pt>
                <c:pt idx="206">
                  <c:v>-0.68020222997721325</c:v>
                </c:pt>
                <c:pt idx="207">
                  <c:v>-0.59514298621245965</c:v>
                </c:pt>
                <c:pt idx="208">
                  <c:v>-0.57033463543378604</c:v>
                </c:pt>
                <c:pt idx="209">
                  <c:v>-0.6116020402026604</c:v>
                </c:pt>
                <c:pt idx="210">
                  <c:v>-0.70897662839224362</c:v>
                </c:pt>
                <c:pt idx="211">
                  <c:v>-0.83525271334808326</c:v>
                </c:pt>
                <c:pt idx="212">
                  <c:v>-0.9472995872383837</c:v>
                </c:pt>
                <c:pt idx="213">
                  <c:v>-0.99931453440501394</c:v>
                </c:pt>
                <c:pt idx="214">
                  <c:v>-0.96725457327946041</c:v>
                </c:pt>
                <c:pt idx="215">
                  <c:v>-0.8651569044106151</c:v>
                </c:pt>
                <c:pt idx="216">
                  <c:v>-0.73579735727310369</c:v>
                </c:pt>
                <c:pt idx="217">
                  <c:v>-0.62565539455814978</c:v>
                </c:pt>
                <c:pt idx="218">
                  <c:v>-0.567061064115293</c:v>
                </c:pt>
                <c:pt idx="219">
                  <c:v>-0.57438772975407326</c:v>
                </c:pt>
                <c:pt idx="220">
                  <c:v>-0.64589642909252565</c:v>
                </c:pt>
                <c:pt idx="221">
                  <c:v>-0.76348756828782494</c:v>
                </c:pt>
                <c:pt idx="222">
                  <c:v>-0.89124251161608714</c:v>
                </c:pt>
                <c:pt idx="223">
                  <c:v>-0.98139556879802459</c:v>
                </c:pt>
                <c:pt idx="224">
                  <c:v>-0.99454505516584202</c:v>
                </c:pt>
                <c:pt idx="225">
                  <c:v>-0.92396750687083329</c:v>
                </c:pt>
                <c:pt idx="226">
                  <c:v>-0.80064395901134466</c:v>
                </c:pt>
                <c:pt idx="227">
                  <c:v>-0.67307817312182794</c:v>
                </c:pt>
                <c:pt idx="228">
                  <c:v>-0.58287796585219598</c:v>
                </c:pt>
                <c:pt idx="229">
                  <c:v>-0.55396252316435557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4-0F40-B708-D90693F5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87535"/>
        <c:axId val="2068189183"/>
      </c:scatterChart>
      <c:valAx>
        <c:axId val="206818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189183"/>
        <c:crosses val="autoZero"/>
        <c:crossBetween val="midCat"/>
      </c:valAx>
      <c:valAx>
        <c:axId val="20681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18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Midpoint!$D$8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Midpoint!$C$9:$C$238</c:f>
              <c:numCache>
                <c:formatCode>General</c:formatCode>
                <c:ptCount val="230"/>
                <c:pt idx="0">
                  <c:v>0.78539816339744828</c:v>
                </c:pt>
                <c:pt idx="1">
                  <c:v>0.75071457578024814</c:v>
                </c:pt>
                <c:pt idx="2">
                  <c:v>0.64788738225256137</c:v>
                </c:pt>
                <c:pt idx="3">
                  <c:v>0.48452596884005328</c:v>
                </c:pt>
                <c:pt idx="4">
                  <c:v>0.27407564056516281</c:v>
                </c:pt>
                <c:pt idx="5">
                  <c:v>3.5834334475287777E-2</c:v>
                </c:pt>
                <c:pt idx="6">
                  <c:v>-0.20667189361437185</c:v>
                </c:pt>
                <c:pt idx="7">
                  <c:v>-0.42907206780755813</c:v>
                </c:pt>
                <c:pt idx="8">
                  <c:v>-0.6100020283805796</c:v>
                </c:pt>
                <c:pt idx="9">
                  <c:v>-0.73366806889037428</c:v>
                </c:pt>
                <c:pt idx="10">
                  <c:v>-0.79045712725521378</c:v>
                </c:pt>
                <c:pt idx="11">
                  <c:v>-0.77634544566985431</c:v>
                </c:pt>
                <c:pt idx="12">
                  <c:v>-0.69229480366572582</c:v>
                </c:pt>
                <c:pt idx="13">
                  <c:v>-0.54432681604774258</c:v>
                </c:pt>
                <c:pt idx="14">
                  <c:v>-0.34415857999036692</c:v>
                </c:pt>
                <c:pt idx="15">
                  <c:v>-0.10955843986723993</c:v>
                </c:pt>
                <c:pt idx="16">
                  <c:v>0.13670971611986166</c:v>
                </c:pt>
                <c:pt idx="17">
                  <c:v>0.36986134195679887</c:v>
                </c:pt>
                <c:pt idx="18">
                  <c:v>0.5670670408359435</c:v>
                </c:pt>
                <c:pt idx="19">
                  <c:v>0.71058789792401345</c:v>
                </c:pt>
                <c:pt idx="20">
                  <c:v>0.7889372038012632</c:v>
                </c:pt>
                <c:pt idx="21">
                  <c:v>0.79648307977160138</c:v>
                </c:pt>
                <c:pt idx="22">
                  <c:v>0.73270893077676691</c:v>
                </c:pt>
                <c:pt idx="23">
                  <c:v>0.60205181659024254</c:v>
                </c:pt>
                <c:pt idx="24">
                  <c:v>0.41445197626959573</c:v>
                </c:pt>
                <c:pt idx="25">
                  <c:v>0.18595286846644177</c:v>
                </c:pt>
                <c:pt idx="26">
                  <c:v>-6.1796461427006261E-2</c:v>
                </c:pt>
                <c:pt idx="27">
                  <c:v>-0.30397794050281701</c:v>
                </c:pt>
                <c:pt idx="28">
                  <c:v>-0.51651958373984896</c:v>
                </c:pt>
                <c:pt idx="29">
                  <c:v>-0.67973383728710224</c:v>
                </c:pt>
                <c:pt idx="30">
                  <c:v>-0.78012214248421852</c:v>
                </c:pt>
                <c:pt idx="31">
                  <c:v>-0.81030863683732968</c:v>
                </c:pt>
                <c:pt idx="32">
                  <c:v>-0.76823940529772872</c:v>
                </c:pt>
                <c:pt idx="33">
                  <c:v>-0.65677130353621349</c:v>
                </c:pt>
                <c:pt idx="34">
                  <c:v>-0.48405167685140271</c:v>
                </c:pt>
                <c:pt idx="35">
                  <c:v>-0.26425151893636722</c:v>
                </c:pt>
                <c:pt idx="36">
                  <c:v>-1.7572810943821821E-2</c:v>
                </c:pt>
                <c:pt idx="37">
                  <c:v>0.23155624095019822</c:v>
                </c:pt>
                <c:pt idx="38">
                  <c:v>0.45813294501482404</c:v>
                </c:pt>
                <c:pt idx="39">
                  <c:v>0.64059084966595314</c:v>
                </c:pt>
                <c:pt idx="40">
                  <c:v>0.76329992533112179</c:v>
                </c:pt>
                <c:pt idx="41">
                  <c:v>0.81698119808126446</c:v>
                </c:pt>
                <c:pt idx="42">
                  <c:v>0.79795391088408751</c:v>
                </c:pt>
                <c:pt idx="43">
                  <c:v>0.70748950548093581</c:v>
                </c:pt>
                <c:pt idx="44">
                  <c:v>0.55195188491705682</c:v>
                </c:pt>
                <c:pt idx="45">
                  <c:v>0.34354453905880211</c:v>
                </c:pt>
                <c:pt idx="46">
                  <c:v>0.10073049027656567</c:v>
                </c:pt>
                <c:pt idx="47">
                  <c:v>-0.15289731890385927</c:v>
                </c:pt>
                <c:pt idx="48">
                  <c:v>-0.3918055921548031</c:v>
                </c:pt>
                <c:pt idx="49">
                  <c:v>-0.59271283186640111</c:v>
                </c:pt>
                <c:pt idx="50">
                  <c:v>-0.73777880215341762</c:v>
                </c:pt>
                <c:pt idx="51">
                  <c:v>-0.81564731657786449</c:v>
                </c:pt>
                <c:pt idx="52">
                  <c:v>-0.82088548784172666</c:v>
                </c:pt>
                <c:pt idx="53">
                  <c:v>-0.7531528505919699</c:v>
                </c:pt>
                <c:pt idx="54">
                  <c:v>-0.61705403610292908</c:v>
                </c:pt>
                <c:pt idx="55">
                  <c:v>-0.42278205759219367</c:v>
                </c:pt>
                <c:pt idx="56">
                  <c:v>-0.18682675400320983</c:v>
                </c:pt>
                <c:pt idx="57">
                  <c:v>6.8494602076876659E-2</c:v>
                </c:pt>
                <c:pt idx="58">
                  <c:v>0.31759512785845834</c:v>
                </c:pt>
                <c:pt idx="59">
                  <c:v>0.53575333864716912</c:v>
                </c:pt>
                <c:pt idx="60">
                  <c:v>0.70290853038924672</c:v>
                </c:pt>
                <c:pt idx="61">
                  <c:v>0.80545364708819234</c:v>
                </c:pt>
                <c:pt idx="62">
                  <c:v>0.83604112735709424</c:v>
                </c:pt>
                <c:pt idx="63">
                  <c:v>0.79265909334497853</c:v>
                </c:pt>
                <c:pt idx="64">
                  <c:v>0.67817790974996883</c:v>
                </c:pt>
                <c:pt idx="65">
                  <c:v>0.50078286083456591</c:v>
                </c:pt>
                <c:pt idx="66">
                  <c:v>0.27482624163144748</c:v>
                </c:pt>
                <c:pt idx="67">
                  <c:v>2.0944038069113491E-2</c:v>
                </c:pt>
                <c:pt idx="68">
                  <c:v>-0.23575439261169107</c:v>
                </c:pt>
                <c:pt idx="69">
                  <c:v>-0.46950255718919764</c:v>
                </c:pt>
                <c:pt idx="70">
                  <c:v>-0.65810813321396422</c:v>
                </c:pt>
                <c:pt idx="71">
                  <c:v>-0.78556392129528563</c:v>
                </c:pt>
                <c:pt idx="72">
                  <c:v>-0.84241228876638785</c:v>
                </c:pt>
                <c:pt idx="73">
                  <c:v>-0.82486713787567434</c:v>
                </c:pt>
                <c:pt idx="74">
                  <c:v>-0.73407428414978027</c:v>
                </c:pt>
                <c:pt idx="75">
                  <c:v>-0.57624757464868415</c:v>
                </c:pt>
                <c:pt idx="76">
                  <c:v>-0.36351211266335748</c:v>
                </c:pt>
                <c:pt idx="77">
                  <c:v>-0.11448041864803526</c:v>
                </c:pt>
                <c:pt idx="78">
                  <c:v>0.14676731592412129</c:v>
                </c:pt>
                <c:pt idx="79">
                  <c:v>0.39393011762808666</c:v>
                </c:pt>
                <c:pt idx="80">
                  <c:v>0.60290143020282017</c:v>
                </c:pt>
                <c:pt idx="81">
                  <c:v>0.75518188266876884</c:v>
                </c:pt>
                <c:pt idx="82">
                  <c:v>0.83898840048402246</c:v>
                </c:pt>
                <c:pt idx="83">
                  <c:v>0.84860772101872939</c:v>
                </c:pt>
                <c:pt idx="84">
                  <c:v>0.78343843623438048</c:v>
                </c:pt>
                <c:pt idx="85">
                  <c:v>0.64777543689376205</c:v>
                </c:pt>
                <c:pt idx="86">
                  <c:v>0.45149782982694975</c:v>
                </c:pt>
                <c:pt idx="87">
                  <c:v>0.21093898750584092</c:v>
                </c:pt>
                <c:pt idx="88">
                  <c:v>-5.1381164827006359E-2</c:v>
                </c:pt>
                <c:pt idx="89">
                  <c:v>-0.30923222852379406</c:v>
                </c:pt>
                <c:pt idx="90">
                  <c:v>-0.53696122423057213</c:v>
                </c:pt>
                <c:pt idx="91">
                  <c:v>-0.71358208062849038</c:v>
                </c:pt>
                <c:pt idx="92">
                  <c:v>-0.82477491049156837</c:v>
                </c:pt>
                <c:pt idx="93">
                  <c:v>-0.86269555512790719</c:v>
                </c:pt>
                <c:pt idx="94">
                  <c:v>-0.82492395946728148</c:v>
                </c:pt>
                <c:pt idx="95">
                  <c:v>-0.71388339748789631</c:v>
                </c:pt>
                <c:pt idx="96">
                  <c:v>-0.53724612653443238</c:v>
                </c:pt>
                <c:pt idx="97">
                  <c:v>-0.30891058662625465</c:v>
                </c:pt>
                <c:pt idx="98">
                  <c:v>-4.9368875068807494E-2</c:v>
                </c:pt>
                <c:pt idx="99">
                  <c:v>0.21588018058675079</c:v>
                </c:pt>
                <c:pt idx="100">
                  <c:v>0.46016218602609826</c:v>
                </c:pt>
                <c:pt idx="101">
                  <c:v>0.66015051679029813</c:v>
                </c:pt>
                <c:pt idx="102">
                  <c:v>0.7988180080821079</c:v>
                </c:pt>
                <c:pt idx="103">
                  <c:v>0.86594412181598668</c:v>
                </c:pt>
                <c:pt idx="104">
                  <c:v>0.85715676009319564</c:v>
                </c:pt>
                <c:pt idx="105">
                  <c:v>0.77302616423816473</c:v>
                </c:pt>
                <c:pt idx="106">
                  <c:v>0.6190937216416641</c:v>
                </c:pt>
                <c:pt idx="107">
                  <c:v>0.40676795304560776</c:v>
                </c:pt>
                <c:pt idx="108">
                  <c:v>0.15414701281143628</c:v>
                </c:pt>
                <c:pt idx="109">
                  <c:v>-0.11466565102033016</c:v>
                </c:pt>
                <c:pt idx="110">
                  <c:v>-0.37264102208577832</c:v>
                </c:pt>
                <c:pt idx="111">
                  <c:v>-0.59443683839230055</c:v>
                </c:pt>
                <c:pt idx="112">
                  <c:v>-0.76023865831528492</c:v>
                </c:pt>
                <c:pt idx="113">
                  <c:v>-0.8571850435422016</c:v>
                </c:pt>
                <c:pt idx="114">
                  <c:v>-0.87874970822505338</c:v>
                </c:pt>
                <c:pt idx="115">
                  <c:v>-0.82361599996612944</c:v>
                </c:pt>
                <c:pt idx="116">
                  <c:v>-0.695279636603503</c:v>
                </c:pt>
                <c:pt idx="117">
                  <c:v>-0.50269238621161227</c:v>
                </c:pt>
                <c:pt idx="118">
                  <c:v>-0.26131961408852877</c:v>
                </c:pt>
                <c:pt idx="119">
                  <c:v>6.7368448605609754E-3</c:v>
                </c:pt>
                <c:pt idx="120">
                  <c:v>0.27486040772495196</c:v>
                </c:pt>
                <c:pt idx="121">
                  <c:v>0.5162188215565009</c:v>
                </c:pt>
                <c:pt idx="122">
                  <c:v>0.7082789076993885</c:v>
                </c:pt>
                <c:pt idx="123">
                  <c:v>0.83529480002938972</c:v>
                </c:pt>
                <c:pt idx="124">
                  <c:v>0.88831926975225395</c:v>
                </c:pt>
                <c:pt idx="125">
                  <c:v>0.86404161473291929</c:v>
                </c:pt>
                <c:pt idx="126">
                  <c:v>0.76397464502565249</c:v>
                </c:pt>
                <c:pt idx="127">
                  <c:v>0.59470941416542911</c:v>
                </c:pt>
                <c:pt idx="128">
                  <c:v>0.36897533796646043</c:v>
                </c:pt>
                <c:pt idx="129">
                  <c:v>0.10638112179716963</c:v>
                </c:pt>
                <c:pt idx="130">
                  <c:v>-0.16767061470699335</c:v>
                </c:pt>
                <c:pt idx="131">
                  <c:v>-0.42557800205512825</c:v>
                </c:pt>
                <c:pt idx="132">
                  <c:v>-0.64236325331693156</c:v>
                </c:pt>
                <c:pt idx="133">
                  <c:v>-0.79923239826886583</c:v>
                </c:pt>
                <c:pt idx="134">
                  <c:v>-0.88450651355740706</c:v>
                </c:pt>
                <c:pt idx="135">
                  <c:v>-0.89268639728273802</c:v>
                </c:pt>
                <c:pt idx="136">
                  <c:v>-0.82330958496929585</c:v>
                </c:pt>
                <c:pt idx="137">
                  <c:v>-0.68072996591037449</c:v>
                </c:pt>
                <c:pt idx="138">
                  <c:v>-0.47496215335886227</c:v>
                </c:pt>
                <c:pt idx="139">
                  <c:v>-0.22278748742877991</c:v>
                </c:pt>
                <c:pt idx="140">
                  <c:v>5.2360316015779673E-2</c:v>
                </c:pt>
                <c:pt idx="141">
                  <c:v>0.32298233479453364</c:v>
                </c:pt>
                <c:pt idx="142">
                  <c:v>0.56217680940148973</c:v>
                </c:pt>
                <c:pt idx="143">
                  <c:v>0.74809223362972077</c:v>
                </c:pt>
                <c:pt idx="144">
                  <c:v>0.86600612728821402</c:v>
                </c:pt>
                <c:pt idx="145">
                  <c:v>0.90794747794619202</c:v>
                </c:pt>
                <c:pt idx="146">
                  <c:v>0.87140105338796114</c:v>
                </c:pt>
                <c:pt idx="147">
                  <c:v>0.75859287909453932</c:v>
                </c:pt>
                <c:pt idx="148">
                  <c:v>0.57693801129698918</c:v>
                </c:pt>
                <c:pt idx="149">
                  <c:v>0.34023227853746718</c:v>
                </c:pt>
                <c:pt idx="150">
                  <c:v>6.931337325155934E-2</c:v>
                </c:pt>
                <c:pt idx="151">
                  <c:v>-0.20936788092396086</c:v>
                </c:pt>
                <c:pt idx="152">
                  <c:v>-0.46775957281675035</c:v>
                </c:pt>
                <c:pt idx="153">
                  <c:v>-0.68117640445219818</c:v>
                </c:pt>
                <c:pt idx="154">
                  <c:v>-0.83160835852747728</c:v>
                </c:pt>
                <c:pt idx="155">
                  <c:v>-0.9082586767003813</c:v>
                </c:pt>
                <c:pt idx="156">
                  <c:v>-0.90637436615725564</c:v>
                </c:pt>
                <c:pt idx="157">
                  <c:v>-0.82610480227060956</c:v>
                </c:pt>
                <c:pt idx="158">
                  <c:v>-0.6724296171490155</c:v>
                </c:pt>
                <c:pt idx="159">
                  <c:v>-0.4561675760351217</c:v>
                </c:pt>
                <c:pt idx="160">
                  <c:v>-0.19512489887357959</c:v>
                </c:pt>
                <c:pt idx="161">
                  <c:v>8.6207519578711922E-2</c:v>
                </c:pt>
                <c:pt idx="162">
                  <c:v>0.35961191774077206</c:v>
                </c:pt>
                <c:pt idx="163">
                  <c:v>0.59808954971958217</c:v>
                </c:pt>
                <c:pt idx="164">
                  <c:v>0.78025984662490222</c:v>
                </c:pt>
                <c:pt idx="165">
                  <c:v>0.89212219540347992</c:v>
                </c:pt>
                <c:pt idx="166">
                  <c:v>0.92638554218216707</c:v>
                </c:pt>
                <c:pt idx="167">
                  <c:v>0.88107477413767477</c:v>
                </c:pt>
                <c:pt idx="168">
                  <c:v>0.75889251765756838</c:v>
                </c:pt>
                <c:pt idx="169">
                  <c:v>0.5678187652771296</c:v>
                </c:pt>
                <c:pt idx="170">
                  <c:v>0.3224161287650642</c:v>
                </c:pt>
                <c:pt idx="171">
                  <c:v>4.4447952356713893E-2</c:v>
                </c:pt>
                <c:pt idx="172">
                  <c:v>-0.23880067442227637</c:v>
                </c:pt>
                <c:pt idx="173">
                  <c:v>-0.49885608145053062</c:v>
                </c:pt>
                <c:pt idx="174">
                  <c:v>-0.7111495775461063</c:v>
                </c:pt>
                <c:pt idx="175">
                  <c:v>-0.85815580101881062</c:v>
                </c:pt>
                <c:pt idx="176">
                  <c:v>-0.92964636956847879</c:v>
                </c:pt>
                <c:pt idx="177">
                  <c:v>-0.92134289547904125</c:v>
                </c:pt>
                <c:pt idx="178">
                  <c:v>-0.83376605806658577</c:v>
                </c:pt>
                <c:pt idx="179">
                  <c:v>-0.67226702498175772</c:v>
                </c:pt>
                <c:pt idx="180">
                  <c:v>-0.44816781384615956</c:v>
                </c:pt>
                <c:pt idx="181">
                  <c:v>-0.17997036599533406</c:v>
                </c:pt>
                <c:pt idx="182">
                  <c:v>0.10704889303098564</c:v>
                </c:pt>
                <c:pt idx="183">
                  <c:v>0.38405379736294604</c:v>
                </c:pt>
                <c:pt idx="184">
                  <c:v>0.62382476541585308</c:v>
                </c:pt>
                <c:pt idx="185">
                  <c:v>0.80516384237758731</c:v>
                </c:pt>
                <c:pt idx="186">
                  <c:v>0.91445922258528545</c:v>
                </c:pt>
                <c:pt idx="187">
                  <c:v>0.94480537287474486</c:v>
                </c:pt>
                <c:pt idx="188">
                  <c:v>0.89451876593279334</c:v>
                </c:pt>
                <c:pt idx="189">
                  <c:v>0.76653231910012065</c:v>
                </c:pt>
                <c:pt idx="190">
                  <c:v>0.5690991159066513</c:v>
                </c:pt>
                <c:pt idx="191">
                  <c:v>0.31720519318842155</c:v>
                </c:pt>
                <c:pt idx="192">
                  <c:v>3.3211943912039688E-2</c:v>
                </c:pt>
                <c:pt idx="193">
                  <c:v>-0.25494933859779179</c:v>
                </c:pt>
                <c:pt idx="194">
                  <c:v>-0.51833709374717674</c:v>
                </c:pt>
                <c:pt idx="195">
                  <c:v>-0.73224096990405174</c:v>
                </c:pt>
                <c:pt idx="196">
                  <c:v>-0.87927100131322289</c:v>
                </c:pt>
                <c:pt idx="197">
                  <c:v>-0.94944161024074603</c:v>
                </c:pt>
                <c:pt idx="198">
                  <c:v>-0.93868312954651223</c:v>
                </c:pt>
                <c:pt idx="199">
                  <c:v>-0.84764685711075294</c:v>
                </c:pt>
                <c:pt idx="200">
                  <c:v>-0.68178148175368347</c:v>
                </c:pt>
                <c:pt idx="201">
                  <c:v>-0.45257228021986873</c:v>
                </c:pt>
                <c:pt idx="202">
                  <c:v>-0.17884774074616294</c:v>
                </c:pt>
                <c:pt idx="203">
                  <c:v>0.11361148939998661</c:v>
                </c:pt>
                <c:pt idx="204">
                  <c:v>0.39541127816202215</c:v>
                </c:pt>
                <c:pt idx="205">
                  <c:v>0.63891551330683416</c:v>
                </c:pt>
                <c:pt idx="206">
                  <c:v>0.82275784310274547</c:v>
                </c:pt>
                <c:pt idx="207">
                  <c:v>0.93335276213346496</c:v>
                </c:pt>
                <c:pt idx="208">
                  <c:v>0.96388313890693678</c:v>
                </c:pt>
                <c:pt idx="209">
                  <c:v>0.91271240539857301</c:v>
                </c:pt>
                <c:pt idx="210">
                  <c:v>0.78275029141447938</c:v>
                </c:pt>
                <c:pt idx="211">
                  <c:v>0.58220411126694727</c:v>
                </c:pt>
                <c:pt idx="212">
                  <c:v>0.32609789684475238</c:v>
                </c:pt>
                <c:pt idx="213">
                  <c:v>3.7028203300113971E-2</c:v>
                </c:pt>
                <c:pt idx="214">
                  <c:v>-0.25661533217915988</c:v>
                </c:pt>
                <c:pt idx="215">
                  <c:v>-0.52533317010408198</c:v>
                </c:pt>
                <c:pt idx="216">
                  <c:v>-0.74395296833904756</c:v>
                </c:pt>
                <c:pt idx="217">
                  <c:v>-0.89482493442272792</c:v>
                </c:pt>
                <c:pt idx="218">
                  <c:v>-0.96786294618885993</c:v>
                </c:pt>
                <c:pt idx="219">
                  <c:v>-0.95894033840744319</c:v>
                </c:pt>
                <c:pt idx="220">
                  <c:v>-0.86859940580932948</c:v>
                </c:pt>
                <c:pt idx="221">
                  <c:v>-0.70210011825449492</c:v>
                </c:pt>
                <c:pt idx="222">
                  <c:v>-0.47071882562256595</c:v>
                </c:pt>
                <c:pt idx="223">
                  <c:v>-0.1931963074161413</c:v>
                </c:pt>
                <c:pt idx="224">
                  <c:v>0.10449795658189326</c:v>
                </c:pt>
                <c:pt idx="225">
                  <c:v>0.39246912978736392</c:v>
                </c:pt>
                <c:pt idx="226">
                  <c:v>0.64242707453489978</c:v>
                </c:pt>
                <c:pt idx="227">
                  <c:v>0.83243327615458229</c:v>
                </c:pt>
                <c:pt idx="228">
                  <c:v>0.94853026520356221</c:v>
                </c:pt>
                <c:pt idx="229">
                  <c:v>0.98368003419618932</c:v>
                </c:pt>
              </c:numCache>
            </c:numRef>
          </c:xVal>
          <c:yVal>
            <c:numRef>
              <c:f>Midpoint!$D$9:$D$238</c:f>
              <c:numCache>
                <c:formatCode>General</c:formatCode>
                <c:ptCount val="230"/>
                <c:pt idx="0">
                  <c:v>0</c:v>
                </c:pt>
                <c:pt idx="1">
                  <c:v>-0.69367175234400313</c:v>
                </c:pt>
                <c:pt idx="2">
                  <c:v>-1.3375957970111267</c:v>
                </c:pt>
                <c:pt idx="3">
                  <c:v>-1.8760338059168928</c:v>
                </c:pt>
                <c:pt idx="4">
                  <c:v>-2.2496557071138645</c:v>
                </c:pt>
                <c:pt idx="5">
                  <c:v>-2.4074893013091021</c:v>
                </c:pt>
                <c:pt idx="6">
                  <c:v>-2.3246541864286763</c:v>
                </c:pt>
                <c:pt idx="7">
                  <c:v>-2.0133609299146764</c:v>
                </c:pt>
                <c:pt idx="8">
                  <c:v>-1.5176527097614128</c:v>
                </c:pt>
                <c:pt idx="9">
                  <c:v>-0.89632864478235852</c:v>
                </c:pt>
                <c:pt idx="10">
                  <c:v>-0.20746924470031691</c:v>
                </c:pt>
                <c:pt idx="11">
                  <c:v>0.49682452006630051</c:v>
                </c:pt>
                <c:pt idx="12">
                  <c:v>1.1665910957215813</c:v>
                </c:pt>
                <c:pt idx="13">
                  <c:v>1.7476807050117</c:v>
                </c:pt>
                <c:pt idx="14">
                  <c:v>2.1805043870987184</c:v>
                </c:pt>
                <c:pt idx="15">
                  <c:v>2.4090505847778454</c:v>
                </c:pt>
                <c:pt idx="16">
                  <c:v>2.3983636944959787</c:v>
                </c:pt>
                <c:pt idx="17">
                  <c:v>2.1493659472322064</c:v>
                </c:pt>
                <c:pt idx="18">
                  <c:v>1.6986857814504037</c:v>
                </c:pt>
                <c:pt idx="19">
                  <c:v>1.1034361524059804</c:v>
                </c:pt>
                <c:pt idx="20">
                  <c:v>0.42351992746841938</c:v>
                </c:pt>
                <c:pt idx="21">
                  <c:v>-0.28708235440362595</c:v>
                </c:pt>
                <c:pt idx="22">
                  <c:v>-0.9784826512939957</c:v>
                </c:pt>
                <c:pt idx="23">
                  <c:v>-1.5982112225776657</c:v>
                </c:pt>
                <c:pt idx="24">
                  <c:v>-2.0874724352903957</c:v>
                </c:pt>
                <c:pt idx="25">
                  <c:v>-2.3868081585753389</c:v>
                </c:pt>
                <c:pt idx="26">
                  <c:v>-2.4521066667122624</c:v>
                </c:pt>
                <c:pt idx="27">
                  <c:v>-2.2722319752325877</c:v>
                </c:pt>
                <c:pt idx="28">
                  <c:v>-1.8743792774946255</c:v>
                </c:pt>
                <c:pt idx="29">
                  <c:v>-1.3122045050247404</c:v>
                </c:pt>
                <c:pt idx="30">
                  <c:v>-0.64686608753734054</c:v>
                </c:pt>
                <c:pt idx="31">
                  <c:v>6.532509262569941E-2</c:v>
                </c:pt>
                <c:pt idx="32">
                  <c:v>0.77384717928839253</c:v>
                </c:pt>
                <c:pt idx="33">
                  <c:v>1.4277151077105144</c:v>
                </c:pt>
                <c:pt idx="34">
                  <c:v>1.9697379903729639</c:v>
                </c:pt>
                <c:pt idx="35">
                  <c:v>2.3386749342229258</c:v>
                </c:pt>
                <c:pt idx="36">
                  <c:v>2.4826714987857676</c:v>
                </c:pt>
                <c:pt idx="37">
                  <c:v>2.3783331150215168</c:v>
                </c:pt>
                <c:pt idx="38">
                  <c:v>2.0415146175785286</c:v>
                </c:pt>
                <c:pt idx="39">
                  <c:v>1.5202475262801838</c:v>
                </c:pt>
                <c:pt idx="40">
                  <c:v>0.87590008359292792</c:v>
                </c:pt>
                <c:pt idx="41">
                  <c:v>0.16734234474795529</c:v>
                </c:pt>
                <c:pt idx="42">
                  <c:v>-0.55348084702067779</c:v>
                </c:pt>
                <c:pt idx="43">
                  <c:v>-1.2365865924811088</c:v>
                </c:pt>
                <c:pt idx="44">
                  <c:v>-1.8268796550964737</c:v>
                </c:pt>
                <c:pt idx="45">
                  <c:v>-2.2629270302438442</c:v>
                </c:pt>
                <c:pt idx="46">
                  <c:v>-2.4869532985901253</c:v>
                </c:pt>
                <c:pt idx="47">
                  <c:v>-2.4637870039767211</c:v>
                </c:pt>
                <c:pt idx="48">
                  <c:v>-2.1963736494973838</c:v>
                </c:pt>
                <c:pt idx="49">
                  <c:v>-1.7246594653278391</c:v>
                </c:pt>
                <c:pt idx="50">
                  <c:v>-1.1086179899942499</c:v>
                </c:pt>
                <c:pt idx="51">
                  <c:v>-0.40954881319008463</c:v>
                </c:pt>
                <c:pt idx="52">
                  <c:v>0.31840317329728307</c:v>
                </c:pt>
                <c:pt idx="53">
                  <c:v>1.0255144595013519</c:v>
                </c:pt>
                <c:pt idx="54">
                  <c:v>1.658899324404993</c:v>
                </c:pt>
                <c:pt idx="55">
                  <c:v>2.1583013087983414</c:v>
                </c:pt>
                <c:pt idx="56">
                  <c:v>2.462107203808797</c:v>
                </c:pt>
                <c:pt idx="57">
                  <c:v>2.5245755964939223</c:v>
                </c:pt>
                <c:pt idx="58">
                  <c:v>2.334756852370353</c:v>
                </c:pt>
                <c:pt idx="59">
                  <c:v>1.9219467563721784</c:v>
                </c:pt>
                <c:pt idx="60">
                  <c:v>1.3425297544690502</c:v>
                </c:pt>
                <c:pt idx="61">
                  <c:v>0.65959642357525428</c:v>
                </c:pt>
                <c:pt idx="62">
                  <c:v>-6.9871845945653877E-2</c:v>
                </c:pt>
                <c:pt idx="63">
                  <c:v>-0.7954667736511658</c:v>
                </c:pt>
                <c:pt idx="64">
                  <c:v>-1.4662229666343241</c:v>
                </c:pt>
                <c:pt idx="65">
                  <c:v>-2.024071051670338</c:v>
                </c:pt>
                <c:pt idx="66">
                  <c:v>-2.4057102910931363</c:v>
                </c:pt>
                <c:pt idx="67">
                  <c:v>-2.5567120071689611</c:v>
                </c:pt>
                <c:pt idx="68">
                  <c:v>-2.4520509567054072</c:v>
                </c:pt>
                <c:pt idx="69">
                  <c:v>-2.1079789169233663</c:v>
                </c:pt>
                <c:pt idx="70">
                  <c:v>-1.5745580772450434</c:v>
                </c:pt>
                <c:pt idx="71">
                  <c:v>-0.91537703690371353</c:v>
                </c:pt>
                <c:pt idx="72">
                  <c:v>-0.19058463842478957</c:v>
                </c:pt>
                <c:pt idx="73">
                  <c:v>0.54767707403892019</c:v>
                </c:pt>
                <c:pt idx="74">
                  <c:v>1.2496810744183848</c:v>
                </c:pt>
                <c:pt idx="75">
                  <c:v>1.8600903312993586</c:v>
                </c:pt>
                <c:pt idx="76">
                  <c:v>2.3159152364454103</c:v>
                </c:pt>
                <c:pt idx="77">
                  <c:v>2.5564472739335158</c:v>
                </c:pt>
                <c:pt idx="78">
                  <c:v>2.5433592141443255</c:v>
                </c:pt>
                <c:pt idx="79">
                  <c:v>2.2779770667768027</c:v>
                </c:pt>
                <c:pt idx="80">
                  <c:v>1.8009350680891623</c:v>
                </c:pt>
                <c:pt idx="81">
                  <c:v>1.1742642361849813</c:v>
                </c:pt>
                <c:pt idx="82">
                  <c:v>0.46110928077668945</c:v>
                </c:pt>
                <c:pt idx="83">
                  <c:v>-0.28364087710187524</c:v>
                </c:pt>
                <c:pt idx="84">
                  <c:v>-1.0104744865034494</c:v>
                </c:pt>
                <c:pt idx="85">
                  <c:v>-1.6668015178375262</c:v>
                </c:pt>
                <c:pt idx="86">
                  <c:v>-2.1915765228455211</c:v>
                </c:pt>
                <c:pt idx="87">
                  <c:v>-2.5205015326008149</c:v>
                </c:pt>
                <c:pt idx="88">
                  <c:v>-2.6037020105949984</c:v>
                </c:pt>
                <c:pt idx="89">
                  <c:v>-2.4265625330595659</c:v>
                </c:pt>
                <c:pt idx="90">
                  <c:v>-2.0171126739736875</c:v>
                </c:pt>
                <c:pt idx="91">
                  <c:v>-1.4329831590445306</c:v>
                </c:pt>
                <c:pt idx="92">
                  <c:v>-0.73942720739431955</c:v>
                </c:pt>
                <c:pt idx="93">
                  <c:v>5.1328979079896531E-3</c:v>
                </c:pt>
                <c:pt idx="94">
                  <c:v>0.75013524238068252</c:v>
                </c:pt>
                <c:pt idx="95">
                  <c:v>1.4452061267165162</c:v>
                </c:pt>
                <c:pt idx="96">
                  <c:v>2.0323312213569116</c:v>
                </c:pt>
                <c:pt idx="97">
                  <c:v>2.4462948294479339</c:v>
                </c:pt>
                <c:pt idx="98">
                  <c:v>2.6282849587910233</c:v>
                </c:pt>
                <c:pt idx="99">
                  <c:v>2.5478887160138495</c:v>
                </c:pt>
                <c:pt idx="100">
                  <c:v>2.2177111342328395</c:v>
                </c:pt>
                <c:pt idx="101">
                  <c:v>1.6874670493343582</c:v>
                </c:pt>
                <c:pt idx="102">
                  <c:v>1.0227201266405654</c:v>
                </c:pt>
                <c:pt idx="103">
                  <c:v>0.28574382304429446</c:v>
                </c:pt>
                <c:pt idx="104">
                  <c:v>-0.47049557800385022</c:v>
                </c:pt>
                <c:pt idx="105">
                  <c:v>-1.1968060376074443</c:v>
                </c:pt>
                <c:pt idx="106">
                  <c:v>-1.8386218497192659</c:v>
                </c:pt>
                <c:pt idx="107">
                  <c:v>-2.3321464747297314</c:v>
                </c:pt>
                <c:pt idx="108">
                  <c:v>-2.6128166014706911</c:v>
                </c:pt>
                <c:pt idx="109">
                  <c:v>-2.635874043237465</c:v>
                </c:pt>
                <c:pt idx="110">
                  <c:v>-2.3965376691873557</c:v>
                </c:pt>
                <c:pt idx="111">
                  <c:v>-1.9327189396301507</c:v>
                </c:pt>
                <c:pt idx="112">
                  <c:v>-1.3074646621548627</c:v>
                </c:pt>
                <c:pt idx="113">
                  <c:v>-0.586466108368349</c:v>
                </c:pt>
                <c:pt idx="114">
                  <c:v>0.17368070235645849</c:v>
                </c:pt>
                <c:pt idx="115">
                  <c:v>0.92352893111699252</c:v>
                </c:pt>
                <c:pt idx="116">
                  <c:v>1.6116581105184691</c:v>
                </c:pt>
                <c:pt idx="117">
                  <c:v>2.1774113991912065</c:v>
                </c:pt>
                <c:pt idx="118">
                  <c:v>2.5538411728339914</c:v>
                </c:pt>
                <c:pt idx="119">
                  <c:v>2.6845400260528267</c:v>
                </c:pt>
                <c:pt idx="120">
                  <c:v>2.546712012331187</c:v>
                </c:pt>
                <c:pt idx="121">
                  <c:v>2.1627093141250739</c:v>
                </c:pt>
                <c:pt idx="122">
                  <c:v>1.589242708874498</c:v>
                </c:pt>
                <c:pt idx="123">
                  <c:v>0.89394767232949712</c:v>
                </c:pt>
                <c:pt idx="124">
                  <c:v>0.13785771772790523</c:v>
                </c:pt>
                <c:pt idx="125">
                  <c:v>-0.6276575595786773</c:v>
                </c:pt>
                <c:pt idx="126">
                  <c:v>-1.3533258989109105</c:v>
                </c:pt>
                <c:pt idx="127">
                  <c:v>-1.9825292674671606</c:v>
                </c:pt>
                <c:pt idx="128">
                  <c:v>-2.4490384700193917</c:v>
                </c:pt>
                <c:pt idx="129">
                  <c:v>-2.6884357886935817</c:v>
                </c:pt>
                <c:pt idx="130">
                  <c:v>-2.6609314984130146</c:v>
                </c:pt>
                <c:pt idx="131">
                  <c:v>-2.3703541108639343</c:v>
                </c:pt>
                <c:pt idx="132">
                  <c:v>-1.8625447646094642</c:v>
                </c:pt>
                <c:pt idx="133">
                  <c:v>-1.204341895734351</c:v>
                </c:pt>
                <c:pt idx="134">
                  <c:v>-0.46125080127074258</c:v>
                </c:pt>
                <c:pt idx="135">
                  <c:v>0.31178644501419095</c:v>
                </c:pt>
                <c:pt idx="136">
                  <c:v>1.0660636424416414</c:v>
                </c:pt>
                <c:pt idx="137">
                  <c:v>1.7489768208566363</c:v>
                </c:pt>
                <c:pt idx="138">
                  <c:v>2.2974386597523968</c:v>
                </c:pt>
                <c:pt idx="139">
                  <c:v>2.6431025138453403</c:v>
                </c:pt>
                <c:pt idx="140">
                  <c:v>2.7318911890926088</c:v>
                </c:pt>
                <c:pt idx="141">
                  <c:v>2.5476275308182363</c:v>
                </c:pt>
                <c:pt idx="142">
                  <c:v>2.1206050898209345</c:v>
                </c:pt>
                <c:pt idx="143">
                  <c:v>1.5127974556173074</c:v>
                </c:pt>
                <c:pt idx="144">
                  <c:v>0.79305065180629575</c:v>
                </c:pt>
                <c:pt idx="145">
                  <c:v>2.1168627514344007E-2</c:v>
                </c:pt>
                <c:pt idx="146">
                  <c:v>-0.75273563186314196</c:v>
                </c:pt>
                <c:pt idx="147">
                  <c:v>-1.4791333201174086</c:v>
                </c:pt>
                <c:pt idx="148">
                  <c:v>-2.0995091325857711</c:v>
                </c:pt>
                <c:pt idx="149">
                  <c:v>-2.5455062280661549</c:v>
                </c:pt>
                <c:pt idx="150">
                  <c:v>-2.752841548817317</c:v>
                </c:pt>
                <c:pt idx="151">
                  <c:v>-2.6858632365993436</c:v>
                </c:pt>
                <c:pt idx="152">
                  <c:v>-2.3553287119106496</c:v>
                </c:pt>
                <c:pt idx="153">
                  <c:v>-1.8131909854869181</c:v>
                </c:pt>
                <c:pt idx="154">
                  <c:v>-1.1289904602640028</c:v>
                </c:pt>
                <c:pt idx="155">
                  <c:v>-0.36788368008431838</c:v>
                </c:pt>
                <c:pt idx="156">
                  <c:v>0.41653806652344094</c:v>
                </c:pt>
                <c:pt idx="157">
                  <c:v>1.1760886702240283</c:v>
                </c:pt>
                <c:pt idx="158">
                  <c:v>1.8570935828219066</c:v>
                </c:pt>
                <c:pt idx="159">
                  <c:v>2.394356223198888</c:v>
                </c:pt>
                <c:pt idx="160">
                  <c:v>2.7182215980425086</c:v>
                </c:pt>
                <c:pt idx="161">
                  <c:v>2.7762764145319849</c:v>
                </c:pt>
                <c:pt idx="162">
                  <c:v>2.5573886661723941</c:v>
                </c:pt>
                <c:pt idx="163">
                  <c:v>2.0978861952189711</c:v>
                </c:pt>
                <c:pt idx="164">
                  <c:v>1.463672640577844</c:v>
                </c:pt>
                <c:pt idx="165">
                  <c:v>0.72444147932323222</c:v>
                </c:pt>
                <c:pt idx="166">
                  <c:v>-6.0975560359131653E-2</c:v>
                </c:pt>
                <c:pt idx="167">
                  <c:v>-0.84343947186765178</c:v>
                </c:pt>
                <c:pt idx="168">
                  <c:v>-1.5732155076092535</c:v>
                </c:pt>
                <c:pt idx="169">
                  <c:v>-2.1902382203455746</c:v>
                </c:pt>
                <c:pt idx="170">
                  <c:v>-2.6242623680708368</c:v>
                </c:pt>
                <c:pt idx="171">
                  <c:v>-2.8106917251041081</c:v>
                </c:pt>
                <c:pt idx="172">
                  <c:v>-2.7165757166199316</c:v>
                </c:pt>
                <c:pt idx="173">
                  <c:v>-2.3576006292930254</c:v>
                </c:pt>
                <c:pt idx="174">
                  <c:v>-1.7902141038887229</c:v>
                </c:pt>
                <c:pt idx="175">
                  <c:v>-1.0860366491815105</c:v>
                </c:pt>
                <c:pt idx="176">
                  <c:v>-0.31005611779808662</c:v>
                </c:pt>
                <c:pt idx="177">
                  <c:v>0.4851270836723437</c:v>
                </c:pt>
                <c:pt idx="178">
                  <c:v>1.2517908978562984</c:v>
                </c:pt>
                <c:pt idx="179">
                  <c:v>1.935527677487809</c:v>
                </c:pt>
                <c:pt idx="180">
                  <c:v>2.4694334620556293</c:v>
                </c:pt>
                <c:pt idx="181">
                  <c:v>2.7823928851760056</c:v>
                </c:pt>
                <c:pt idx="182">
                  <c:v>2.8224562981828987</c:v>
                </c:pt>
                <c:pt idx="183">
                  <c:v>2.5814912160667118</c:v>
                </c:pt>
                <c:pt idx="184">
                  <c:v>2.0999133021410676</c:v>
                </c:pt>
                <c:pt idx="185">
                  <c:v>1.4465769293890589</c:v>
                </c:pt>
                <c:pt idx="186">
                  <c:v>0.69205164716501755</c:v>
                </c:pt>
                <c:pt idx="187">
                  <c:v>-0.10537324863829944</c:v>
                </c:pt>
                <c:pt idx="188">
                  <c:v>-0.89731960910303599</c:v>
                </c:pt>
                <c:pt idx="189">
                  <c:v>-1.6341008403503785</c:v>
                </c:pt>
                <c:pt idx="190">
                  <c:v>-2.2546218369119053</c:v>
                </c:pt>
                <c:pt idx="191">
                  <c:v>-2.6869394576565044</c:v>
                </c:pt>
                <c:pt idx="192">
                  <c:v>-2.8653253612637704</c:v>
                </c:pt>
                <c:pt idx="193">
                  <c:v>-2.7575798784007381</c:v>
                </c:pt>
                <c:pt idx="194">
                  <c:v>-2.3820502910318981</c:v>
                </c:pt>
                <c:pt idx="195">
                  <c:v>-1.798218140564702</c:v>
                </c:pt>
                <c:pt idx="196">
                  <c:v>-1.0795255803493728</c:v>
                </c:pt>
                <c:pt idx="197">
                  <c:v>-0.29123611867999444</c:v>
                </c:pt>
                <c:pt idx="198">
                  <c:v>0.51463677825794685</c:v>
                </c:pt>
                <c:pt idx="199">
                  <c:v>1.2909134978926526</c:v>
                </c:pt>
                <c:pt idx="200">
                  <c:v>1.9829900707288397</c:v>
                </c:pt>
                <c:pt idx="201">
                  <c:v>2.5227594101248187</c:v>
                </c:pt>
                <c:pt idx="202">
                  <c:v>2.8373344057596439</c:v>
                </c:pt>
                <c:pt idx="203">
                  <c:v>2.8736045183671566</c:v>
                </c:pt>
                <c:pt idx="204">
                  <c:v>2.623976949976075</c:v>
                </c:pt>
                <c:pt idx="205">
                  <c:v>2.1309208223778158</c:v>
                </c:pt>
                <c:pt idx="206">
                  <c:v>1.4654977104792786</c:v>
                </c:pt>
                <c:pt idx="207">
                  <c:v>0.69947929276060261</c:v>
                </c:pt>
                <c:pt idx="208">
                  <c:v>-0.10880453116233757</c:v>
                </c:pt>
                <c:pt idx="209">
                  <c:v>-0.91155443232310429</c:v>
                </c:pt>
                <c:pt idx="210">
                  <c:v>-1.6595455171010185</c:v>
                </c:pt>
                <c:pt idx="211">
                  <c:v>-2.2913527432645404</c:v>
                </c:pt>
                <c:pt idx="212">
                  <c:v>-2.7335657431245517</c:v>
                </c:pt>
                <c:pt idx="213">
                  <c:v>-2.918277171148667</c:v>
                </c:pt>
                <c:pt idx="214">
                  <c:v>-2.8116712898337908</c:v>
                </c:pt>
                <c:pt idx="215">
                  <c:v>-2.4321843586780614</c:v>
                </c:pt>
                <c:pt idx="216">
                  <c:v>-1.8408871332730277</c:v>
                </c:pt>
                <c:pt idx="217">
                  <c:v>-1.1130189530196564</c:v>
                </c:pt>
                <c:pt idx="218">
                  <c:v>-0.3147868800697895</c:v>
                </c:pt>
                <c:pt idx="219">
                  <c:v>0.5018941823168156</c:v>
                </c:pt>
                <c:pt idx="220">
                  <c:v>1.2905328898346795</c:v>
                </c:pt>
                <c:pt idx="221">
                  <c:v>1.9970369780830306</c:v>
                </c:pt>
                <c:pt idx="222">
                  <c:v>2.5527701638194014</c:v>
                </c:pt>
                <c:pt idx="223">
                  <c:v>2.8827682525849418</c:v>
                </c:pt>
                <c:pt idx="224">
                  <c:v>2.9308747458194304</c:v>
                </c:pt>
                <c:pt idx="225">
                  <c:v>2.6871814604111277</c:v>
                </c:pt>
                <c:pt idx="226">
                  <c:v>2.1939403954900567</c:v>
                </c:pt>
                <c:pt idx="227">
                  <c:v>1.5237296347221361</c:v>
                </c:pt>
                <c:pt idx="228">
                  <c:v>0.75005822605405403</c:v>
                </c:pt>
                <c:pt idx="229">
                  <c:v>-6.7941610546839337E-2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9-E045-B24B-645524C8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22255"/>
        <c:axId val="2068323903"/>
      </c:scatterChart>
      <c:valAx>
        <c:axId val="20683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23903"/>
        <c:crosses val="autoZero"/>
        <c:crossBetween val="midCat"/>
      </c:valAx>
      <c:valAx>
        <c:axId val="20683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2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Wychylenie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Midpoint!$C$8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Midpoint!$B$9:$B$238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Midpoint!$C$9:$C$238</c:f>
              <c:numCache>
                <c:formatCode>General</c:formatCode>
                <c:ptCount val="230"/>
                <c:pt idx="0">
                  <c:v>0.78539816339744828</c:v>
                </c:pt>
                <c:pt idx="1">
                  <c:v>0.75071457578024814</c:v>
                </c:pt>
                <c:pt idx="2">
                  <c:v>0.64788738225256137</c:v>
                </c:pt>
                <c:pt idx="3">
                  <c:v>0.48452596884005328</c:v>
                </c:pt>
                <c:pt idx="4">
                  <c:v>0.27407564056516281</c:v>
                </c:pt>
                <c:pt idx="5">
                  <c:v>3.5834334475287777E-2</c:v>
                </c:pt>
                <c:pt idx="6">
                  <c:v>-0.20667189361437185</c:v>
                </c:pt>
                <c:pt idx="7">
                  <c:v>-0.42907206780755813</c:v>
                </c:pt>
                <c:pt idx="8">
                  <c:v>-0.6100020283805796</c:v>
                </c:pt>
                <c:pt idx="9">
                  <c:v>-0.73366806889037428</c:v>
                </c:pt>
                <c:pt idx="10">
                  <c:v>-0.79045712725521378</c:v>
                </c:pt>
                <c:pt idx="11">
                  <c:v>-0.77634544566985431</c:v>
                </c:pt>
                <c:pt idx="12">
                  <c:v>-0.69229480366572582</c:v>
                </c:pt>
                <c:pt idx="13">
                  <c:v>-0.54432681604774258</c:v>
                </c:pt>
                <c:pt idx="14">
                  <c:v>-0.34415857999036692</c:v>
                </c:pt>
                <c:pt idx="15">
                  <c:v>-0.10955843986723993</c:v>
                </c:pt>
                <c:pt idx="16">
                  <c:v>0.13670971611986166</c:v>
                </c:pt>
                <c:pt idx="17">
                  <c:v>0.36986134195679887</c:v>
                </c:pt>
                <c:pt idx="18">
                  <c:v>0.5670670408359435</c:v>
                </c:pt>
                <c:pt idx="19">
                  <c:v>0.71058789792401345</c:v>
                </c:pt>
                <c:pt idx="20">
                  <c:v>0.7889372038012632</c:v>
                </c:pt>
                <c:pt idx="21">
                  <c:v>0.79648307977160138</c:v>
                </c:pt>
                <c:pt idx="22">
                  <c:v>0.73270893077676691</c:v>
                </c:pt>
                <c:pt idx="23">
                  <c:v>0.60205181659024254</c:v>
                </c:pt>
                <c:pt idx="24">
                  <c:v>0.41445197626959573</c:v>
                </c:pt>
                <c:pt idx="25">
                  <c:v>0.18595286846644177</c:v>
                </c:pt>
                <c:pt idx="26">
                  <c:v>-6.1796461427006261E-2</c:v>
                </c:pt>
                <c:pt idx="27">
                  <c:v>-0.30397794050281701</c:v>
                </c:pt>
                <c:pt idx="28">
                  <c:v>-0.51651958373984896</c:v>
                </c:pt>
                <c:pt idx="29">
                  <c:v>-0.67973383728710224</c:v>
                </c:pt>
                <c:pt idx="30">
                  <c:v>-0.78012214248421852</c:v>
                </c:pt>
                <c:pt idx="31">
                  <c:v>-0.81030863683732968</c:v>
                </c:pt>
                <c:pt idx="32">
                  <c:v>-0.76823940529772872</c:v>
                </c:pt>
                <c:pt idx="33">
                  <c:v>-0.65677130353621349</c:v>
                </c:pt>
                <c:pt idx="34">
                  <c:v>-0.48405167685140271</c:v>
                </c:pt>
                <c:pt idx="35">
                  <c:v>-0.26425151893636722</c:v>
                </c:pt>
                <c:pt idx="36">
                  <c:v>-1.7572810943821821E-2</c:v>
                </c:pt>
                <c:pt idx="37">
                  <c:v>0.23155624095019822</c:v>
                </c:pt>
                <c:pt idx="38">
                  <c:v>0.45813294501482404</c:v>
                </c:pt>
                <c:pt idx="39">
                  <c:v>0.64059084966595314</c:v>
                </c:pt>
                <c:pt idx="40">
                  <c:v>0.76329992533112179</c:v>
                </c:pt>
                <c:pt idx="41">
                  <c:v>0.81698119808126446</c:v>
                </c:pt>
                <c:pt idx="42">
                  <c:v>0.79795391088408751</c:v>
                </c:pt>
                <c:pt idx="43">
                  <c:v>0.70748950548093581</c:v>
                </c:pt>
                <c:pt idx="44">
                  <c:v>0.55195188491705682</c:v>
                </c:pt>
                <c:pt idx="45">
                  <c:v>0.34354453905880211</c:v>
                </c:pt>
                <c:pt idx="46">
                  <c:v>0.10073049027656567</c:v>
                </c:pt>
                <c:pt idx="47">
                  <c:v>-0.15289731890385927</c:v>
                </c:pt>
                <c:pt idx="48">
                  <c:v>-0.3918055921548031</c:v>
                </c:pt>
                <c:pt idx="49">
                  <c:v>-0.59271283186640111</c:v>
                </c:pt>
                <c:pt idx="50">
                  <c:v>-0.73777880215341762</c:v>
                </c:pt>
                <c:pt idx="51">
                  <c:v>-0.81564731657786449</c:v>
                </c:pt>
                <c:pt idx="52">
                  <c:v>-0.82088548784172666</c:v>
                </c:pt>
                <c:pt idx="53">
                  <c:v>-0.7531528505919699</c:v>
                </c:pt>
                <c:pt idx="54">
                  <c:v>-0.61705403610292908</c:v>
                </c:pt>
                <c:pt idx="55">
                  <c:v>-0.42278205759219367</c:v>
                </c:pt>
                <c:pt idx="56">
                  <c:v>-0.18682675400320983</c:v>
                </c:pt>
                <c:pt idx="57">
                  <c:v>6.8494602076876659E-2</c:v>
                </c:pt>
                <c:pt idx="58">
                  <c:v>0.31759512785845834</c:v>
                </c:pt>
                <c:pt idx="59">
                  <c:v>0.53575333864716912</c:v>
                </c:pt>
                <c:pt idx="60">
                  <c:v>0.70290853038924672</c:v>
                </c:pt>
                <c:pt idx="61">
                  <c:v>0.80545364708819234</c:v>
                </c:pt>
                <c:pt idx="62">
                  <c:v>0.83604112735709424</c:v>
                </c:pt>
                <c:pt idx="63">
                  <c:v>0.79265909334497853</c:v>
                </c:pt>
                <c:pt idx="64">
                  <c:v>0.67817790974996883</c:v>
                </c:pt>
                <c:pt idx="65">
                  <c:v>0.50078286083456591</c:v>
                </c:pt>
                <c:pt idx="66">
                  <c:v>0.27482624163144748</c:v>
                </c:pt>
                <c:pt idx="67">
                  <c:v>2.0944038069113491E-2</c:v>
                </c:pt>
                <c:pt idx="68">
                  <c:v>-0.23575439261169107</c:v>
                </c:pt>
                <c:pt idx="69">
                  <c:v>-0.46950255718919764</c:v>
                </c:pt>
                <c:pt idx="70">
                  <c:v>-0.65810813321396422</c:v>
                </c:pt>
                <c:pt idx="71">
                  <c:v>-0.78556392129528563</c:v>
                </c:pt>
                <c:pt idx="72">
                  <c:v>-0.84241228876638785</c:v>
                </c:pt>
                <c:pt idx="73">
                  <c:v>-0.82486713787567434</c:v>
                </c:pt>
                <c:pt idx="74">
                  <c:v>-0.73407428414978027</c:v>
                </c:pt>
                <c:pt idx="75">
                  <c:v>-0.57624757464868415</c:v>
                </c:pt>
                <c:pt idx="76">
                  <c:v>-0.36351211266335748</c:v>
                </c:pt>
                <c:pt idx="77">
                  <c:v>-0.11448041864803526</c:v>
                </c:pt>
                <c:pt idx="78">
                  <c:v>0.14676731592412129</c:v>
                </c:pt>
                <c:pt idx="79">
                  <c:v>0.39393011762808666</c:v>
                </c:pt>
                <c:pt idx="80">
                  <c:v>0.60290143020282017</c:v>
                </c:pt>
                <c:pt idx="81">
                  <c:v>0.75518188266876884</c:v>
                </c:pt>
                <c:pt idx="82">
                  <c:v>0.83898840048402246</c:v>
                </c:pt>
                <c:pt idx="83">
                  <c:v>0.84860772101872939</c:v>
                </c:pt>
                <c:pt idx="84">
                  <c:v>0.78343843623438048</c:v>
                </c:pt>
                <c:pt idx="85">
                  <c:v>0.64777543689376205</c:v>
                </c:pt>
                <c:pt idx="86">
                  <c:v>0.45149782982694975</c:v>
                </c:pt>
                <c:pt idx="87">
                  <c:v>0.21093898750584092</c:v>
                </c:pt>
                <c:pt idx="88">
                  <c:v>-5.1381164827006359E-2</c:v>
                </c:pt>
                <c:pt idx="89">
                  <c:v>-0.30923222852379406</c:v>
                </c:pt>
                <c:pt idx="90">
                  <c:v>-0.53696122423057213</c:v>
                </c:pt>
                <c:pt idx="91">
                  <c:v>-0.71358208062849038</c:v>
                </c:pt>
                <c:pt idx="92">
                  <c:v>-0.82477491049156837</c:v>
                </c:pt>
                <c:pt idx="93">
                  <c:v>-0.86269555512790719</c:v>
                </c:pt>
                <c:pt idx="94">
                  <c:v>-0.82492395946728148</c:v>
                </c:pt>
                <c:pt idx="95">
                  <c:v>-0.71388339748789631</c:v>
                </c:pt>
                <c:pt idx="96">
                  <c:v>-0.53724612653443238</c:v>
                </c:pt>
                <c:pt idx="97">
                  <c:v>-0.30891058662625465</c:v>
                </c:pt>
                <c:pt idx="98">
                  <c:v>-4.9368875068807494E-2</c:v>
                </c:pt>
                <c:pt idx="99">
                  <c:v>0.21588018058675079</c:v>
                </c:pt>
                <c:pt idx="100">
                  <c:v>0.46016218602609826</c:v>
                </c:pt>
                <c:pt idx="101">
                  <c:v>0.66015051679029813</c:v>
                </c:pt>
                <c:pt idx="102">
                  <c:v>0.7988180080821079</c:v>
                </c:pt>
                <c:pt idx="103">
                  <c:v>0.86594412181598668</c:v>
                </c:pt>
                <c:pt idx="104">
                  <c:v>0.85715676009319564</c:v>
                </c:pt>
                <c:pt idx="105">
                  <c:v>0.77302616423816473</c:v>
                </c:pt>
                <c:pt idx="106">
                  <c:v>0.6190937216416641</c:v>
                </c:pt>
                <c:pt idx="107">
                  <c:v>0.40676795304560776</c:v>
                </c:pt>
                <c:pt idx="108">
                  <c:v>0.15414701281143628</c:v>
                </c:pt>
                <c:pt idx="109">
                  <c:v>-0.11466565102033016</c:v>
                </c:pt>
                <c:pt idx="110">
                  <c:v>-0.37264102208577832</c:v>
                </c:pt>
                <c:pt idx="111">
                  <c:v>-0.59443683839230055</c:v>
                </c:pt>
                <c:pt idx="112">
                  <c:v>-0.76023865831528492</c:v>
                </c:pt>
                <c:pt idx="113">
                  <c:v>-0.8571850435422016</c:v>
                </c:pt>
                <c:pt idx="114">
                  <c:v>-0.87874970822505338</c:v>
                </c:pt>
                <c:pt idx="115">
                  <c:v>-0.82361599996612944</c:v>
                </c:pt>
                <c:pt idx="116">
                  <c:v>-0.695279636603503</c:v>
                </c:pt>
                <c:pt idx="117">
                  <c:v>-0.50269238621161227</c:v>
                </c:pt>
                <c:pt idx="118">
                  <c:v>-0.26131961408852877</c:v>
                </c:pt>
                <c:pt idx="119">
                  <c:v>6.7368448605609754E-3</c:v>
                </c:pt>
                <c:pt idx="120">
                  <c:v>0.27486040772495196</c:v>
                </c:pt>
                <c:pt idx="121">
                  <c:v>0.5162188215565009</c:v>
                </c:pt>
                <c:pt idx="122">
                  <c:v>0.7082789076993885</c:v>
                </c:pt>
                <c:pt idx="123">
                  <c:v>0.83529480002938972</c:v>
                </c:pt>
                <c:pt idx="124">
                  <c:v>0.88831926975225395</c:v>
                </c:pt>
                <c:pt idx="125">
                  <c:v>0.86404161473291929</c:v>
                </c:pt>
                <c:pt idx="126">
                  <c:v>0.76397464502565249</c:v>
                </c:pt>
                <c:pt idx="127">
                  <c:v>0.59470941416542911</c:v>
                </c:pt>
                <c:pt idx="128">
                  <c:v>0.36897533796646043</c:v>
                </c:pt>
                <c:pt idx="129">
                  <c:v>0.10638112179716963</c:v>
                </c:pt>
                <c:pt idx="130">
                  <c:v>-0.16767061470699335</c:v>
                </c:pt>
                <c:pt idx="131">
                  <c:v>-0.42557800205512825</c:v>
                </c:pt>
                <c:pt idx="132">
                  <c:v>-0.64236325331693156</c:v>
                </c:pt>
                <c:pt idx="133">
                  <c:v>-0.79923239826886583</c:v>
                </c:pt>
                <c:pt idx="134">
                  <c:v>-0.88450651355740706</c:v>
                </c:pt>
                <c:pt idx="135">
                  <c:v>-0.89268639728273802</c:v>
                </c:pt>
                <c:pt idx="136">
                  <c:v>-0.82330958496929585</c:v>
                </c:pt>
                <c:pt idx="137">
                  <c:v>-0.68072996591037449</c:v>
                </c:pt>
                <c:pt idx="138">
                  <c:v>-0.47496215335886227</c:v>
                </c:pt>
                <c:pt idx="139">
                  <c:v>-0.22278748742877991</c:v>
                </c:pt>
                <c:pt idx="140">
                  <c:v>5.2360316015779673E-2</c:v>
                </c:pt>
                <c:pt idx="141">
                  <c:v>0.32298233479453364</c:v>
                </c:pt>
                <c:pt idx="142">
                  <c:v>0.56217680940148973</c:v>
                </c:pt>
                <c:pt idx="143">
                  <c:v>0.74809223362972077</c:v>
                </c:pt>
                <c:pt idx="144">
                  <c:v>0.86600612728821402</c:v>
                </c:pt>
                <c:pt idx="145">
                  <c:v>0.90794747794619202</c:v>
                </c:pt>
                <c:pt idx="146">
                  <c:v>0.87140105338796114</c:v>
                </c:pt>
                <c:pt idx="147">
                  <c:v>0.75859287909453932</c:v>
                </c:pt>
                <c:pt idx="148">
                  <c:v>0.57693801129698918</c:v>
                </c:pt>
                <c:pt idx="149">
                  <c:v>0.34023227853746718</c:v>
                </c:pt>
                <c:pt idx="150">
                  <c:v>6.931337325155934E-2</c:v>
                </c:pt>
                <c:pt idx="151">
                  <c:v>-0.20936788092396086</c:v>
                </c:pt>
                <c:pt idx="152">
                  <c:v>-0.46775957281675035</c:v>
                </c:pt>
                <c:pt idx="153">
                  <c:v>-0.68117640445219818</c:v>
                </c:pt>
                <c:pt idx="154">
                  <c:v>-0.83160835852747728</c:v>
                </c:pt>
                <c:pt idx="155">
                  <c:v>-0.9082586767003813</c:v>
                </c:pt>
                <c:pt idx="156">
                  <c:v>-0.90637436615725564</c:v>
                </c:pt>
                <c:pt idx="157">
                  <c:v>-0.82610480227060956</c:v>
                </c:pt>
                <c:pt idx="158">
                  <c:v>-0.6724296171490155</c:v>
                </c:pt>
                <c:pt idx="159">
                  <c:v>-0.4561675760351217</c:v>
                </c:pt>
                <c:pt idx="160">
                  <c:v>-0.19512489887357959</c:v>
                </c:pt>
                <c:pt idx="161">
                  <c:v>8.6207519578711922E-2</c:v>
                </c:pt>
                <c:pt idx="162">
                  <c:v>0.35961191774077206</c:v>
                </c:pt>
                <c:pt idx="163">
                  <c:v>0.59808954971958217</c:v>
                </c:pt>
                <c:pt idx="164">
                  <c:v>0.78025984662490222</c:v>
                </c:pt>
                <c:pt idx="165">
                  <c:v>0.89212219540347992</c:v>
                </c:pt>
                <c:pt idx="166">
                  <c:v>0.92638554218216707</c:v>
                </c:pt>
                <c:pt idx="167">
                  <c:v>0.88107477413767477</c:v>
                </c:pt>
                <c:pt idx="168">
                  <c:v>0.75889251765756838</c:v>
                </c:pt>
                <c:pt idx="169">
                  <c:v>0.5678187652771296</c:v>
                </c:pt>
                <c:pt idx="170">
                  <c:v>0.3224161287650642</c:v>
                </c:pt>
                <c:pt idx="171">
                  <c:v>4.4447952356713893E-2</c:v>
                </c:pt>
                <c:pt idx="172">
                  <c:v>-0.23880067442227637</c:v>
                </c:pt>
                <c:pt idx="173">
                  <c:v>-0.49885608145053062</c:v>
                </c:pt>
                <c:pt idx="174">
                  <c:v>-0.7111495775461063</c:v>
                </c:pt>
                <c:pt idx="175">
                  <c:v>-0.85815580101881062</c:v>
                </c:pt>
                <c:pt idx="176">
                  <c:v>-0.92964636956847879</c:v>
                </c:pt>
                <c:pt idx="177">
                  <c:v>-0.92134289547904125</c:v>
                </c:pt>
                <c:pt idx="178">
                  <c:v>-0.83376605806658577</c:v>
                </c:pt>
                <c:pt idx="179">
                  <c:v>-0.67226702498175772</c:v>
                </c:pt>
                <c:pt idx="180">
                  <c:v>-0.44816781384615956</c:v>
                </c:pt>
                <c:pt idx="181">
                  <c:v>-0.17997036599533406</c:v>
                </c:pt>
                <c:pt idx="182">
                  <c:v>0.10704889303098564</c:v>
                </c:pt>
                <c:pt idx="183">
                  <c:v>0.38405379736294604</c:v>
                </c:pt>
                <c:pt idx="184">
                  <c:v>0.62382476541585308</c:v>
                </c:pt>
                <c:pt idx="185">
                  <c:v>0.80516384237758731</c:v>
                </c:pt>
                <c:pt idx="186">
                  <c:v>0.91445922258528545</c:v>
                </c:pt>
                <c:pt idx="187">
                  <c:v>0.94480537287474486</c:v>
                </c:pt>
                <c:pt idx="188">
                  <c:v>0.89451876593279334</c:v>
                </c:pt>
                <c:pt idx="189">
                  <c:v>0.76653231910012065</c:v>
                </c:pt>
                <c:pt idx="190">
                  <c:v>0.5690991159066513</c:v>
                </c:pt>
                <c:pt idx="191">
                  <c:v>0.31720519318842155</c:v>
                </c:pt>
                <c:pt idx="192">
                  <c:v>3.3211943912039688E-2</c:v>
                </c:pt>
                <c:pt idx="193">
                  <c:v>-0.25494933859779179</c:v>
                </c:pt>
                <c:pt idx="194">
                  <c:v>-0.51833709374717674</c:v>
                </c:pt>
                <c:pt idx="195">
                  <c:v>-0.73224096990405174</c:v>
                </c:pt>
                <c:pt idx="196">
                  <c:v>-0.87927100131322289</c:v>
                </c:pt>
                <c:pt idx="197">
                  <c:v>-0.94944161024074603</c:v>
                </c:pt>
                <c:pt idx="198">
                  <c:v>-0.93868312954651223</c:v>
                </c:pt>
                <c:pt idx="199">
                  <c:v>-0.84764685711075294</c:v>
                </c:pt>
                <c:pt idx="200">
                  <c:v>-0.68178148175368347</c:v>
                </c:pt>
                <c:pt idx="201">
                  <c:v>-0.45257228021986873</c:v>
                </c:pt>
                <c:pt idx="202">
                  <c:v>-0.17884774074616294</c:v>
                </c:pt>
                <c:pt idx="203">
                  <c:v>0.11361148939998661</c:v>
                </c:pt>
                <c:pt idx="204">
                  <c:v>0.39541127816202215</c:v>
                </c:pt>
                <c:pt idx="205">
                  <c:v>0.63891551330683416</c:v>
                </c:pt>
                <c:pt idx="206">
                  <c:v>0.82275784310274547</c:v>
                </c:pt>
                <c:pt idx="207">
                  <c:v>0.93335276213346496</c:v>
                </c:pt>
                <c:pt idx="208">
                  <c:v>0.96388313890693678</c:v>
                </c:pt>
                <c:pt idx="209">
                  <c:v>0.91271240539857301</c:v>
                </c:pt>
                <c:pt idx="210">
                  <c:v>0.78275029141447938</c:v>
                </c:pt>
                <c:pt idx="211">
                  <c:v>0.58220411126694727</c:v>
                </c:pt>
                <c:pt idx="212">
                  <c:v>0.32609789684475238</c:v>
                </c:pt>
                <c:pt idx="213">
                  <c:v>3.7028203300113971E-2</c:v>
                </c:pt>
                <c:pt idx="214">
                  <c:v>-0.25661533217915988</c:v>
                </c:pt>
                <c:pt idx="215">
                  <c:v>-0.52533317010408198</c:v>
                </c:pt>
                <c:pt idx="216">
                  <c:v>-0.74395296833904756</c:v>
                </c:pt>
                <c:pt idx="217">
                  <c:v>-0.89482493442272792</c:v>
                </c:pt>
                <c:pt idx="218">
                  <c:v>-0.96786294618885993</c:v>
                </c:pt>
                <c:pt idx="219">
                  <c:v>-0.95894033840744319</c:v>
                </c:pt>
                <c:pt idx="220">
                  <c:v>-0.86859940580932948</c:v>
                </c:pt>
                <c:pt idx="221">
                  <c:v>-0.70210011825449492</c:v>
                </c:pt>
                <c:pt idx="222">
                  <c:v>-0.47071882562256595</c:v>
                </c:pt>
                <c:pt idx="223">
                  <c:v>-0.1931963074161413</c:v>
                </c:pt>
                <c:pt idx="224">
                  <c:v>0.10449795658189326</c:v>
                </c:pt>
                <c:pt idx="225">
                  <c:v>0.39246912978736392</c:v>
                </c:pt>
                <c:pt idx="226">
                  <c:v>0.64242707453489978</c:v>
                </c:pt>
                <c:pt idx="227">
                  <c:v>0.83243327615458229</c:v>
                </c:pt>
                <c:pt idx="228">
                  <c:v>0.94853026520356221</c:v>
                </c:pt>
                <c:pt idx="229">
                  <c:v>0.98368003419618932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2-0946-9A0A-075B597AD4AD}"/>
            </c:ext>
          </c:extLst>
        </c:ser>
        <c:ser>
          <c:idx val="1"/>
          <c:order val="1"/>
          <c:tx>
            <c:strRef>
              <c:f>Midpoint!$BC$8</c:f>
              <c:strCache>
                <c:ptCount val="1"/>
                <c:pt idx="0">
                  <c:v>alpha_0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Midpoint!$B$9:$B$238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Midpoint!$BC$9:$BC$238</c:f>
              <c:numCache>
                <c:formatCode>General</c:formatCode>
                <c:ptCount val="230"/>
                <c:pt idx="0">
                  <c:v>0.78539816339744828</c:v>
                </c:pt>
                <c:pt idx="1">
                  <c:v>0.78539816339744828</c:v>
                </c:pt>
                <c:pt idx="2">
                  <c:v>0.78539816339744828</c:v>
                </c:pt>
                <c:pt idx="3">
                  <c:v>0.78539816339744828</c:v>
                </c:pt>
                <c:pt idx="4">
                  <c:v>0.78539816339744828</c:v>
                </c:pt>
                <c:pt idx="5">
                  <c:v>0.78539816339744828</c:v>
                </c:pt>
                <c:pt idx="6">
                  <c:v>0.78539816339744828</c:v>
                </c:pt>
                <c:pt idx="7">
                  <c:v>0.78539816339744828</c:v>
                </c:pt>
                <c:pt idx="8">
                  <c:v>0.78539816339744828</c:v>
                </c:pt>
                <c:pt idx="9">
                  <c:v>0.78539816339744828</c:v>
                </c:pt>
                <c:pt idx="10">
                  <c:v>0.78539816339744828</c:v>
                </c:pt>
                <c:pt idx="11">
                  <c:v>0.78539816339744828</c:v>
                </c:pt>
                <c:pt idx="12">
                  <c:v>0.78539816339744828</c:v>
                </c:pt>
                <c:pt idx="13">
                  <c:v>0.78539816339744828</c:v>
                </c:pt>
                <c:pt idx="14">
                  <c:v>0.78539816339744828</c:v>
                </c:pt>
                <c:pt idx="15">
                  <c:v>0.78539816339744828</c:v>
                </c:pt>
                <c:pt idx="16">
                  <c:v>0.78539816339744828</c:v>
                </c:pt>
                <c:pt idx="17">
                  <c:v>0.78539816339744828</c:v>
                </c:pt>
                <c:pt idx="18">
                  <c:v>0.78539816339744828</c:v>
                </c:pt>
                <c:pt idx="19">
                  <c:v>0.78539816339744828</c:v>
                </c:pt>
                <c:pt idx="20">
                  <c:v>0.78539816339744828</c:v>
                </c:pt>
                <c:pt idx="21">
                  <c:v>0.78539816339744828</c:v>
                </c:pt>
                <c:pt idx="22">
                  <c:v>0.78539816339744828</c:v>
                </c:pt>
                <c:pt idx="23">
                  <c:v>0.78539816339744828</c:v>
                </c:pt>
                <c:pt idx="24">
                  <c:v>0.78539816339744828</c:v>
                </c:pt>
                <c:pt idx="25">
                  <c:v>0.78539816339744828</c:v>
                </c:pt>
                <c:pt idx="26">
                  <c:v>0.78539816339744828</c:v>
                </c:pt>
                <c:pt idx="27">
                  <c:v>0.78539816339744828</c:v>
                </c:pt>
                <c:pt idx="28">
                  <c:v>0.78539816339744828</c:v>
                </c:pt>
                <c:pt idx="29">
                  <c:v>0.78539816339744828</c:v>
                </c:pt>
                <c:pt idx="30">
                  <c:v>0.78539816339744828</c:v>
                </c:pt>
                <c:pt idx="31">
                  <c:v>0.78539816339744828</c:v>
                </c:pt>
                <c:pt idx="32">
                  <c:v>0.78539816339744828</c:v>
                </c:pt>
                <c:pt idx="33">
                  <c:v>0.78539816339744828</c:v>
                </c:pt>
                <c:pt idx="34">
                  <c:v>0.78539816339744828</c:v>
                </c:pt>
                <c:pt idx="35">
                  <c:v>0.78539816339744828</c:v>
                </c:pt>
                <c:pt idx="36">
                  <c:v>0.78539816339744828</c:v>
                </c:pt>
                <c:pt idx="37">
                  <c:v>0.78539816339744828</c:v>
                </c:pt>
                <c:pt idx="38">
                  <c:v>0.78539816339744828</c:v>
                </c:pt>
                <c:pt idx="39">
                  <c:v>0.78539816339744828</c:v>
                </c:pt>
                <c:pt idx="40">
                  <c:v>0.78539816339744828</c:v>
                </c:pt>
                <c:pt idx="41">
                  <c:v>0.78539816339744828</c:v>
                </c:pt>
                <c:pt idx="42">
                  <c:v>0.78539816339744828</c:v>
                </c:pt>
                <c:pt idx="43">
                  <c:v>0.78539816339744828</c:v>
                </c:pt>
                <c:pt idx="44">
                  <c:v>0.78539816339744828</c:v>
                </c:pt>
                <c:pt idx="45">
                  <c:v>0.78539816339744828</c:v>
                </c:pt>
                <c:pt idx="46">
                  <c:v>0.78539816339744828</c:v>
                </c:pt>
                <c:pt idx="47">
                  <c:v>0.78539816339744828</c:v>
                </c:pt>
                <c:pt idx="48">
                  <c:v>0.78539816339744828</c:v>
                </c:pt>
                <c:pt idx="49">
                  <c:v>0.78539816339744828</c:v>
                </c:pt>
                <c:pt idx="50">
                  <c:v>0.78539816339744828</c:v>
                </c:pt>
                <c:pt idx="51">
                  <c:v>0.78539816339744828</c:v>
                </c:pt>
                <c:pt idx="52">
                  <c:v>0.78539816339744828</c:v>
                </c:pt>
                <c:pt idx="53">
                  <c:v>0.78539816339744828</c:v>
                </c:pt>
                <c:pt idx="54">
                  <c:v>0.78539816339744828</c:v>
                </c:pt>
                <c:pt idx="55">
                  <c:v>0.78539816339744828</c:v>
                </c:pt>
                <c:pt idx="56">
                  <c:v>0.78539816339744828</c:v>
                </c:pt>
                <c:pt idx="57">
                  <c:v>0.78539816339744828</c:v>
                </c:pt>
                <c:pt idx="58">
                  <c:v>0.78539816339744828</c:v>
                </c:pt>
                <c:pt idx="59">
                  <c:v>0.78539816339744828</c:v>
                </c:pt>
                <c:pt idx="60">
                  <c:v>0.78539816339744828</c:v>
                </c:pt>
                <c:pt idx="61">
                  <c:v>0.78539816339744828</c:v>
                </c:pt>
                <c:pt idx="62">
                  <c:v>0.78539816339744828</c:v>
                </c:pt>
                <c:pt idx="63">
                  <c:v>0.78539816339744828</c:v>
                </c:pt>
                <c:pt idx="64">
                  <c:v>0.78539816339744828</c:v>
                </c:pt>
                <c:pt idx="65">
                  <c:v>0.78539816339744828</c:v>
                </c:pt>
                <c:pt idx="66">
                  <c:v>0.78539816339744828</c:v>
                </c:pt>
                <c:pt idx="67">
                  <c:v>0.78539816339744828</c:v>
                </c:pt>
                <c:pt idx="68">
                  <c:v>0.78539816339744828</c:v>
                </c:pt>
                <c:pt idx="69">
                  <c:v>0.78539816339744828</c:v>
                </c:pt>
                <c:pt idx="70">
                  <c:v>0.78539816339744828</c:v>
                </c:pt>
                <c:pt idx="71">
                  <c:v>0.78539816339744828</c:v>
                </c:pt>
                <c:pt idx="72">
                  <c:v>0.78539816339744828</c:v>
                </c:pt>
                <c:pt idx="73">
                  <c:v>0.78539816339744828</c:v>
                </c:pt>
                <c:pt idx="74">
                  <c:v>0.78539816339744828</c:v>
                </c:pt>
                <c:pt idx="75">
                  <c:v>0.78539816339744828</c:v>
                </c:pt>
                <c:pt idx="76">
                  <c:v>0.78539816339744828</c:v>
                </c:pt>
                <c:pt idx="77">
                  <c:v>0.78539816339744828</c:v>
                </c:pt>
                <c:pt idx="78">
                  <c:v>0.78539816339744828</c:v>
                </c:pt>
                <c:pt idx="79">
                  <c:v>0.78539816339744828</c:v>
                </c:pt>
                <c:pt idx="80">
                  <c:v>0.78539816339744828</c:v>
                </c:pt>
                <c:pt idx="81">
                  <c:v>0.78539816339744828</c:v>
                </c:pt>
                <c:pt idx="82">
                  <c:v>0.78539816339744828</c:v>
                </c:pt>
                <c:pt idx="83">
                  <c:v>0.78539816339744828</c:v>
                </c:pt>
                <c:pt idx="84">
                  <c:v>0.78539816339744828</c:v>
                </c:pt>
                <c:pt idx="85">
                  <c:v>0.78539816339744828</c:v>
                </c:pt>
                <c:pt idx="86">
                  <c:v>0.78539816339744828</c:v>
                </c:pt>
                <c:pt idx="87">
                  <c:v>0.78539816339744828</c:v>
                </c:pt>
                <c:pt idx="88">
                  <c:v>0.78539816339744828</c:v>
                </c:pt>
                <c:pt idx="89">
                  <c:v>0.78539816339744828</c:v>
                </c:pt>
                <c:pt idx="90">
                  <c:v>0.78539816339744828</c:v>
                </c:pt>
                <c:pt idx="91">
                  <c:v>0.78539816339744828</c:v>
                </c:pt>
                <c:pt idx="92">
                  <c:v>0.78539816339744828</c:v>
                </c:pt>
                <c:pt idx="93">
                  <c:v>0.78539816339744828</c:v>
                </c:pt>
                <c:pt idx="94">
                  <c:v>0.78539816339744828</c:v>
                </c:pt>
                <c:pt idx="95">
                  <c:v>0.78539816339744828</c:v>
                </c:pt>
                <c:pt idx="96">
                  <c:v>0.78539816339744828</c:v>
                </c:pt>
                <c:pt idx="97">
                  <c:v>0.78539816339744828</c:v>
                </c:pt>
                <c:pt idx="98">
                  <c:v>0.78539816339744828</c:v>
                </c:pt>
                <c:pt idx="99">
                  <c:v>0.78539816339744828</c:v>
                </c:pt>
                <c:pt idx="100">
                  <c:v>0.78539816339744828</c:v>
                </c:pt>
                <c:pt idx="101">
                  <c:v>0.78539816339744828</c:v>
                </c:pt>
                <c:pt idx="102">
                  <c:v>0.78539816339744828</c:v>
                </c:pt>
                <c:pt idx="103">
                  <c:v>0.78539816339744828</c:v>
                </c:pt>
                <c:pt idx="104">
                  <c:v>0.78539816339744828</c:v>
                </c:pt>
                <c:pt idx="105">
                  <c:v>0.78539816339744828</c:v>
                </c:pt>
                <c:pt idx="106">
                  <c:v>0.78539816339744828</c:v>
                </c:pt>
                <c:pt idx="107">
                  <c:v>0.78539816339744828</c:v>
                </c:pt>
                <c:pt idx="108">
                  <c:v>0.78539816339744828</c:v>
                </c:pt>
                <c:pt idx="109">
                  <c:v>0.78539816339744828</c:v>
                </c:pt>
                <c:pt idx="110">
                  <c:v>0.78539816339744828</c:v>
                </c:pt>
                <c:pt idx="111">
                  <c:v>0.78539816339744828</c:v>
                </c:pt>
                <c:pt idx="112">
                  <c:v>0.78539816339744828</c:v>
                </c:pt>
                <c:pt idx="113">
                  <c:v>0.78539816339744828</c:v>
                </c:pt>
                <c:pt idx="114">
                  <c:v>0.78539816339744828</c:v>
                </c:pt>
                <c:pt idx="115">
                  <c:v>0.78539816339744828</c:v>
                </c:pt>
                <c:pt idx="116">
                  <c:v>0.78539816339744828</c:v>
                </c:pt>
                <c:pt idx="117">
                  <c:v>0.78539816339744828</c:v>
                </c:pt>
                <c:pt idx="118">
                  <c:v>0.78539816339744828</c:v>
                </c:pt>
                <c:pt idx="119">
                  <c:v>0.78539816339744828</c:v>
                </c:pt>
                <c:pt idx="120">
                  <c:v>0.78539816339744828</c:v>
                </c:pt>
                <c:pt idx="121">
                  <c:v>0.78539816339744828</c:v>
                </c:pt>
                <c:pt idx="122">
                  <c:v>0.78539816339744828</c:v>
                </c:pt>
                <c:pt idx="123">
                  <c:v>0.78539816339744828</c:v>
                </c:pt>
                <c:pt idx="124">
                  <c:v>0.78539816339744828</c:v>
                </c:pt>
                <c:pt idx="125">
                  <c:v>0.78539816339744828</c:v>
                </c:pt>
                <c:pt idx="126">
                  <c:v>0.78539816339744828</c:v>
                </c:pt>
                <c:pt idx="127">
                  <c:v>0.78539816339744828</c:v>
                </c:pt>
                <c:pt idx="128">
                  <c:v>0.78539816339744828</c:v>
                </c:pt>
                <c:pt idx="129">
                  <c:v>0.78539816339744828</c:v>
                </c:pt>
                <c:pt idx="130">
                  <c:v>0.78539816339744828</c:v>
                </c:pt>
                <c:pt idx="131">
                  <c:v>0.78539816339744828</c:v>
                </c:pt>
                <c:pt idx="132">
                  <c:v>0.78539816339744828</c:v>
                </c:pt>
                <c:pt idx="133">
                  <c:v>0.78539816339744828</c:v>
                </c:pt>
                <c:pt idx="134">
                  <c:v>0.78539816339744828</c:v>
                </c:pt>
                <c:pt idx="135">
                  <c:v>0.78539816339744828</c:v>
                </c:pt>
                <c:pt idx="136">
                  <c:v>0.78539816339744828</c:v>
                </c:pt>
                <c:pt idx="137">
                  <c:v>0.78539816339744828</c:v>
                </c:pt>
                <c:pt idx="138">
                  <c:v>0.78539816339744828</c:v>
                </c:pt>
                <c:pt idx="139">
                  <c:v>0.78539816339744828</c:v>
                </c:pt>
                <c:pt idx="140">
                  <c:v>0.78539816339744828</c:v>
                </c:pt>
                <c:pt idx="141">
                  <c:v>0.78539816339744828</c:v>
                </c:pt>
                <c:pt idx="142">
                  <c:v>0.78539816339744828</c:v>
                </c:pt>
                <c:pt idx="143">
                  <c:v>0.78539816339744828</c:v>
                </c:pt>
                <c:pt idx="144">
                  <c:v>0.78539816339744828</c:v>
                </c:pt>
                <c:pt idx="145">
                  <c:v>0.78539816339744828</c:v>
                </c:pt>
                <c:pt idx="146">
                  <c:v>0.78539816339744828</c:v>
                </c:pt>
                <c:pt idx="147">
                  <c:v>0.78539816339744828</c:v>
                </c:pt>
                <c:pt idx="148">
                  <c:v>0.78539816339744828</c:v>
                </c:pt>
                <c:pt idx="149">
                  <c:v>0.78539816339744828</c:v>
                </c:pt>
                <c:pt idx="150">
                  <c:v>0.78539816339744828</c:v>
                </c:pt>
                <c:pt idx="151">
                  <c:v>0.78539816339744828</c:v>
                </c:pt>
                <c:pt idx="152">
                  <c:v>0.78539816339744828</c:v>
                </c:pt>
                <c:pt idx="153">
                  <c:v>0.78539816339744828</c:v>
                </c:pt>
                <c:pt idx="154">
                  <c:v>0.78539816339744828</c:v>
                </c:pt>
                <c:pt idx="155">
                  <c:v>0.78539816339744828</c:v>
                </c:pt>
                <c:pt idx="156">
                  <c:v>0.78539816339744828</c:v>
                </c:pt>
                <c:pt idx="157">
                  <c:v>0.78539816339744828</c:v>
                </c:pt>
                <c:pt idx="158">
                  <c:v>0.78539816339744828</c:v>
                </c:pt>
                <c:pt idx="159">
                  <c:v>0.78539816339744828</c:v>
                </c:pt>
                <c:pt idx="160">
                  <c:v>0.78539816339744828</c:v>
                </c:pt>
                <c:pt idx="161">
                  <c:v>0.78539816339744828</c:v>
                </c:pt>
                <c:pt idx="162">
                  <c:v>0.78539816339744828</c:v>
                </c:pt>
                <c:pt idx="163">
                  <c:v>0.78539816339744828</c:v>
                </c:pt>
                <c:pt idx="164">
                  <c:v>0.78539816339744828</c:v>
                </c:pt>
                <c:pt idx="165">
                  <c:v>0.78539816339744828</c:v>
                </c:pt>
                <c:pt idx="166">
                  <c:v>0.78539816339744828</c:v>
                </c:pt>
                <c:pt idx="167">
                  <c:v>0.78539816339744828</c:v>
                </c:pt>
                <c:pt idx="168">
                  <c:v>0.78539816339744828</c:v>
                </c:pt>
                <c:pt idx="169">
                  <c:v>0.78539816339744828</c:v>
                </c:pt>
                <c:pt idx="170">
                  <c:v>0.78539816339744828</c:v>
                </c:pt>
                <c:pt idx="171">
                  <c:v>0.78539816339744828</c:v>
                </c:pt>
                <c:pt idx="172">
                  <c:v>0.78539816339744828</c:v>
                </c:pt>
                <c:pt idx="173">
                  <c:v>0.78539816339744828</c:v>
                </c:pt>
                <c:pt idx="174">
                  <c:v>0.78539816339744828</c:v>
                </c:pt>
                <c:pt idx="175">
                  <c:v>0.78539816339744828</c:v>
                </c:pt>
                <c:pt idx="176">
                  <c:v>0.78539816339744828</c:v>
                </c:pt>
                <c:pt idx="177">
                  <c:v>0.78539816339744828</c:v>
                </c:pt>
                <c:pt idx="178">
                  <c:v>0.78539816339744828</c:v>
                </c:pt>
                <c:pt idx="179">
                  <c:v>0.78539816339744828</c:v>
                </c:pt>
                <c:pt idx="180">
                  <c:v>0.78539816339744828</c:v>
                </c:pt>
                <c:pt idx="181">
                  <c:v>0.78539816339744828</c:v>
                </c:pt>
                <c:pt idx="182">
                  <c:v>0.78539816339744828</c:v>
                </c:pt>
                <c:pt idx="183">
                  <c:v>0.78539816339744828</c:v>
                </c:pt>
                <c:pt idx="184">
                  <c:v>0.78539816339744828</c:v>
                </c:pt>
                <c:pt idx="185">
                  <c:v>0.78539816339744828</c:v>
                </c:pt>
                <c:pt idx="186">
                  <c:v>0.78539816339744828</c:v>
                </c:pt>
                <c:pt idx="187">
                  <c:v>0.78539816339744828</c:v>
                </c:pt>
                <c:pt idx="188">
                  <c:v>0.78539816339744828</c:v>
                </c:pt>
                <c:pt idx="189">
                  <c:v>0.78539816339744828</c:v>
                </c:pt>
                <c:pt idx="190">
                  <c:v>0.78539816339744828</c:v>
                </c:pt>
                <c:pt idx="191">
                  <c:v>0.78539816339744828</c:v>
                </c:pt>
                <c:pt idx="192">
                  <c:v>0.78539816339744828</c:v>
                </c:pt>
                <c:pt idx="193">
                  <c:v>0.78539816339744828</c:v>
                </c:pt>
                <c:pt idx="194">
                  <c:v>0.78539816339744828</c:v>
                </c:pt>
                <c:pt idx="195">
                  <c:v>0.78539816339744828</c:v>
                </c:pt>
                <c:pt idx="196">
                  <c:v>0.78539816339744828</c:v>
                </c:pt>
                <c:pt idx="197">
                  <c:v>0.78539816339744828</c:v>
                </c:pt>
                <c:pt idx="198">
                  <c:v>0.78539816339744828</c:v>
                </c:pt>
                <c:pt idx="199">
                  <c:v>0.78539816339744828</c:v>
                </c:pt>
                <c:pt idx="200">
                  <c:v>0.78539816339744828</c:v>
                </c:pt>
                <c:pt idx="201">
                  <c:v>0.78539816339744828</c:v>
                </c:pt>
                <c:pt idx="202">
                  <c:v>0.78539816339744828</c:v>
                </c:pt>
                <c:pt idx="203">
                  <c:v>0.78539816339744828</c:v>
                </c:pt>
                <c:pt idx="204">
                  <c:v>0.78539816339744828</c:v>
                </c:pt>
                <c:pt idx="205">
                  <c:v>0.78539816339744828</c:v>
                </c:pt>
                <c:pt idx="206">
                  <c:v>0.78539816339744828</c:v>
                </c:pt>
                <c:pt idx="207">
                  <c:v>0.78539816339744828</c:v>
                </c:pt>
                <c:pt idx="208">
                  <c:v>0.78539816339744828</c:v>
                </c:pt>
                <c:pt idx="209">
                  <c:v>0.78539816339744828</c:v>
                </c:pt>
                <c:pt idx="210">
                  <c:v>0.78539816339744828</c:v>
                </c:pt>
                <c:pt idx="211">
                  <c:v>0.78539816339744828</c:v>
                </c:pt>
                <c:pt idx="212">
                  <c:v>0.78539816339744828</c:v>
                </c:pt>
                <c:pt idx="213">
                  <c:v>0.78539816339744828</c:v>
                </c:pt>
                <c:pt idx="214">
                  <c:v>0.78539816339744828</c:v>
                </c:pt>
                <c:pt idx="215">
                  <c:v>0.78539816339744828</c:v>
                </c:pt>
                <c:pt idx="216">
                  <c:v>0.78539816339744828</c:v>
                </c:pt>
                <c:pt idx="217">
                  <c:v>0.78539816339744828</c:v>
                </c:pt>
                <c:pt idx="218">
                  <c:v>0.78539816339744828</c:v>
                </c:pt>
                <c:pt idx="219">
                  <c:v>0.78539816339744828</c:v>
                </c:pt>
                <c:pt idx="220">
                  <c:v>0.78539816339744828</c:v>
                </c:pt>
                <c:pt idx="221">
                  <c:v>0.78539816339744828</c:v>
                </c:pt>
                <c:pt idx="222">
                  <c:v>0.78539816339744828</c:v>
                </c:pt>
                <c:pt idx="223">
                  <c:v>0.78539816339744828</c:v>
                </c:pt>
                <c:pt idx="224">
                  <c:v>0.78539816339744828</c:v>
                </c:pt>
                <c:pt idx="225">
                  <c:v>0.78539816339744828</c:v>
                </c:pt>
                <c:pt idx="226">
                  <c:v>0.78539816339744828</c:v>
                </c:pt>
                <c:pt idx="227">
                  <c:v>0.78539816339744828</c:v>
                </c:pt>
                <c:pt idx="228">
                  <c:v>0.78539816339744828</c:v>
                </c:pt>
                <c:pt idx="229">
                  <c:v>0.78539816339744828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2-0946-9A0A-075B597AD4AD}"/>
            </c:ext>
          </c:extLst>
        </c:ser>
        <c:ser>
          <c:idx val="2"/>
          <c:order val="2"/>
          <c:tx>
            <c:strRef>
              <c:f>Midpoint!$BD$8</c:f>
              <c:strCache>
                <c:ptCount val="1"/>
                <c:pt idx="0">
                  <c:v>-alpha_0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Midpoint!$B$9:$B$238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Midpoint!$BD$9:$BD$238</c:f>
              <c:numCache>
                <c:formatCode>General</c:formatCode>
                <c:ptCount val="230"/>
                <c:pt idx="0">
                  <c:v>-0.78539816339744828</c:v>
                </c:pt>
                <c:pt idx="1">
                  <c:v>-0.78539816339744828</c:v>
                </c:pt>
                <c:pt idx="2">
                  <c:v>-0.78539816339744828</c:v>
                </c:pt>
                <c:pt idx="3">
                  <c:v>-0.78539816339744828</c:v>
                </c:pt>
                <c:pt idx="4">
                  <c:v>-0.78539816339744828</c:v>
                </c:pt>
                <c:pt idx="5">
                  <c:v>-0.78539816339744828</c:v>
                </c:pt>
                <c:pt idx="6">
                  <c:v>-0.78539816339744828</c:v>
                </c:pt>
                <c:pt idx="7">
                  <c:v>-0.78539816339744828</c:v>
                </c:pt>
                <c:pt idx="8">
                  <c:v>-0.78539816339744828</c:v>
                </c:pt>
                <c:pt idx="9">
                  <c:v>-0.78539816339744828</c:v>
                </c:pt>
                <c:pt idx="10">
                  <c:v>-0.78539816339744828</c:v>
                </c:pt>
                <c:pt idx="11">
                  <c:v>-0.78539816339744828</c:v>
                </c:pt>
                <c:pt idx="12">
                  <c:v>-0.78539816339744828</c:v>
                </c:pt>
                <c:pt idx="13">
                  <c:v>-0.78539816339744828</c:v>
                </c:pt>
                <c:pt idx="14">
                  <c:v>-0.78539816339744828</c:v>
                </c:pt>
                <c:pt idx="15">
                  <c:v>-0.78539816339744828</c:v>
                </c:pt>
                <c:pt idx="16">
                  <c:v>-0.78539816339744828</c:v>
                </c:pt>
                <c:pt idx="17">
                  <c:v>-0.78539816339744828</c:v>
                </c:pt>
                <c:pt idx="18">
                  <c:v>-0.78539816339744828</c:v>
                </c:pt>
                <c:pt idx="19">
                  <c:v>-0.78539816339744828</c:v>
                </c:pt>
                <c:pt idx="20">
                  <c:v>-0.78539816339744828</c:v>
                </c:pt>
                <c:pt idx="21">
                  <c:v>-0.78539816339744828</c:v>
                </c:pt>
                <c:pt idx="22">
                  <c:v>-0.78539816339744828</c:v>
                </c:pt>
                <c:pt idx="23">
                  <c:v>-0.78539816339744828</c:v>
                </c:pt>
                <c:pt idx="24">
                  <c:v>-0.78539816339744828</c:v>
                </c:pt>
                <c:pt idx="25">
                  <c:v>-0.78539816339744828</c:v>
                </c:pt>
                <c:pt idx="26">
                  <c:v>-0.78539816339744828</c:v>
                </c:pt>
                <c:pt idx="27">
                  <c:v>-0.78539816339744828</c:v>
                </c:pt>
                <c:pt idx="28">
                  <c:v>-0.78539816339744828</c:v>
                </c:pt>
                <c:pt idx="29">
                  <c:v>-0.78539816339744828</c:v>
                </c:pt>
                <c:pt idx="30">
                  <c:v>-0.78539816339744828</c:v>
                </c:pt>
                <c:pt idx="31">
                  <c:v>-0.78539816339744828</c:v>
                </c:pt>
                <c:pt idx="32">
                  <c:v>-0.78539816339744828</c:v>
                </c:pt>
                <c:pt idx="33">
                  <c:v>-0.78539816339744828</c:v>
                </c:pt>
                <c:pt idx="34">
                  <c:v>-0.78539816339744828</c:v>
                </c:pt>
                <c:pt idx="35">
                  <c:v>-0.78539816339744828</c:v>
                </c:pt>
                <c:pt idx="36">
                  <c:v>-0.78539816339744828</c:v>
                </c:pt>
                <c:pt idx="37">
                  <c:v>-0.78539816339744828</c:v>
                </c:pt>
                <c:pt idx="38">
                  <c:v>-0.78539816339744828</c:v>
                </c:pt>
                <c:pt idx="39">
                  <c:v>-0.78539816339744828</c:v>
                </c:pt>
                <c:pt idx="40">
                  <c:v>-0.78539816339744828</c:v>
                </c:pt>
                <c:pt idx="41">
                  <c:v>-0.78539816339744828</c:v>
                </c:pt>
                <c:pt idx="42">
                  <c:v>-0.78539816339744828</c:v>
                </c:pt>
                <c:pt idx="43">
                  <c:v>-0.78539816339744828</c:v>
                </c:pt>
                <c:pt idx="44">
                  <c:v>-0.78539816339744828</c:v>
                </c:pt>
                <c:pt idx="45">
                  <c:v>-0.78539816339744828</c:v>
                </c:pt>
                <c:pt idx="46">
                  <c:v>-0.78539816339744828</c:v>
                </c:pt>
                <c:pt idx="47">
                  <c:v>-0.78539816339744828</c:v>
                </c:pt>
                <c:pt idx="48">
                  <c:v>-0.78539816339744828</c:v>
                </c:pt>
                <c:pt idx="49">
                  <c:v>-0.78539816339744828</c:v>
                </c:pt>
                <c:pt idx="50">
                  <c:v>-0.78539816339744828</c:v>
                </c:pt>
                <c:pt idx="51">
                  <c:v>-0.78539816339744828</c:v>
                </c:pt>
                <c:pt idx="52">
                  <c:v>-0.78539816339744828</c:v>
                </c:pt>
                <c:pt idx="53">
                  <c:v>-0.78539816339744828</c:v>
                </c:pt>
                <c:pt idx="54">
                  <c:v>-0.78539816339744828</c:v>
                </c:pt>
                <c:pt idx="55">
                  <c:v>-0.78539816339744828</c:v>
                </c:pt>
                <c:pt idx="56">
                  <c:v>-0.78539816339744828</c:v>
                </c:pt>
                <c:pt idx="57">
                  <c:v>-0.78539816339744828</c:v>
                </c:pt>
                <c:pt idx="58">
                  <c:v>-0.78539816339744828</c:v>
                </c:pt>
                <c:pt idx="59">
                  <c:v>-0.78539816339744828</c:v>
                </c:pt>
                <c:pt idx="60">
                  <c:v>-0.78539816339744828</c:v>
                </c:pt>
                <c:pt idx="61">
                  <c:v>-0.78539816339744828</c:v>
                </c:pt>
                <c:pt idx="62">
                  <c:v>-0.78539816339744828</c:v>
                </c:pt>
                <c:pt idx="63">
                  <c:v>-0.78539816339744828</c:v>
                </c:pt>
                <c:pt idx="64">
                  <c:v>-0.78539816339744828</c:v>
                </c:pt>
                <c:pt idx="65">
                  <c:v>-0.78539816339744828</c:v>
                </c:pt>
                <c:pt idx="66">
                  <c:v>-0.78539816339744828</c:v>
                </c:pt>
                <c:pt idx="67">
                  <c:v>-0.78539816339744828</c:v>
                </c:pt>
                <c:pt idx="68">
                  <c:v>-0.78539816339744828</c:v>
                </c:pt>
                <c:pt idx="69">
                  <c:v>-0.78539816339744828</c:v>
                </c:pt>
                <c:pt idx="70">
                  <c:v>-0.78539816339744828</c:v>
                </c:pt>
                <c:pt idx="71">
                  <c:v>-0.78539816339744828</c:v>
                </c:pt>
                <c:pt idx="72">
                  <c:v>-0.78539816339744828</c:v>
                </c:pt>
                <c:pt idx="73">
                  <c:v>-0.78539816339744828</c:v>
                </c:pt>
                <c:pt idx="74">
                  <c:v>-0.78539816339744828</c:v>
                </c:pt>
                <c:pt idx="75">
                  <c:v>-0.78539816339744828</c:v>
                </c:pt>
                <c:pt idx="76">
                  <c:v>-0.78539816339744828</c:v>
                </c:pt>
                <c:pt idx="77">
                  <c:v>-0.78539816339744828</c:v>
                </c:pt>
                <c:pt idx="78">
                  <c:v>-0.78539816339744828</c:v>
                </c:pt>
                <c:pt idx="79">
                  <c:v>-0.78539816339744828</c:v>
                </c:pt>
                <c:pt idx="80">
                  <c:v>-0.78539816339744828</c:v>
                </c:pt>
                <c:pt idx="81">
                  <c:v>-0.78539816339744828</c:v>
                </c:pt>
                <c:pt idx="82">
                  <c:v>-0.78539816339744828</c:v>
                </c:pt>
                <c:pt idx="83">
                  <c:v>-0.78539816339744828</c:v>
                </c:pt>
                <c:pt idx="84">
                  <c:v>-0.78539816339744828</c:v>
                </c:pt>
                <c:pt idx="85">
                  <c:v>-0.78539816339744828</c:v>
                </c:pt>
                <c:pt idx="86">
                  <c:v>-0.78539816339744828</c:v>
                </c:pt>
                <c:pt idx="87">
                  <c:v>-0.78539816339744828</c:v>
                </c:pt>
                <c:pt idx="88">
                  <c:v>-0.78539816339744828</c:v>
                </c:pt>
                <c:pt idx="89">
                  <c:v>-0.78539816339744828</c:v>
                </c:pt>
                <c:pt idx="90">
                  <c:v>-0.78539816339744828</c:v>
                </c:pt>
                <c:pt idx="91">
                  <c:v>-0.78539816339744828</c:v>
                </c:pt>
                <c:pt idx="92">
                  <c:v>-0.78539816339744828</c:v>
                </c:pt>
                <c:pt idx="93">
                  <c:v>-0.78539816339744828</c:v>
                </c:pt>
                <c:pt idx="94">
                  <c:v>-0.78539816339744828</c:v>
                </c:pt>
                <c:pt idx="95">
                  <c:v>-0.78539816339744828</c:v>
                </c:pt>
                <c:pt idx="96">
                  <c:v>-0.78539816339744828</c:v>
                </c:pt>
                <c:pt idx="97">
                  <c:v>-0.78539816339744828</c:v>
                </c:pt>
                <c:pt idx="98">
                  <c:v>-0.78539816339744828</c:v>
                </c:pt>
                <c:pt idx="99">
                  <c:v>-0.78539816339744828</c:v>
                </c:pt>
                <c:pt idx="100">
                  <c:v>-0.78539816339744828</c:v>
                </c:pt>
                <c:pt idx="101">
                  <c:v>-0.78539816339744828</c:v>
                </c:pt>
                <c:pt idx="102">
                  <c:v>-0.78539816339744828</c:v>
                </c:pt>
                <c:pt idx="103">
                  <c:v>-0.78539816339744828</c:v>
                </c:pt>
                <c:pt idx="104">
                  <c:v>-0.78539816339744828</c:v>
                </c:pt>
                <c:pt idx="105">
                  <c:v>-0.78539816339744828</c:v>
                </c:pt>
                <c:pt idx="106">
                  <c:v>-0.78539816339744828</c:v>
                </c:pt>
                <c:pt idx="107">
                  <c:v>-0.78539816339744828</c:v>
                </c:pt>
                <c:pt idx="108">
                  <c:v>-0.78539816339744828</c:v>
                </c:pt>
                <c:pt idx="109">
                  <c:v>-0.78539816339744828</c:v>
                </c:pt>
                <c:pt idx="110">
                  <c:v>-0.78539816339744828</c:v>
                </c:pt>
                <c:pt idx="111">
                  <c:v>-0.78539816339744828</c:v>
                </c:pt>
                <c:pt idx="112">
                  <c:v>-0.78539816339744828</c:v>
                </c:pt>
                <c:pt idx="113">
                  <c:v>-0.78539816339744828</c:v>
                </c:pt>
                <c:pt idx="114">
                  <c:v>-0.78539816339744828</c:v>
                </c:pt>
                <c:pt idx="115">
                  <c:v>-0.78539816339744828</c:v>
                </c:pt>
                <c:pt idx="116">
                  <c:v>-0.78539816339744828</c:v>
                </c:pt>
                <c:pt idx="117">
                  <c:v>-0.78539816339744828</c:v>
                </c:pt>
                <c:pt idx="118">
                  <c:v>-0.78539816339744828</c:v>
                </c:pt>
                <c:pt idx="119">
                  <c:v>-0.78539816339744828</c:v>
                </c:pt>
                <c:pt idx="120">
                  <c:v>-0.78539816339744828</c:v>
                </c:pt>
                <c:pt idx="121">
                  <c:v>-0.78539816339744828</c:v>
                </c:pt>
                <c:pt idx="122">
                  <c:v>-0.78539816339744828</c:v>
                </c:pt>
                <c:pt idx="123">
                  <c:v>-0.78539816339744828</c:v>
                </c:pt>
                <c:pt idx="124">
                  <c:v>-0.78539816339744828</c:v>
                </c:pt>
                <c:pt idx="125">
                  <c:v>-0.78539816339744828</c:v>
                </c:pt>
                <c:pt idx="126">
                  <c:v>-0.78539816339744828</c:v>
                </c:pt>
                <c:pt idx="127">
                  <c:v>-0.78539816339744828</c:v>
                </c:pt>
                <c:pt idx="128">
                  <c:v>-0.78539816339744828</c:v>
                </c:pt>
                <c:pt idx="129">
                  <c:v>-0.78539816339744828</c:v>
                </c:pt>
                <c:pt idx="130">
                  <c:v>-0.78539816339744828</c:v>
                </c:pt>
                <c:pt idx="131">
                  <c:v>-0.78539816339744828</c:v>
                </c:pt>
                <c:pt idx="132">
                  <c:v>-0.78539816339744828</c:v>
                </c:pt>
                <c:pt idx="133">
                  <c:v>-0.78539816339744828</c:v>
                </c:pt>
                <c:pt idx="134">
                  <c:v>-0.78539816339744828</c:v>
                </c:pt>
                <c:pt idx="135">
                  <c:v>-0.78539816339744828</c:v>
                </c:pt>
                <c:pt idx="136">
                  <c:v>-0.78539816339744828</c:v>
                </c:pt>
                <c:pt idx="137">
                  <c:v>-0.78539816339744828</c:v>
                </c:pt>
                <c:pt idx="138">
                  <c:v>-0.78539816339744828</c:v>
                </c:pt>
                <c:pt idx="139">
                  <c:v>-0.78539816339744828</c:v>
                </c:pt>
                <c:pt idx="140">
                  <c:v>-0.78539816339744828</c:v>
                </c:pt>
                <c:pt idx="141">
                  <c:v>-0.78539816339744828</c:v>
                </c:pt>
                <c:pt idx="142">
                  <c:v>-0.78539816339744828</c:v>
                </c:pt>
                <c:pt idx="143">
                  <c:v>-0.78539816339744828</c:v>
                </c:pt>
                <c:pt idx="144">
                  <c:v>-0.78539816339744828</c:v>
                </c:pt>
                <c:pt idx="145">
                  <c:v>-0.78539816339744828</c:v>
                </c:pt>
                <c:pt idx="146">
                  <c:v>-0.78539816339744828</c:v>
                </c:pt>
                <c:pt idx="147">
                  <c:v>-0.78539816339744828</c:v>
                </c:pt>
                <c:pt idx="148">
                  <c:v>-0.78539816339744828</c:v>
                </c:pt>
                <c:pt idx="149">
                  <c:v>-0.78539816339744828</c:v>
                </c:pt>
                <c:pt idx="150">
                  <c:v>-0.78539816339744828</c:v>
                </c:pt>
                <c:pt idx="151">
                  <c:v>-0.78539816339744828</c:v>
                </c:pt>
                <c:pt idx="152">
                  <c:v>-0.78539816339744828</c:v>
                </c:pt>
                <c:pt idx="153">
                  <c:v>-0.78539816339744828</c:v>
                </c:pt>
                <c:pt idx="154">
                  <c:v>-0.78539816339744828</c:v>
                </c:pt>
                <c:pt idx="155">
                  <c:v>-0.78539816339744828</c:v>
                </c:pt>
                <c:pt idx="156">
                  <c:v>-0.78539816339744828</c:v>
                </c:pt>
                <c:pt idx="157">
                  <c:v>-0.78539816339744828</c:v>
                </c:pt>
                <c:pt idx="158">
                  <c:v>-0.78539816339744828</c:v>
                </c:pt>
                <c:pt idx="159">
                  <c:v>-0.78539816339744828</c:v>
                </c:pt>
                <c:pt idx="160">
                  <c:v>-0.78539816339744828</c:v>
                </c:pt>
                <c:pt idx="161">
                  <c:v>-0.78539816339744828</c:v>
                </c:pt>
                <c:pt idx="162">
                  <c:v>-0.78539816339744828</c:v>
                </c:pt>
                <c:pt idx="163">
                  <c:v>-0.78539816339744828</c:v>
                </c:pt>
                <c:pt idx="164">
                  <c:v>-0.78539816339744828</c:v>
                </c:pt>
                <c:pt idx="165">
                  <c:v>-0.78539816339744828</c:v>
                </c:pt>
                <c:pt idx="166">
                  <c:v>-0.78539816339744828</c:v>
                </c:pt>
                <c:pt idx="167">
                  <c:v>-0.78539816339744828</c:v>
                </c:pt>
                <c:pt idx="168">
                  <c:v>-0.78539816339744828</c:v>
                </c:pt>
                <c:pt idx="169">
                  <c:v>-0.78539816339744828</c:v>
                </c:pt>
                <c:pt idx="170">
                  <c:v>-0.78539816339744828</c:v>
                </c:pt>
                <c:pt idx="171">
                  <c:v>-0.78539816339744828</c:v>
                </c:pt>
                <c:pt idx="172">
                  <c:v>-0.78539816339744828</c:v>
                </c:pt>
                <c:pt idx="173">
                  <c:v>-0.78539816339744828</c:v>
                </c:pt>
                <c:pt idx="174">
                  <c:v>-0.78539816339744828</c:v>
                </c:pt>
                <c:pt idx="175">
                  <c:v>-0.78539816339744828</c:v>
                </c:pt>
                <c:pt idx="176">
                  <c:v>-0.78539816339744828</c:v>
                </c:pt>
                <c:pt idx="177">
                  <c:v>-0.78539816339744828</c:v>
                </c:pt>
                <c:pt idx="178">
                  <c:v>-0.78539816339744828</c:v>
                </c:pt>
                <c:pt idx="179">
                  <c:v>-0.78539816339744828</c:v>
                </c:pt>
                <c:pt idx="180">
                  <c:v>-0.78539816339744828</c:v>
                </c:pt>
                <c:pt idx="181">
                  <c:v>-0.78539816339744828</c:v>
                </c:pt>
                <c:pt idx="182">
                  <c:v>-0.78539816339744828</c:v>
                </c:pt>
                <c:pt idx="183">
                  <c:v>-0.78539816339744828</c:v>
                </c:pt>
                <c:pt idx="184">
                  <c:v>-0.78539816339744828</c:v>
                </c:pt>
                <c:pt idx="185">
                  <c:v>-0.78539816339744828</c:v>
                </c:pt>
                <c:pt idx="186">
                  <c:v>-0.78539816339744828</c:v>
                </c:pt>
                <c:pt idx="187">
                  <c:v>-0.78539816339744828</c:v>
                </c:pt>
                <c:pt idx="188">
                  <c:v>-0.78539816339744828</c:v>
                </c:pt>
                <c:pt idx="189">
                  <c:v>-0.78539816339744828</c:v>
                </c:pt>
                <c:pt idx="190">
                  <c:v>-0.78539816339744828</c:v>
                </c:pt>
                <c:pt idx="191">
                  <c:v>-0.78539816339744828</c:v>
                </c:pt>
                <c:pt idx="192">
                  <c:v>-0.78539816339744828</c:v>
                </c:pt>
                <c:pt idx="193">
                  <c:v>-0.78539816339744828</c:v>
                </c:pt>
                <c:pt idx="194">
                  <c:v>-0.78539816339744828</c:v>
                </c:pt>
                <c:pt idx="195">
                  <c:v>-0.78539816339744828</c:v>
                </c:pt>
                <c:pt idx="196">
                  <c:v>-0.78539816339744828</c:v>
                </c:pt>
                <c:pt idx="197">
                  <c:v>-0.78539816339744828</c:v>
                </c:pt>
                <c:pt idx="198">
                  <c:v>-0.78539816339744828</c:v>
                </c:pt>
                <c:pt idx="199">
                  <c:v>-0.78539816339744828</c:v>
                </c:pt>
                <c:pt idx="200">
                  <c:v>-0.78539816339744828</c:v>
                </c:pt>
                <c:pt idx="201">
                  <c:v>-0.78539816339744828</c:v>
                </c:pt>
                <c:pt idx="202">
                  <c:v>-0.78539816339744828</c:v>
                </c:pt>
                <c:pt idx="203">
                  <c:v>-0.78539816339744828</c:v>
                </c:pt>
                <c:pt idx="204">
                  <c:v>-0.78539816339744828</c:v>
                </c:pt>
                <c:pt idx="205">
                  <c:v>-0.78539816339744828</c:v>
                </c:pt>
                <c:pt idx="206">
                  <c:v>-0.78539816339744828</c:v>
                </c:pt>
                <c:pt idx="207">
                  <c:v>-0.78539816339744828</c:v>
                </c:pt>
                <c:pt idx="208">
                  <c:v>-0.78539816339744828</c:v>
                </c:pt>
                <c:pt idx="209">
                  <c:v>-0.78539816339744828</c:v>
                </c:pt>
                <c:pt idx="210">
                  <c:v>-0.78539816339744828</c:v>
                </c:pt>
                <c:pt idx="211">
                  <c:v>-0.78539816339744828</c:v>
                </c:pt>
                <c:pt idx="212">
                  <c:v>-0.78539816339744828</c:v>
                </c:pt>
                <c:pt idx="213">
                  <c:v>-0.78539816339744828</c:v>
                </c:pt>
                <c:pt idx="214">
                  <c:v>-0.78539816339744828</c:v>
                </c:pt>
                <c:pt idx="215">
                  <c:v>-0.78539816339744828</c:v>
                </c:pt>
                <c:pt idx="216">
                  <c:v>-0.78539816339744828</c:v>
                </c:pt>
                <c:pt idx="217">
                  <c:v>-0.78539816339744828</c:v>
                </c:pt>
                <c:pt idx="218">
                  <c:v>-0.78539816339744828</c:v>
                </c:pt>
                <c:pt idx="219">
                  <c:v>-0.78539816339744828</c:v>
                </c:pt>
                <c:pt idx="220">
                  <c:v>-0.78539816339744828</c:v>
                </c:pt>
                <c:pt idx="221">
                  <c:v>-0.78539816339744828</c:v>
                </c:pt>
                <c:pt idx="222">
                  <c:v>-0.78539816339744828</c:v>
                </c:pt>
                <c:pt idx="223">
                  <c:v>-0.78539816339744828</c:v>
                </c:pt>
                <c:pt idx="224">
                  <c:v>-0.78539816339744828</c:v>
                </c:pt>
                <c:pt idx="225">
                  <c:v>-0.78539816339744828</c:v>
                </c:pt>
                <c:pt idx="226">
                  <c:v>-0.78539816339744828</c:v>
                </c:pt>
                <c:pt idx="227">
                  <c:v>-0.78539816339744828</c:v>
                </c:pt>
                <c:pt idx="228">
                  <c:v>-0.78539816339744828</c:v>
                </c:pt>
                <c:pt idx="229">
                  <c:v>-0.78539816339744828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2-0946-9A0A-075B597A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49119"/>
        <c:axId val="2068350767"/>
      </c:scatterChart>
      <c:valAx>
        <c:axId val="206834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50767"/>
        <c:crosses val="autoZero"/>
        <c:crossBetween val="midCat"/>
      </c:valAx>
      <c:valAx>
        <c:axId val="20683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6834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 vs Ek</a:t>
            </a:r>
            <a:r>
              <a:rPr lang="en-GB" baseline="0"/>
              <a:t> vs Ec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Midpoint!$Q$8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Midpoint!$B$9:$B$238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Midpoint!$Q$9:$Q$238</c:f>
              <c:numCache>
                <c:formatCode>General</c:formatCode>
                <c:ptCount val="230"/>
                <c:pt idx="0">
                  <c:v>2.8732824765599694</c:v>
                </c:pt>
                <c:pt idx="1">
                  <c:v>2.877502558320943</c:v>
                </c:pt>
                <c:pt idx="2">
                  <c:v>2.8824742761508375</c:v>
                </c:pt>
                <c:pt idx="3">
                  <c:v>2.888923161460581</c:v>
                </c:pt>
                <c:pt idx="4">
                  <c:v>2.8966258670383529</c:v>
                </c:pt>
                <c:pt idx="5">
                  <c:v>2.9043002021764694</c:v>
                </c:pt>
                <c:pt idx="6">
                  <c:v>2.9107724683003373</c:v>
                </c:pt>
                <c:pt idx="7">
                  <c:v>2.9160661712076354</c:v>
                </c:pt>
                <c:pt idx="8">
                  <c:v>2.9208992178290591</c:v>
                </c:pt>
                <c:pt idx="9">
                  <c:v>2.9255872310837661</c:v>
                </c:pt>
                <c:pt idx="10">
                  <c:v>2.9299854397792817</c:v>
                </c:pt>
                <c:pt idx="11">
                  <c:v>2.9341887263882556</c:v>
                </c:pt>
                <c:pt idx="12">
                  <c:v>2.9388936344440602</c:v>
                </c:pt>
                <c:pt idx="13">
                  <c:v>2.9449735026899333</c:v>
                </c:pt>
                <c:pt idx="14">
                  <c:v>2.9525611823124693</c:v>
                </c:pt>
                <c:pt idx="15">
                  <c:v>2.9605784624395555</c:v>
                </c:pt>
                <c:pt idx="16">
                  <c:v>2.9676037439213272</c:v>
                </c:pt>
                <c:pt idx="17">
                  <c:v>2.9732639329759607</c:v>
                </c:pt>
                <c:pt idx="18">
                  <c:v>2.9782272000813665</c:v>
                </c:pt>
                <c:pt idx="19">
                  <c:v>2.9830162601556336</c:v>
                </c:pt>
                <c:pt idx="20">
                  <c:v>2.9875597538594976</c:v>
                </c:pt>
                <c:pt idx="21">
                  <c:v>2.9918081461309298</c:v>
                </c:pt>
                <c:pt idx="22">
                  <c:v>2.9963018639306438</c:v>
                </c:pt>
                <c:pt idx="23">
                  <c:v>3.0019795135804852</c:v>
                </c:pt>
                <c:pt idx="24">
                  <c:v>3.0093132336360267</c:v>
                </c:pt>
                <c:pt idx="25">
                  <c:v>3.0175458174306686</c:v>
                </c:pt>
                <c:pt idx="26">
                  <c:v>3.0251388192944</c:v>
                </c:pt>
                <c:pt idx="27">
                  <c:v>3.0312744971878542</c:v>
                </c:pt>
                <c:pt idx="28">
                  <c:v>3.0364293609495476</c:v>
                </c:pt>
                <c:pt idx="29">
                  <c:v>3.0413104168372329</c:v>
                </c:pt>
                <c:pt idx="30">
                  <c:v>3.0459987936201576</c:v>
                </c:pt>
                <c:pt idx="31">
                  <c:v>3.0503473228336264</c:v>
                </c:pt>
                <c:pt idx="32">
                  <c:v>3.0547037270342323</c:v>
                </c:pt>
                <c:pt idx="33">
                  <c:v>3.0599822868945523</c:v>
                </c:pt>
                <c:pt idx="34">
                  <c:v>3.0669393679680184</c:v>
                </c:pt>
                <c:pt idx="35">
                  <c:v>3.0752223476991229</c:v>
                </c:pt>
                <c:pt idx="36">
                  <c:v>3.0833435285360147</c:v>
                </c:pt>
                <c:pt idx="37">
                  <c:v>3.0900589029847381</c:v>
                </c:pt>
                <c:pt idx="38">
                  <c:v>3.0955000229598086</c:v>
                </c:pt>
                <c:pt idx="39">
                  <c:v>3.1004797442565293</c:v>
                </c:pt>
                <c:pt idx="40">
                  <c:v>3.1052998373354863</c:v>
                </c:pt>
                <c:pt idx="41">
                  <c:v>3.10978973558991</c:v>
                </c:pt>
                <c:pt idx="42">
                  <c:v>3.1140931542649639</c:v>
                </c:pt>
                <c:pt idx="43">
                  <c:v>3.1190133275382821</c:v>
                </c:pt>
                <c:pt idx="44">
                  <c:v>3.1255034111265925</c:v>
                </c:pt>
                <c:pt idx="45">
                  <c:v>3.1336501656131195</c:v>
                </c:pt>
                <c:pt idx="46">
                  <c:v>3.1421955147603851</c:v>
                </c:pt>
                <c:pt idx="47">
                  <c:v>3.149567067396529</c:v>
                </c:pt>
                <c:pt idx="48">
                  <c:v>3.1554197373580029</c:v>
                </c:pt>
                <c:pt idx="49">
                  <c:v>3.1605334204078703</c:v>
                </c:pt>
                <c:pt idx="50">
                  <c:v>3.1654655451987885</c:v>
                </c:pt>
                <c:pt idx="51">
                  <c:v>3.1701187700764293</c:v>
                </c:pt>
                <c:pt idx="52">
                  <c:v>3.1744540673398181</c:v>
                </c:pt>
                <c:pt idx="53">
                  <c:v>3.1790905120898327</c:v>
                </c:pt>
                <c:pt idx="54">
                  <c:v>3.1850686332603937</c:v>
                </c:pt>
                <c:pt idx="55">
                  <c:v>3.192893007549741</c:v>
                </c:pt>
                <c:pt idx="56">
                  <c:v>3.2016938157368822</c:v>
                </c:pt>
                <c:pt idx="57">
                  <c:v>3.2097438349844598</c:v>
                </c:pt>
                <c:pt idx="58">
                  <c:v>3.2161510731173979</c:v>
                </c:pt>
                <c:pt idx="59">
                  <c:v>3.2214746621635371</c:v>
                </c:pt>
                <c:pt idx="60">
                  <c:v>3.2265041831762713</c:v>
                </c:pt>
                <c:pt idx="61">
                  <c:v>3.2313211016735908</c:v>
                </c:pt>
                <c:pt idx="62">
                  <c:v>3.235762739460661</c:v>
                </c:pt>
                <c:pt idx="63">
                  <c:v>3.24021560288725</c:v>
                </c:pt>
                <c:pt idx="64">
                  <c:v>3.2456897016896686</c:v>
                </c:pt>
                <c:pt idx="65">
                  <c:v>3.2530314400257279</c:v>
                </c:pt>
                <c:pt idx="66">
                  <c:v>3.261867085479643</c:v>
                </c:pt>
                <c:pt idx="67">
                  <c:v>3.2705396567957816</c:v>
                </c:pt>
                <c:pt idx="68">
                  <c:v>3.2776371490776168</c:v>
                </c:pt>
                <c:pt idx="69">
                  <c:v>3.2832936860102668</c:v>
                </c:pt>
                <c:pt idx="70">
                  <c:v>3.288427687678269</c:v>
                </c:pt>
                <c:pt idx="71">
                  <c:v>3.293389947410108</c:v>
                </c:pt>
                <c:pt idx="72">
                  <c:v>3.2979916113301995</c:v>
                </c:pt>
                <c:pt idx="73">
                  <c:v>3.3023739216918324</c:v>
                </c:pt>
                <c:pt idx="74">
                  <c:v>3.3074050373494677</c:v>
                </c:pt>
                <c:pt idx="75">
                  <c:v>3.314153773335506</c:v>
                </c:pt>
                <c:pt idx="76">
                  <c:v>3.3227776452073452</c:v>
                </c:pt>
                <c:pt idx="77">
                  <c:v>3.3319249389862695</c:v>
                </c:pt>
                <c:pt idx="78">
                  <c:v>3.3398053863045858</c:v>
                </c:pt>
                <c:pt idx="79">
                  <c:v>3.345959872839265</c:v>
                </c:pt>
                <c:pt idx="80">
                  <c:v>3.3512466702729915</c:v>
                </c:pt>
                <c:pt idx="81">
                  <c:v>3.3563272670490103</c:v>
                </c:pt>
                <c:pt idx="82">
                  <c:v>3.3611142315834877</c:v>
                </c:pt>
                <c:pt idx="83">
                  <c:v>3.3655365102110939</c:v>
                </c:pt>
                <c:pt idx="84">
                  <c:v>3.3702310757789005</c:v>
                </c:pt>
                <c:pt idx="85">
                  <c:v>3.3763439594272553</c:v>
                </c:pt>
                <c:pt idx="86">
                  <c:v>3.3845189177778359</c:v>
                </c:pt>
                <c:pt idx="87">
                  <c:v>3.3939051654896515</c:v>
                </c:pt>
                <c:pt idx="88">
                  <c:v>3.4025785495683967</c:v>
                </c:pt>
                <c:pt idx="89">
                  <c:v>3.4094156443295924</c:v>
                </c:pt>
                <c:pt idx="90">
                  <c:v>3.4149618832216713</c:v>
                </c:pt>
                <c:pt idx="91">
                  <c:v>3.420143620204859</c:v>
                </c:pt>
                <c:pt idx="92">
                  <c:v>3.4251106578092911</c:v>
                </c:pt>
                <c:pt idx="93">
                  <c:v>3.4296647699480167</c:v>
                </c:pt>
                <c:pt idx="94">
                  <c:v>3.4341596858865162</c:v>
                </c:pt>
                <c:pt idx="95">
                  <c:v>3.439668748999535</c:v>
                </c:pt>
                <c:pt idx="96">
                  <c:v>3.4472052153851802</c:v>
                </c:pt>
                <c:pt idx="97">
                  <c:v>3.4565322142922601</c:v>
                </c:pt>
                <c:pt idx="98">
                  <c:v>3.4658933713521463</c:v>
                </c:pt>
                <c:pt idx="99">
                  <c:v>3.4735759033255209</c:v>
                </c:pt>
                <c:pt idx="100">
                  <c:v>3.4795527937112674</c:v>
                </c:pt>
                <c:pt idx="101">
                  <c:v>3.4848541278633864</c:v>
                </c:pt>
                <c:pt idx="102">
                  <c:v>3.4899721980622247</c:v>
                </c:pt>
                <c:pt idx="103">
                  <c:v>3.4947172049855517</c:v>
                </c:pt>
                <c:pt idx="104">
                  <c:v>3.499159496921711</c:v>
                </c:pt>
                <c:pt idx="105">
                  <c:v>3.5041668306783667</c:v>
                </c:pt>
                <c:pt idx="106">
                  <c:v>3.5109550270398708</c:v>
                </c:pt>
                <c:pt idx="107">
                  <c:v>3.5199068725273897</c:v>
                </c:pt>
                <c:pt idx="108">
                  <c:v>3.5297238832901439</c:v>
                </c:pt>
                <c:pt idx="109">
                  <c:v>3.5383373315468769</c:v>
                </c:pt>
                <c:pt idx="110">
                  <c:v>3.5449659126327036</c:v>
                </c:pt>
                <c:pt idx="111">
                  <c:v>3.55046916935787</c:v>
                </c:pt>
                <c:pt idx="112">
                  <c:v>3.5557037876280457</c:v>
                </c:pt>
                <c:pt idx="113">
                  <c:v>3.5606574590916944</c:v>
                </c:pt>
                <c:pt idx="114">
                  <c:v>3.5651812649080759</c:v>
                </c:pt>
                <c:pt idx="115">
                  <c:v>3.5698424041069194</c:v>
                </c:pt>
                <c:pt idx="116">
                  <c:v>3.5758711403899985</c:v>
                </c:pt>
                <c:pt idx="117">
                  <c:v>3.5841691919286087</c:v>
                </c:pt>
                <c:pt idx="118">
                  <c:v>3.5941029501898787</c:v>
                </c:pt>
                <c:pt idx="119">
                  <c:v>3.6036001887088136</c:v>
                </c:pt>
                <c:pt idx="120">
                  <c:v>3.6111080836969403</c:v>
                </c:pt>
                <c:pt idx="121">
                  <c:v>3.6169795845070274</c:v>
                </c:pt>
                <c:pt idx="122">
                  <c:v>3.6223217080636365</c:v>
                </c:pt>
                <c:pt idx="123">
                  <c:v>3.6274622604466695</c:v>
                </c:pt>
                <c:pt idx="124">
                  <c:v>3.6321667907977764</c:v>
                </c:pt>
                <c:pt idx="125">
                  <c:v>3.6366647599438915</c:v>
                </c:pt>
                <c:pt idx="126">
                  <c:v>3.6420222449097461</c:v>
                </c:pt>
                <c:pt idx="127">
                  <c:v>3.6494769049693128</c:v>
                </c:pt>
                <c:pt idx="128">
                  <c:v>3.6591333208131251</c:v>
                </c:pt>
                <c:pt idx="129">
                  <c:v>3.6693007705695697</c:v>
                </c:pt>
                <c:pt idx="130">
                  <c:v>3.6778518592823044</c:v>
                </c:pt>
                <c:pt idx="131">
                  <c:v>3.6843387693118395</c:v>
                </c:pt>
                <c:pt idx="132">
                  <c:v>3.6898441646599016</c:v>
                </c:pt>
                <c:pt idx="133">
                  <c:v>3.6951270808336525</c:v>
                </c:pt>
                <c:pt idx="134">
                  <c:v>3.7000602964637777</c:v>
                </c:pt>
                <c:pt idx="135">
                  <c:v>3.7045742731392997</c:v>
                </c:pt>
                <c:pt idx="136">
                  <c:v>3.7094305436842721</c:v>
                </c:pt>
                <c:pt idx="137">
                  <c:v>3.7159763860904227</c:v>
                </c:pt>
                <c:pt idx="138">
                  <c:v>3.7249808062038552</c:v>
                </c:pt>
                <c:pt idx="139">
                  <c:v>3.7354462012984397</c:v>
                </c:pt>
                <c:pt idx="140">
                  <c:v>3.7450592236896676</c:v>
                </c:pt>
                <c:pt idx="141">
                  <c:v>3.7524481456421612</c:v>
                </c:pt>
                <c:pt idx="142">
                  <c:v>3.7582732334545046</c:v>
                </c:pt>
                <c:pt idx="143">
                  <c:v>3.7636663395235748</c:v>
                </c:pt>
                <c:pt idx="144">
                  <c:v>3.7688204456813903</c:v>
                </c:pt>
                <c:pt idx="145">
                  <c:v>3.7734940981742935</c:v>
                </c:pt>
                <c:pt idx="146">
                  <c:v>3.7780684344362201</c:v>
                </c:pt>
                <c:pt idx="147">
                  <c:v>3.7837736941256459</c:v>
                </c:pt>
                <c:pt idx="148">
                  <c:v>3.7918475934772751</c:v>
                </c:pt>
                <c:pt idx="149">
                  <c:v>3.8021378603938478</c:v>
                </c:pt>
                <c:pt idx="150">
                  <c:v>3.8126241692107641</c:v>
                </c:pt>
                <c:pt idx="151">
                  <c:v>3.8211566281438776</c:v>
                </c:pt>
                <c:pt idx="152">
                  <c:v>3.8275699204614453</c:v>
                </c:pt>
                <c:pt idx="153">
                  <c:v>3.833104283891922</c:v>
                </c:pt>
                <c:pt idx="154">
                  <c:v>3.8384301604883042</c:v>
                </c:pt>
                <c:pt idx="155">
                  <c:v>3.8433459294574872</c:v>
                </c:pt>
                <c:pt idx="156">
                  <c:v>3.8478651631024006</c:v>
                </c:pt>
                <c:pt idx="157">
                  <c:v>3.8529136181008306</c:v>
                </c:pt>
                <c:pt idx="158">
                  <c:v>3.8599313438833684</c:v>
                </c:pt>
                <c:pt idx="159">
                  <c:v>3.8695697471601438</c:v>
                </c:pt>
                <c:pt idx="160">
                  <c:v>3.880524178804285</c:v>
                </c:pt>
                <c:pt idx="161">
                  <c:v>3.8902854621823635</c:v>
                </c:pt>
                <c:pt idx="162">
                  <c:v>3.8976301074221333</c:v>
                </c:pt>
                <c:pt idx="163">
                  <c:v>3.9034533870204937</c:v>
                </c:pt>
                <c:pt idx="164">
                  <c:v>3.9088999532382767</c:v>
                </c:pt>
                <c:pt idx="165">
                  <c:v>3.9140672920770871</c:v>
                </c:pt>
                <c:pt idx="166">
                  <c:v>3.9187223099962138</c:v>
                </c:pt>
                <c:pt idx="167">
                  <c:v>3.9233722670702829</c:v>
                </c:pt>
                <c:pt idx="168">
                  <c:v>3.9293818941400831</c:v>
                </c:pt>
                <c:pt idx="169">
                  <c:v>3.9379958216944386</c:v>
                </c:pt>
                <c:pt idx="170">
                  <c:v>3.9488601366346869</c:v>
                </c:pt>
                <c:pt idx="171">
                  <c:v>3.9596828099059977</c:v>
                </c:pt>
                <c:pt idx="172">
                  <c:v>3.9682764698224626</c:v>
                </c:pt>
                <c:pt idx="173">
                  <c:v>3.9746810282058189</c:v>
                </c:pt>
                <c:pt idx="174">
                  <c:v>3.980259140881012</c:v>
                </c:pt>
                <c:pt idx="175">
                  <c:v>3.9856265524332573</c:v>
                </c:pt>
                <c:pt idx="176">
                  <c:v>3.990535487231254</c:v>
                </c:pt>
                <c:pt idx="177">
                  <c:v>3.9950648629490599</c:v>
                </c:pt>
                <c:pt idx="178">
                  <c:v>4.0002688016875974</c:v>
                </c:pt>
                <c:pt idx="179">
                  <c:v>4.0076733274277601</c:v>
                </c:pt>
                <c:pt idx="180">
                  <c:v>4.0178616083714962</c:v>
                </c:pt>
                <c:pt idx="181">
                  <c:v>4.0292964161122855</c:v>
                </c:pt>
                <c:pt idx="182">
                  <c:v>4.0392847995647934</c:v>
                </c:pt>
                <c:pt idx="183">
                  <c:v>4.0466738622969221</c:v>
                </c:pt>
                <c:pt idx="184">
                  <c:v>4.0525296150099734</c:v>
                </c:pt>
                <c:pt idx="185">
                  <c:v>4.0580298685824534</c:v>
                </c:pt>
                <c:pt idx="186">
                  <c:v>4.0632185056023982</c:v>
                </c:pt>
                <c:pt idx="187">
                  <c:v>4.067866751044571</c:v>
                </c:pt>
                <c:pt idx="188">
                  <c:v>4.0725690684437366</c:v>
                </c:pt>
                <c:pt idx="189">
                  <c:v>4.0788004068590826</c:v>
                </c:pt>
                <c:pt idx="190">
                  <c:v>4.0878455079693552</c:v>
                </c:pt>
                <c:pt idx="191">
                  <c:v>4.0992342634917209</c:v>
                </c:pt>
                <c:pt idx="192">
                  <c:v>4.1104545935864136</c:v>
                </c:pt>
                <c:pt idx="193">
                  <c:v>4.1192211113265564</c:v>
                </c:pt>
                <c:pt idx="194">
                  <c:v>4.1256817558239183</c:v>
                </c:pt>
                <c:pt idx="195">
                  <c:v>4.1313121020746388</c:v>
                </c:pt>
                <c:pt idx="196">
                  <c:v>4.1367247546259813</c:v>
                </c:pt>
                <c:pt idx="197">
                  <c:v>4.1416432902838949</c:v>
                </c:pt>
                <c:pt idx="198">
                  <c:v>4.1461775623286146</c:v>
                </c:pt>
                <c:pt idx="199">
                  <c:v>4.1514693036649435</c:v>
                </c:pt>
                <c:pt idx="200">
                  <c:v>4.1591375360932155</c:v>
                </c:pt>
                <c:pt idx="201">
                  <c:v>4.1697766083723806</c:v>
                </c:pt>
                <c:pt idx="202">
                  <c:v>4.1817093563935241</c:v>
                </c:pt>
                <c:pt idx="203">
                  <c:v>4.1920450267543687</c:v>
                </c:pt>
                <c:pt idx="204">
                  <c:v>4.199584548385519</c:v>
                </c:pt>
                <c:pt idx="205">
                  <c:v>4.2055035676758656</c:v>
                </c:pt>
                <c:pt idx="206">
                  <c:v>4.2110578936335417</c:v>
                </c:pt>
                <c:pt idx="207">
                  <c:v>4.2162829457562072</c:v>
                </c:pt>
                <c:pt idx="208">
                  <c:v>4.2209364393952873</c:v>
                </c:pt>
                <c:pt idx="209">
                  <c:v>4.22564972715585</c:v>
                </c:pt>
                <c:pt idx="210">
                  <c:v>4.2319849371371339</c:v>
                </c:pt>
                <c:pt idx="211">
                  <c:v>4.2413195790882714</c:v>
                </c:pt>
                <c:pt idx="212">
                  <c:v>4.2531818851834968</c:v>
                </c:pt>
                <c:pt idx="213">
                  <c:v>4.2648952413105468</c:v>
                </c:pt>
                <c:pt idx="214">
                  <c:v>4.2739803571663</c:v>
                </c:pt>
                <c:pt idx="215">
                  <c:v>4.2805711450309722</c:v>
                </c:pt>
                <c:pt idx="216">
                  <c:v>4.2862606438759459</c:v>
                </c:pt>
                <c:pt idx="217">
                  <c:v>4.2917261742750368</c:v>
                </c:pt>
                <c:pt idx="218">
                  <c:v>4.296676350961012</c:v>
                </c:pt>
                <c:pt idx="219">
                  <c:v>4.3012052562342742</c:v>
                </c:pt>
                <c:pt idx="220">
                  <c:v>4.3064936004748482</c:v>
                </c:pt>
                <c:pt idx="221">
                  <c:v>4.3142653010119387</c:v>
                </c:pt>
                <c:pt idx="222">
                  <c:v>4.3252287156894518</c:v>
                </c:pt>
                <c:pt idx="223">
                  <c:v>4.3376858691471982</c:v>
                </c:pt>
                <c:pt idx="224">
                  <c:v>4.3485263966641448</c:v>
                </c:pt>
                <c:pt idx="225">
                  <c:v>4.356350858185766</c:v>
                </c:pt>
                <c:pt idx="226">
                  <c:v>4.3623699915802421</c:v>
                </c:pt>
                <c:pt idx="227">
                  <c:v>4.3679791215400954</c:v>
                </c:pt>
                <c:pt idx="228">
                  <c:v>4.3732608262256347</c:v>
                </c:pt>
                <c:pt idx="229">
                  <c:v>4.3779356789795214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9-284C-A50B-39D768CC272C}"/>
            </c:ext>
          </c:extLst>
        </c:ser>
        <c:ser>
          <c:idx val="1"/>
          <c:order val="1"/>
          <c:tx>
            <c:strRef>
              <c:f>Midpoint!$P$8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Midpoint!$B$9:$B$238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Midpoint!$P$8:$P$238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0.24059025000000001</c:v>
                </c:pt>
                <c:pt idx="3">
                  <c:v>0.89458125809091571</c:v>
                </c:pt>
                <c:pt idx="4">
                  <c:v>1.759751420471511</c:v>
                </c:pt>
                <c:pt idx="5">
                  <c:v>2.530475400274991</c:v>
                </c:pt>
                <c:pt idx="6">
                  <c:v>2.8980023679588944</c:v>
                </c:pt>
                <c:pt idx="7">
                  <c:v>2.7020085432401855</c:v>
                </c:pt>
                <c:pt idx="8">
                  <c:v>2.0268111170534451</c:v>
                </c:pt>
                <c:pt idx="9">
                  <c:v>1.1516348737230795</c:v>
                </c:pt>
                <c:pt idx="10">
                  <c:v>0.4017025197286897</c:v>
                </c:pt>
                <c:pt idx="11">
                  <c:v>2.1521743748259988E-2</c:v>
                </c:pt>
                <c:pt idx="12">
                  <c:v>0.12341730186955492</c:v>
                </c:pt>
                <c:pt idx="13">
                  <c:v>0.68046739230843978</c:v>
                </c:pt>
                <c:pt idx="14">
                  <c:v>1.5271939233350964</c:v>
                </c:pt>
                <c:pt idx="15">
                  <c:v>2.3772996910783788</c:v>
                </c:pt>
                <c:pt idx="16">
                  <c:v>2.9017623600092395</c:v>
                </c:pt>
                <c:pt idx="17">
                  <c:v>2.8760742055382003</c:v>
                </c:pt>
                <c:pt idx="18">
                  <c:v>2.3098869875607</c:v>
                </c:pt>
                <c:pt idx="19">
                  <c:v>1.4427666920508844</c:v>
                </c:pt>
                <c:pt idx="20">
                  <c:v>0.608785671218257</c:v>
                </c:pt>
                <c:pt idx="21">
                  <c:v>8.9684564481427601E-2</c:v>
                </c:pt>
                <c:pt idx="22">
                  <c:v>4.1208139104964549E-2</c:v>
                </c:pt>
                <c:pt idx="23">
                  <c:v>0.47871414944166357</c:v>
                </c:pt>
                <c:pt idx="24">
                  <c:v>1.2771395559865983</c:v>
                </c:pt>
                <c:pt idx="25">
                  <c:v>2.1787705840486078</c:v>
                </c:pt>
                <c:pt idx="26">
                  <c:v>2.8484265929209003</c:v>
                </c:pt>
                <c:pt idx="27">
                  <c:v>3.006413552467361</c:v>
                </c:pt>
                <c:pt idx="28">
                  <c:v>2.5815190746346937</c:v>
                </c:pt>
                <c:pt idx="29">
                  <c:v>1.7566488379506371</c:v>
                </c:pt>
                <c:pt idx="30">
                  <c:v>0.86094033150361193</c:v>
                </c:pt>
                <c:pt idx="31">
                  <c:v>0.20921786760293315</c:v>
                </c:pt>
                <c:pt idx="32">
                  <c:v>2.1336838632781039E-3</c:v>
                </c:pt>
                <c:pt idx="33">
                  <c:v>0.29941972844630077</c:v>
                </c:pt>
                <c:pt idx="34">
                  <c:v>1.0191852143924227</c:v>
                </c:pt>
                <c:pt idx="35">
                  <c:v>1.9399338753592612</c:v>
                </c:pt>
                <c:pt idx="36">
                  <c:v>2.7347002239813034</c:v>
                </c:pt>
                <c:pt idx="37">
                  <c:v>3.0818288854415847</c:v>
                </c:pt>
                <c:pt idx="38">
                  <c:v>2.8282342030039755</c:v>
                </c:pt>
                <c:pt idx="39">
                  <c:v>2.0838909668934029</c:v>
                </c:pt>
                <c:pt idx="40">
                  <c:v>1.155576270580509</c:v>
                </c:pt>
                <c:pt idx="41">
                  <c:v>0.38360047821904908</c:v>
                </c:pt>
                <c:pt idx="42">
                  <c:v>1.4001730172871759E-2</c:v>
                </c:pt>
                <c:pt idx="43">
                  <c:v>0.15317052400936346</c:v>
                </c:pt>
                <c:pt idx="44">
                  <c:v>0.76457320035201992</c:v>
                </c:pt>
                <c:pt idx="45">
                  <c:v>1.6687446371027053</c:v>
                </c:pt>
                <c:pt idx="46">
                  <c:v>2.560419372104112</c:v>
                </c:pt>
                <c:pt idx="47">
                  <c:v>3.0924683546841525</c:v>
                </c:pt>
                <c:pt idx="48">
                  <c:v>3.0351232004822939</c:v>
                </c:pt>
                <c:pt idx="49">
                  <c:v>2.4120286041032282</c:v>
                </c:pt>
                <c:pt idx="50">
                  <c:v>1.487225135672454</c:v>
                </c:pt>
                <c:pt idx="51">
                  <c:v>0.61451692386944534</c:v>
                </c:pt>
                <c:pt idx="52">
                  <c:v>8.3865115192703413E-2</c:v>
                </c:pt>
                <c:pt idx="53">
                  <c:v>5.0690290382889837E-2</c:v>
                </c:pt>
                <c:pt idx="54">
                  <c:v>0.5258399533231749</c:v>
                </c:pt>
                <c:pt idx="55">
                  <c:v>1.375973484255671</c:v>
                </c:pt>
                <c:pt idx="56">
                  <c:v>2.3291322697803167</c:v>
                </c:pt>
                <c:pt idx="57">
                  <c:v>3.0309859415235865</c:v>
                </c:pt>
                <c:pt idx="58">
                  <c:v>3.1867409712063219</c:v>
                </c:pt>
                <c:pt idx="59">
                  <c:v>2.7255447798451593</c:v>
                </c:pt>
                <c:pt idx="60">
                  <c:v>1.8469396671647689</c:v>
                </c:pt>
                <c:pt idx="61">
                  <c:v>0.90119307081736411</c:v>
                </c:pt>
                <c:pt idx="62">
                  <c:v>0.21753372099663312</c:v>
                </c:pt>
                <c:pt idx="63">
                  <c:v>2.441037427926594E-3</c:v>
                </c:pt>
                <c:pt idx="64">
                  <c:v>0.31638369399149752</c:v>
                </c:pt>
                <c:pt idx="65">
                  <c:v>1.0749048939429791</c:v>
                </c:pt>
                <c:pt idx="66">
                  <c:v>2.0484318111049338</c:v>
                </c:pt>
                <c:pt idx="67">
                  <c:v>2.8937210023357114</c:v>
                </c:pt>
                <c:pt idx="68">
                  <c:v>3.2683881438009688</c:v>
                </c:pt>
                <c:pt idx="69">
                  <c:v>3.0062769471399515</c:v>
                </c:pt>
                <c:pt idx="70">
                  <c:v>2.2217875570967043</c:v>
                </c:pt>
                <c:pt idx="71">
                  <c:v>1.2396165693088039</c:v>
                </c:pt>
                <c:pt idx="72">
                  <c:v>0.41895755984531124</c:v>
                </c:pt>
                <c:pt idx="73">
                  <c:v>1.8161252201753887E-2</c:v>
                </c:pt>
                <c:pt idx="74">
                  <c:v>0.14997508871391643</c:v>
                </c:pt>
                <c:pt idx="75">
                  <c:v>0.78085139387974434</c:v>
                </c:pt>
                <c:pt idx="76">
                  <c:v>1.729968020296679</c:v>
                </c:pt>
                <c:pt idx="77">
                  <c:v>2.6817316912000004</c:v>
                </c:pt>
                <c:pt idx="78">
                  <c:v>3.2677113322010523</c:v>
                </c:pt>
                <c:pt idx="79">
                  <c:v>3.2343380460864206</c:v>
                </c:pt>
                <c:pt idx="80">
                  <c:v>2.5945897583805229</c:v>
                </c:pt>
                <c:pt idx="81">
                  <c:v>1.6216835597366577</c:v>
                </c:pt>
                <c:pt idx="82">
                  <c:v>0.68944824819154882</c:v>
                </c:pt>
                <c:pt idx="83">
                  <c:v>0.10631088440919791</c:v>
                </c:pt>
                <c:pt idx="84">
                  <c:v>4.0226073581560551E-2</c:v>
                </c:pt>
                <c:pt idx="85">
                  <c:v>0.51052934393720484</c:v>
                </c:pt>
                <c:pt idx="86">
                  <c:v>1.3891136499327406</c:v>
                </c:pt>
                <c:pt idx="87">
                  <c:v>2.4015038277438325</c:v>
                </c:pt>
                <c:pt idx="88">
                  <c:v>3.1764639879215282</c:v>
                </c:pt>
                <c:pt idx="89">
                  <c:v>3.3896320799882185</c:v>
                </c:pt>
                <c:pt idx="90">
                  <c:v>2.9441028634242286</c:v>
                </c:pt>
                <c:pt idx="91">
                  <c:v>2.03437176975264</c:v>
                </c:pt>
                <c:pt idx="92">
                  <c:v>1.0267203670526213</c:v>
                </c:pt>
                <c:pt idx="93">
                  <c:v>0.27337629751748105</c:v>
                </c:pt>
                <c:pt idx="94">
                  <c:v>1.3173320466922278E-5</c:v>
                </c:pt>
                <c:pt idx="95">
                  <c:v>0.28135144093076264</c:v>
                </c:pt>
                <c:pt idx="96">
                  <c:v>1.0443103743494775</c:v>
                </c:pt>
                <c:pt idx="97">
                  <c:v>2.0651850966510379</c:v>
                </c:pt>
                <c:pt idx="98">
                  <c:v>2.9921791962918478</c:v>
                </c:pt>
                <c:pt idx="99">
                  <c:v>3.4539409123035654</c:v>
                </c:pt>
                <c:pt idx="100">
                  <c:v>3.2458684545953513</c:v>
                </c:pt>
                <c:pt idx="101">
                  <c:v>2.4591213374501537</c:v>
                </c:pt>
                <c:pt idx="102">
                  <c:v>1.4237725212946026</c:v>
                </c:pt>
                <c:pt idx="103">
                  <c:v>0.52297822871784716</c:v>
                </c:pt>
                <c:pt idx="104">
                  <c:v>4.0824766203984536E-2</c:v>
                </c:pt>
                <c:pt idx="105">
                  <c:v>0.11068304446058856</c:v>
                </c:pt>
                <c:pt idx="106">
                  <c:v>0.71617234582681566</c:v>
                </c:pt>
                <c:pt idx="107">
                  <c:v>1.6902651531325474</c:v>
                </c:pt>
                <c:pt idx="108">
                  <c:v>2.7194535897971566</c:v>
                </c:pt>
                <c:pt idx="109">
                  <c:v>3.413405296460426</c:v>
                </c:pt>
                <c:pt idx="110">
                  <c:v>3.4739159859065105</c:v>
                </c:pt>
                <c:pt idx="111">
                  <c:v>2.8716963999169818</c:v>
                </c:pt>
                <c:pt idx="112">
                  <c:v>1.8677012498025471</c:v>
                </c:pt>
                <c:pt idx="113">
                  <c:v>0.8547319213918646</c:v>
                </c:pt>
                <c:pt idx="114">
                  <c:v>0.17197124813235803</c:v>
                </c:pt>
                <c:pt idx="115">
                  <c:v>1.5082493185516363E-2</c:v>
                </c:pt>
                <c:pt idx="116">
                  <c:v>0.42645284330504735</c:v>
                </c:pt>
                <c:pt idx="117">
                  <c:v>1.2987209325999809</c:v>
                </c:pt>
                <c:pt idx="118">
                  <c:v>2.3705602006639039</c:v>
                </c:pt>
                <c:pt idx="119">
                  <c:v>3.2610523680310481</c:v>
                </c:pt>
                <c:pt idx="120">
                  <c:v>3.6033775757398558</c:v>
                </c:pt>
                <c:pt idx="121">
                  <c:v>3.2428710368759819</c:v>
                </c:pt>
                <c:pt idx="122">
                  <c:v>2.3386557887016739</c:v>
                </c:pt>
                <c:pt idx="123">
                  <c:v>1.2628461938553763</c:v>
                </c:pt>
                <c:pt idx="124">
                  <c:v>0.39957122043166299</c:v>
                </c:pt>
                <c:pt idx="125">
                  <c:v>9.502375168573397E-3</c:v>
                </c:pt>
                <c:pt idx="126">
                  <c:v>0.19697700604813043</c:v>
                </c:pt>
                <c:pt idx="127">
                  <c:v>0.91574549433151198</c:v>
                </c:pt>
                <c:pt idx="128">
                  <c:v>1.9652111481819383</c:v>
                </c:pt>
                <c:pt idx="129">
                  <c:v>2.9988947138174615</c:v>
                </c:pt>
                <c:pt idx="130">
                  <c:v>3.6138434949642404</c:v>
                </c:pt>
                <c:pt idx="131">
                  <c:v>3.5402782196232656</c:v>
                </c:pt>
                <c:pt idx="132">
                  <c:v>2.8092893054447763</c:v>
                </c:pt>
                <c:pt idx="133">
                  <c:v>1.7345365000870621</c:v>
                </c:pt>
                <c:pt idx="134">
                  <c:v>0.72521970091050525</c:v>
                </c:pt>
                <c:pt idx="135">
                  <c:v>0.10637615083645104</c:v>
                </c:pt>
                <c:pt idx="136">
                  <c:v>4.8605393647293556E-2</c:v>
                </c:pt>
                <c:pt idx="137">
                  <c:v>0.56824584486796992</c:v>
                </c:pt>
                <c:pt idx="138">
                  <c:v>1.5294599599468932</c:v>
                </c:pt>
                <c:pt idx="139">
                  <c:v>2.6391121976624445</c:v>
                </c:pt>
                <c:pt idx="140">
                  <c:v>3.4929954493477786</c:v>
                </c:pt>
                <c:pt idx="141">
                  <c:v>3.7316147345209139</c:v>
                </c:pt>
                <c:pt idx="142">
                  <c:v>3.2452030178915119</c:v>
                </c:pt>
                <c:pt idx="143">
                  <c:v>2.2484829734872269</c:v>
                </c:pt>
                <c:pt idx="144">
                  <c:v>1.1442780708610996</c:v>
                </c:pt>
                <c:pt idx="145">
                  <c:v>0.31446466816519525</c:v>
                </c:pt>
                <c:pt idx="146">
                  <c:v>2.2405539542052108E-4</c:v>
                </c:pt>
                <c:pt idx="147">
                  <c:v>0.28330546573820181</c:v>
                </c:pt>
                <c:pt idx="148">
                  <c:v>1.0939176893407743</c:v>
                </c:pt>
                <c:pt idx="149">
                  <c:v>2.2039692989055286</c:v>
                </c:pt>
                <c:pt idx="150">
                  <c:v>3.2398009785617918</c:v>
                </c:pt>
                <c:pt idx="151">
                  <c:v>3.7890682964474625</c:v>
                </c:pt>
                <c:pt idx="152">
                  <c:v>3.6069306628579505</c:v>
                </c:pt>
                <c:pt idx="153">
                  <c:v>2.77378667057534</c:v>
                </c:pt>
                <c:pt idx="154">
                  <c:v>1.6438307749255108</c:v>
                </c:pt>
                <c:pt idx="155">
                  <c:v>0.63730972968356248</c:v>
                </c:pt>
                <c:pt idx="156">
                  <c:v>6.7669201036190549E-2</c:v>
                </c:pt>
                <c:pt idx="157">
                  <c:v>8.6751980431543252E-2</c:v>
                </c:pt>
                <c:pt idx="158">
                  <c:v>0.69159228011466156</c:v>
                </c:pt>
                <c:pt idx="159">
                  <c:v>1.7243982876791528</c:v>
                </c:pt>
                <c:pt idx="160">
                  <c:v>2.8664708617856216</c:v>
                </c:pt>
                <c:pt idx="161">
                  <c:v>3.6943643280323846</c:v>
                </c:pt>
                <c:pt idx="162">
                  <c:v>3.853855364943287</c:v>
                </c:pt>
                <c:pt idx="163">
                  <c:v>3.2701183949335086</c:v>
                </c:pt>
                <c:pt idx="164">
                  <c:v>2.2005632440451657</c:v>
                </c:pt>
                <c:pt idx="165">
                  <c:v>1.0711687993880592</c:v>
                </c:pt>
                <c:pt idx="166">
                  <c:v>0.26240772848201654</c:v>
                </c:pt>
                <c:pt idx="167">
                  <c:v>1.8590094805550537E-3</c:v>
                </c:pt>
                <c:pt idx="168">
                  <c:v>0.35569507135219169</c:v>
                </c:pt>
                <c:pt idx="169">
                  <c:v>1.2375035166911206</c:v>
                </c:pt>
                <c:pt idx="170">
                  <c:v>2.3985717309312751</c:v>
                </c:pt>
                <c:pt idx="171">
                  <c:v>3.4433764882363782</c:v>
                </c:pt>
                <c:pt idx="172">
                  <c:v>3.9499939867843539</c:v>
                </c:pt>
                <c:pt idx="173">
                  <c:v>3.6898918120645474</c:v>
                </c:pt>
                <c:pt idx="174">
                  <c:v>2.7791403636214347</c:v>
                </c:pt>
                <c:pt idx="175">
                  <c:v>1.6024332688810516</c:v>
                </c:pt>
                <c:pt idx="176">
                  <c:v>0.58973780168270173</c:v>
                </c:pt>
                <c:pt idx="177">
                  <c:v>4.806739809201048E-2</c:v>
                </c:pt>
                <c:pt idx="178">
                  <c:v>0.11767414365621658</c:v>
                </c:pt>
                <c:pt idx="179">
                  <c:v>0.78349022597793883</c:v>
                </c:pt>
                <c:pt idx="180">
                  <c:v>1.8731336951606758</c:v>
                </c:pt>
                <c:pt idx="181">
                  <c:v>3.0490508117600257</c:v>
                </c:pt>
                <c:pt idx="182">
                  <c:v>3.8708550837390283</c:v>
                </c:pt>
                <c:pt idx="183">
                  <c:v>3.9831297775761558</c:v>
                </c:pt>
                <c:pt idx="184">
                  <c:v>3.3320484493147955</c:v>
                </c:pt>
                <c:pt idx="185">
                  <c:v>2.2048179382545015</c:v>
                </c:pt>
                <c:pt idx="186">
                  <c:v>1.0462924063203392</c:v>
                </c:pt>
                <c:pt idx="187">
                  <c:v>0.23946774117190697</c:v>
                </c:pt>
                <c:pt idx="188">
                  <c:v>5.5517607642944378E-3</c:v>
                </c:pt>
                <c:pt idx="189">
                  <c:v>0.40259124044041267</c:v>
                </c:pt>
                <c:pt idx="190">
                  <c:v>1.3351427782169065</c:v>
                </c:pt>
                <c:pt idx="191">
                  <c:v>2.541659813740007</c:v>
                </c:pt>
                <c:pt idx="192">
                  <c:v>3.609821824555715</c:v>
                </c:pt>
                <c:pt idx="193">
                  <c:v>4.1050447129506784</c:v>
                </c:pt>
                <c:pt idx="194">
                  <c:v>3.8021233928803149</c:v>
                </c:pt>
                <c:pt idx="195">
                  <c:v>2.8370817945025752</c:v>
                </c:pt>
                <c:pt idx="196">
                  <c:v>1.6167942405279871</c:v>
                </c:pt>
                <c:pt idx="197">
                  <c:v>0.58268773931432516</c:v>
                </c:pt>
                <c:pt idx="198">
                  <c:v>4.2409238411893903E-2</c:v>
                </c:pt>
                <c:pt idx="199">
                  <c:v>0.13242550676785958</c:v>
                </c:pt>
                <c:pt idx="200">
                  <c:v>0.83322882952072186</c:v>
                </c:pt>
                <c:pt idx="201">
                  <c:v>1.9661248103045843</c:v>
                </c:pt>
                <c:pt idx="202">
                  <c:v>3.1821575206866619</c:v>
                </c:pt>
                <c:pt idx="203">
                  <c:v>4.0252332650537159</c:v>
                </c:pt>
                <c:pt idx="204">
                  <c:v>4.1288014639900688</c:v>
                </c:pt>
                <c:pt idx="205">
                  <c:v>3.4426275170028724</c:v>
                </c:pt>
                <c:pt idx="206">
                  <c:v>2.2704117756216733</c:v>
                </c:pt>
                <c:pt idx="207">
                  <c:v>1.0738417697100038</c:v>
                </c:pt>
                <c:pt idx="208">
                  <c:v>0.2446356405004364</c:v>
                </c:pt>
                <c:pt idx="209">
                  <c:v>5.9192130007280439E-3</c:v>
                </c:pt>
                <c:pt idx="210">
                  <c:v>0.41546574154394844</c:v>
                </c:pt>
                <c:pt idx="211">
                  <c:v>1.3770456616650435</c:v>
                </c:pt>
                <c:pt idx="212">
                  <c:v>2.6251486970329676</c:v>
                </c:pt>
                <c:pt idx="213">
                  <c:v>3.736190835992041</c:v>
                </c:pt>
                <c:pt idx="214">
                  <c:v>4.2581708238237335</c:v>
                </c:pt>
                <c:pt idx="215">
                  <c:v>3.9527477210378064</c:v>
                </c:pt>
                <c:pt idx="216">
                  <c:v>2.9577603772991066</c:v>
                </c:pt>
                <c:pt idx="217">
                  <c:v>1.6944327187250929</c:v>
                </c:pt>
                <c:pt idx="218">
                  <c:v>0.61940559489048597</c:v>
                </c:pt>
                <c:pt idx="219">
                  <c:v>4.954538993203602E-2</c:v>
                </c:pt>
                <c:pt idx="220">
                  <c:v>0.12594888512173247</c:v>
                </c:pt>
                <c:pt idx="221">
                  <c:v>0.83273756987252456</c:v>
                </c:pt>
                <c:pt idx="222">
                  <c:v>1.9940783459155014</c:v>
                </c:pt>
                <c:pt idx="223">
                  <c:v>3.2583177546432665</c:v>
                </c:pt>
                <c:pt idx="224">
                  <c:v>4.1551763990558195</c:v>
                </c:pt>
                <c:pt idx="225">
                  <c:v>4.2950133878410552</c:v>
                </c:pt>
                <c:pt idx="226">
                  <c:v>3.6104721005886407</c:v>
                </c:pt>
                <c:pt idx="227">
                  <c:v>2.4066872294815331</c:v>
                </c:pt>
                <c:pt idx="228">
                  <c:v>1.1608759998652272</c:v>
                </c:pt>
                <c:pt idx="229">
                  <c:v>0.28129367123567722</c:v>
                </c:pt>
                <c:pt idx="230">
                  <c:v>2.3080312218491951E-3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99-284C-A50B-39D768CC272C}"/>
            </c:ext>
          </c:extLst>
        </c:ser>
        <c:ser>
          <c:idx val="2"/>
          <c:order val="2"/>
          <c:tx>
            <c:strRef>
              <c:f>Midpoint!$O$8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Midpoint!$B$9:$B$238</c:f>
              <c:numCache>
                <c:formatCode>General</c:formatCode>
                <c:ptCount val="2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</c:numCache>
            </c:numRef>
          </c:xVal>
          <c:yVal>
            <c:numRef>
              <c:f>Midpoint!$O$8:$O$238</c:f>
              <c:numCache>
                <c:formatCode>General</c:formatCode>
                <c:ptCount val="231"/>
                <c:pt idx="0">
                  <c:v>0</c:v>
                </c:pt>
                <c:pt idx="1">
                  <c:v>2.8732824765599694</c:v>
                </c:pt>
                <c:pt idx="2">
                  <c:v>2.6369123083209431</c:v>
                </c:pt>
                <c:pt idx="3">
                  <c:v>1.9878930180599219</c:v>
                </c:pt>
                <c:pt idx="4">
                  <c:v>1.12917174098907</c:v>
                </c:pt>
                <c:pt idx="5">
                  <c:v>0.36615046676336205</c:v>
                </c:pt>
                <c:pt idx="6">
                  <c:v>6.2978342175749854E-3</c:v>
                </c:pt>
                <c:pt idx="7">
                  <c:v>0.20876392506015201</c:v>
                </c:pt>
                <c:pt idx="8">
                  <c:v>0.88925505415419037</c:v>
                </c:pt>
                <c:pt idx="9">
                  <c:v>1.7692643441059797</c:v>
                </c:pt>
                <c:pt idx="10">
                  <c:v>2.5238847113550764</c:v>
                </c:pt>
                <c:pt idx="11">
                  <c:v>2.908463696031022</c:v>
                </c:pt>
                <c:pt idx="12">
                  <c:v>2.8107714245187005</c:v>
                </c:pt>
                <c:pt idx="13">
                  <c:v>2.2584262421356205</c:v>
                </c:pt>
                <c:pt idx="14">
                  <c:v>1.4177795793548371</c:v>
                </c:pt>
                <c:pt idx="15">
                  <c:v>0.57526149123409054</c:v>
                </c:pt>
                <c:pt idx="16">
                  <c:v>5.8816102430316049E-2</c:v>
                </c:pt>
                <c:pt idx="17">
                  <c:v>9.1529538383126746E-2</c:v>
                </c:pt>
                <c:pt idx="18">
                  <c:v>0.6633769454152606</c:v>
                </c:pt>
                <c:pt idx="19">
                  <c:v>1.5354605080304822</c:v>
                </c:pt>
                <c:pt idx="20">
                  <c:v>2.3742305889373765</c:v>
                </c:pt>
                <c:pt idx="21">
                  <c:v>2.8978751893780701</c:v>
                </c:pt>
                <c:pt idx="22">
                  <c:v>2.9506000070259653</c:v>
                </c:pt>
                <c:pt idx="23">
                  <c:v>2.5175877144889802</c:v>
                </c:pt>
                <c:pt idx="24">
                  <c:v>1.7248399575938869</c:v>
                </c:pt>
                <c:pt idx="25">
                  <c:v>0.83054264958741897</c:v>
                </c:pt>
                <c:pt idx="26">
                  <c:v>0.16911922450976824</c:v>
                </c:pt>
                <c:pt idx="27">
                  <c:v>1.8725266827038893E-2</c:v>
                </c:pt>
                <c:pt idx="28">
                  <c:v>0.44975542255316048</c:v>
                </c:pt>
                <c:pt idx="29">
                  <c:v>1.2797805229989105</c:v>
                </c:pt>
                <c:pt idx="30">
                  <c:v>2.180370085333621</c:v>
                </c:pt>
                <c:pt idx="31">
                  <c:v>2.8367809260172243</c:v>
                </c:pt>
                <c:pt idx="32">
                  <c:v>3.0482136389703482</c:v>
                </c:pt>
                <c:pt idx="33">
                  <c:v>2.7552839985879314</c:v>
                </c:pt>
                <c:pt idx="34">
                  <c:v>2.0407970725021296</c:v>
                </c:pt>
                <c:pt idx="35">
                  <c:v>1.1270054926087572</c:v>
                </c:pt>
                <c:pt idx="36">
                  <c:v>0.34052212371781954</c:v>
                </c:pt>
                <c:pt idx="37">
                  <c:v>1.5146430944299549E-3</c:v>
                </c:pt>
                <c:pt idx="38">
                  <c:v>0.26182469998076258</c:v>
                </c:pt>
                <c:pt idx="39">
                  <c:v>1.0116090560664059</c:v>
                </c:pt>
                <c:pt idx="40">
                  <c:v>1.9449034736760205</c:v>
                </c:pt>
                <c:pt idx="41">
                  <c:v>2.7216993591164371</c:v>
                </c:pt>
                <c:pt idx="42">
                  <c:v>3.0957880054170381</c:v>
                </c:pt>
                <c:pt idx="43">
                  <c:v>2.9609226302556007</c:v>
                </c:pt>
                <c:pt idx="44">
                  <c:v>2.3544401271862623</c:v>
                </c:pt>
                <c:pt idx="45">
                  <c:v>1.4567587740238872</c:v>
                </c:pt>
                <c:pt idx="46">
                  <c:v>0.57323079350900741</c:v>
                </c:pt>
                <c:pt idx="47">
                  <c:v>4.9727160076232776E-2</c:v>
                </c:pt>
                <c:pt idx="48">
                  <c:v>0.11444386691423493</c:v>
                </c:pt>
                <c:pt idx="49">
                  <c:v>0.74339113325477468</c:v>
                </c:pt>
                <c:pt idx="50">
                  <c:v>1.6733082847354166</c:v>
                </c:pt>
                <c:pt idx="51">
                  <c:v>2.5509486213293431</c:v>
                </c:pt>
                <c:pt idx="52">
                  <c:v>3.086253654883726</c:v>
                </c:pt>
                <c:pt idx="53">
                  <c:v>3.1237637769569284</c:v>
                </c:pt>
                <c:pt idx="54">
                  <c:v>2.6532505587666577</c:v>
                </c:pt>
                <c:pt idx="55">
                  <c:v>1.8090951490047229</c:v>
                </c:pt>
                <c:pt idx="56">
                  <c:v>0.8637607377694243</c:v>
                </c:pt>
                <c:pt idx="57">
                  <c:v>0.1707078742132955</c:v>
                </c:pt>
                <c:pt idx="58">
                  <c:v>2.3002863778138087E-2</c:v>
                </c:pt>
                <c:pt idx="59">
                  <c:v>0.49060629327223859</c:v>
                </c:pt>
                <c:pt idx="60">
                  <c:v>1.3745349949987682</c:v>
                </c:pt>
                <c:pt idx="61">
                  <c:v>2.3253111123589072</c:v>
                </c:pt>
                <c:pt idx="62">
                  <c:v>3.0137873806769577</c:v>
                </c:pt>
                <c:pt idx="63">
                  <c:v>3.2333217020327343</c:v>
                </c:pt>
                <c:pt idx="64">
                  <c:v>2.9238319088957523</c:v>
                </c:pt>
                <c:pt idx="65">
                  <c:v>2.1707848077466894</c:v>
                </c:pt>
                <c:pt idx="66">
                  <c:v>1.2045996289207941</c:v>
                </c:pt>
                <c:pt idx="67">
                  <c:v>0.36814608314393144</c:v>
                </c:pt>
                <c:pt idx="68">
                  <c:v>2.1515129948127022E-3</c:v>
                </c:pt>
                <c:pt idx="69">
                  <c:v>0.27136020193766525</c:v>
                </c:pt>
                <c:pt idx="70">
                  <c:v>1.0615061289135628</c:v>
                </c:pt>
                <c:pt idx="71">
                  <c:v>2.0488111183694651</c:v>
                </c:pt>
                <c:pt idx="72">
                  <c:v>2.8744323875647968</c:v>
                </c:pt>
                <c:pt idx="73">
                  <c:v>3.2798303591284457</c:v>
                </c:pt>
                <c:pt idx="74">
                  <c:v>3.1523988329779158</c:v>
                </c:pt>
                <c:pt idx="75">
                  <c:v>2.5265536434697236</c:v>
                </c:pt>
                <c:pt idx="76">
                  <c:v>1.5841857530388268</c:v>
                </c:pt>
                <c:pt idx="77">
                  <c:v>0.64104595400734476</c:v>
                </c:pt>
                <c:pt idx="78">
                  <c:v>6.4213606785217286E-2</c:v>
                </c:pt>
                <c:pt idx="79">
                  <c:v>0.1054673402181653</c:v>
                </c:pt>
                <c:pt idx="80">
                  <c:v>0.75137011445874224</c:v>
                </c:pt>
                <c:pt idx="81">
                  <c:v>1.7295631105363336</c:v>
                </c:pt>
                <c:pt idx="82">
                  <c:v>2.6668790188574616</c:v>
                </c:pt>
                <c:pt idx="83">
                  <c:v>3.2548033471742897</c:v>
                </c:pt>
                <c:pt idx="84">
                  <c:v>3.3253104366295334</c:v>
                </c:pt>
                <c:pt idx="85">
                  <c:v>2.8597017318416955</c:v>
                </c:pt>
                <c:pt idx="86">
                  <c:v>1.9872303094945147</c:v>
                </c:pt>
                <c:pt idx="87">
                  <c:v>0.98301509003400356</c:v>
                </c:pt>
                <c:pt idx="88">
                  <c:v>0.21744117756812351</c:v>
                </c:pt>
                <c:pt idx="89">
                  <c:v>1.2946469580178083E-2</c:v>
                </c:pt>
                <c:pt idx="90">
                  <c:v>0.4653127809053641</c:v>
                </c:pt>
                <c:pt idx="91">
                  <c:v>1.3805901134690313</c:v>
                </c:pt>
                <c:pt idx="92">
                  <c:v>2.3934232531522377</c:v>
                </c:pt>
                <c:pt idx="93">
                  <c:v>3.15173436029181</c:v>
                </c:pt>
                <c:pt idx="94">
                  <c:v>3.4296515966275498</c:v>
                </c:pt>
                <c:pt idx="95">
                  <c:v>3.1528082449557537</c:v>
                </c:pt>
                <c:pt idx="96">
                  <c:v>2.3953583746500575</c:v>
                </c:pt>
                <c:pt idx="97">
                  <c:v>1.3820201187341423</c:v>
                </c:pt>
                <c:pt idx="98">
                  <c:v>0.46435301800041229</c:v>
                </c:pt>
                <c:pt idx="99">
                  <c:v>1.1952459048580971E-2</c:v>
                </c:pt>
                <c:pt idx="100">
                  <c:v>0.22770744873016954</c:v>
                </c:pt>
                <c:pt idx="101">
                  <c:v>1.0204314562611136</c:v>
                </c:pt>
                <c:pt idx="102">
                  <c:v>2.0610816065687838</c:v>
                </c:pt>
                <c:pt idx="103">
                  <c:v>2.9669939693443776</c:v>
                </c:pt>
                <c:pt idx="104">
                  <c:v>3.4538924387815673</c:v>
                </c:pt>
                <c:pt idx="105">
                  <c:v>3.3884764524611226</c:v>
                </c:pt>
                <c:pt idx="106">
                  <c:v>2.7879944848515512</c:v>
                </c:pt>
                <c:pt idx="107">
                  <c:v>1.8206898739073232</c:v>
                </c:pt>
                <c:pt idx="108">
                  <c:v>0.80045328273023308</c:v>
                </c:pt>
                <c:pt idx="109">
                  <c:v>0.11631858682971767</c:v>
                </c:pt>
                <c:pt idx="110">
                  <c:v>6.4421345640366265E-2</c:v>
                </c:pt>
                <c:pt idx="111">
                  <c:v>0.67326951271572189</c:v>
                </c:pt>
                <c:pt idx="112">
                  <c:v>1.6827679195553229</c:v>
                </c:pt>
                <c:pt idx="113">
                  <c:v>2.700971866236181</c:v>
                </c:pt>
                <c:pt idx="114">
                  <c:v>3.3886862109593365</c:v>
                </c:pt>
                <c:pt idx="115">
                  <c:v>3.5500987717225594</c:v>
                </c:pt>
                <c:pt idx="116">
                  <c:v>3.143389560801872</c:v>
                </c:pt>
                <c:pt idx="117">
                  <c:v>2.2771502077900174</c:v>
                </c:pt>
                <c:pt idx="118">
                  <c:v>1.2136089912647048</c:v>
                </c:pt>
                <c:pt idx="119">
                  <c:v>0.33305058215883054</c:v>
                </c:pt>
                <c:pt idx="120">
                  <c:v>2.2261296895758733E-4</c:v>
                </c:pt>
                <c:pt idx="121">
                  <c:v>0.36823704682095842</c:v>
                </c:pt>
                <c:pt idx="122">
                  <c:v>1.2783237958053533</c:v>
                </c:pt>
                <c:pt idx="123">
                  <c:v>2.3594755142082602</c:v>
                </c:pt>
                <c:pt idx="124">
                  <c:v>3.2278910400150065</c:v>
                </c:pt>
                <c:pt idx="125">
                  <c:v>3.6226644156292029</c:v>
                </c:pt>
                <c:pt idx="126">
                  <c:v>3.4396877538957611</c:v>
                </c:pt>
                <c:pt idx="127">
                  <c:v>2.7262767505782342</c:v>
                </c:pt>
                <c:pt idx="128">
                  <c:v>1.6842657567873742</c:v>
                </c:pt>
                <c:pt idx="129">
                  <c:v>0.66023860699566383</c:v>
                </c:pt>
                <c:pt idx="130">
                  <c:v>5.5457275605329349E-2</c:v>
                </c:pt>
                <c:pt idx="131">
                  <c:v>0.13757363965903877</c:v>
                </c:pt>
                <c:pt idx="132">
                  <c:v>0.87504946386706295</c:v>
                </c:pt>
                <c:pt idx="133">
                  <c:v>1.9553076645728393</c:v>
                </c:pt>
                <c:pt idx="134">
                  <c:v>2.9699073799231472</c:v>
                </c:pt>
                <c:pt idx="135">
                  <c:v>3.5936841456273267</c:v>
                </c:pt>
                <c:pt idx="136">
                  <c:v>3.655968879492006</c:v>
                </c:pt>
                <c:pt idx="137">
                  <c:v>3.1411846988163021</c:v>
                </c:pt>
                <c:pt idx="138">
                  <c:v>2.1865164261435295</c:v>
                </c:pt>
                <c:pt idx="139">
                  <c:v>1.0858686085414109</c:v>
                </c:pt>
                <c:pt idx="140">
                  <c:v>0.24245075195066124</c:v>
                </c:pt>
                <c:pt idx="141">
                  <c:v>1.3444489168753558E-2</c:v>
                </c:pt>
                <c:pt idx="142">
                  <c:v>0.50724512775064934</c:v>
                </c:pt>
                <c:pt idx="143">
                  <c:v>1.5097902599672774</c:v>
                </c:pt>
                <c:pt idx="144">
                  <c:v>2.6193882686624752</c:v>
                </c:pt>
                <c:pt idx="145">
                  <c:v>3.454355777516195</c:v>
                </c:pt>
                <c:pt idx="146">
                  <c:v>3.773270042778873</c:v>
                </c:pt>
                <c:pt idx="147">
                  <c:v>3.4947629686980184</c:v>
                </c:pt>
                <c:pt idx="148">
                  <c:v>2.6898560047848714</c:v>
                </c:pt>
                <c:pt idx="149">
                  <c:v>1.5878782945717462</c:v>
                </c:pt>
                <c:pt idx="150">
                  <c:v>0.56233688183205621</c:v>
                </c:pt>
                <c:pt idx="151">
                  <c:v>2.3555872763301497E-2</c:v>
                </c:pt>
                <c:pt idx="152">
                  <c:v>0.21422596528592686</c:v>
                </c:pt>
                <c:pt idx="153">
                  <c:v>1.0537832498861055</c:v>
                </c:pt>
                <c:pt idx="154">
                  <c:v>2.1892735089664113</c:v>
                </c:pt>
                <c:pt idx="155">
                  <c:v>3.2011204308047416</c:v>
                </c:pt>
                <c:pt idx="156">
                  <c:v>3.7756767284212969</c:v>
                </c:pt>
                <c:pt idx="157">
                  <c:v>3.7611131826708575</c:v>
                </c:pt>
                <c:pt idx="158">
                  <c:v>3.1613213379861689</c:v>
                </c:pt>
                <c:pt idx="159">
                  <c:v>2.1355330562042156</c:v>
                </c:pt>
                <c:pt idx="160">
                  <c:v>1.0030988853745222</c:v>
                </c:pt>
                <c:pt idx="161">
                  <c:v>0.18615985077190025</c:v>
                </c:pt>
                <c:pt idx="162">
                  <c:v>3.6430097239076316E-2</c:v>
                </c:pt>
                <c:pt idx="163">
                  <c:v>0.62751171248862458</c:v>
                </c:pt>
                <c:pt idx="164">
                  <c:v>1.7028901429753283</c:v>
                </c:pt>
                <c:pt idx="165">
                  <c:v>2.8377311538502172</c:v>
                </c:pt>
                <c:pt idx="166">
                  <c:v>3.6516595635950706</c:v>
                </c:pt>
                <c:pt idx="167">
                  <c:v>3.9168633005156588</c:v>
                </c:pt>
                <c:pt idx="168">
                  <c:v>3.5676771957180913</c:v>
                </c:pt>
                <c:pt idx="169">
                  <c:v>2.6918783774489623</c:v>
                </c:pt>
                <c:pt idx="170">
                  <c:v>1.5394240907631638</c:v>
                </c:pt>
                <c:pt idx="171">
                  <c:v>0.50548364839830862</c:v>
                </c:pt>
                <c:pt idx="172">
                  <c:v>9.6888231216437134E-3</c:v>
                </c:pt>
                <c:pt idx="173">
                  <c:v>0.27838465775791527</c:v>
                </c:pt>
                <c:pt idx="174">
                  <c:v>1.1955406645843842</c:v>
                </c:pt>
                <c:pt idx="175">
                  <c:v>2.3778258719999603</c:v>
                </c:pt>
                <c:pt idx="176">
                  <c:v>3.3958887507505557</c:v>
                </c:pt>
                <c:pt idx="177">
                  <c:v>3.9424680891392434</c:v>
                </c:pt>
                <c:pt idx="178">
                  <c:v>3.8773907192928432</c:v>
                </c:pt>
                <c:pt idx="179">
                  <c:v>3.2167785757096583</c:v>
                </c:pt>
                <c:pt idx="180">
                  <c:v>2.1345396322670838</c:v>
                </c:pt>
                <c:pt idx="181">
                  <c:v>0.9688107966114704</c:v>
                </c:pt>
                <c:pt idx="182">
                  <c:v>0.15844133237325739</c:v>
                </c:pt>
                <c:pt idx="183">
                  <c:v>5.6155021988637553E-2</c:v>
                </c:pt>
                <c:pt idx="184">
                  <c:v>0.71462541298212678</c:v>
                </c:pt>
                <c:pt idx="185">
                  <c:v>1.8477116767554718</c:v>
                </c:pt>
                <c:pt idx="186">
                  <c:v>3.011737462262114</c:v>
                </c:pt>
                <c:pt idx="187">
                  <c:v>3.8237507644304909</c:v>
                </c:pt>
                <c:pt idx="188">
                  <c:v>4.0623149902802762</c:v>
                </c:pt>
                <c:pt idx="189">
                  <c:v>3.6699778280033239</c:v>
                </c:pt>
                <c:pt idx="190">
                  <c:v>2.7436576286421763</c:v>
                </c:pt>
                <c:pt idx="191">
                  <c:v>1.5461856942293484</c:v>
                </c:pt>
                <c:pt idx="192">
                  <c:v>0.48941243893600556</c:v>
                </c:pt>
                <c:pt idx="193">
                  <c:v>5.4098806357353582E-3</c:v>
                </c:pt>
                <c:pt idx="194">
                  <c:v>0.31709771844624185</c:v>
                </c:pt>
                <c:pt idx="195">
                  <c:v>1.2885999613213432</c:v>
                </c:pt>
                <c:pt idx="196">
                  <c:v>2.5145178615466519</c:v>
                </c:pt>
                <c:pt idx="197">
                  <c:v>3.5540370153116565</c:v>
                </c:pt>
                <c:pt idx="198">
                  <c:v>4.099234051872001</c:v>
                </c:pt>
                <c:pt idx="199">
                  <c:v>4.0137520555607553</c:v>
                </c:pt>
                <c:pt idx="200">
                  <c:v>3.3182404741442215</c:v>
                </c:pt>
                <c:pt idx="201">
                  <c:v>2.1930127257886314</c:v>
                </c:pt>
                <c:pt idx="202">
                  <c:v>0.9876190876857186</c:v>
                </c:pt>
                <c:pt idx="203">
                  <c:v>0.15647609133980805</c:v>
                </c:pt>
                <c:pt idx="204">
                  <c:v>6.3243562764300251E-2</c:v>
                </c:pt>
                <c:pt idx="205">
                  <c:v>0.75695703138264636</c:v>
                </c:pt>
                <c:pt idx="206">
                  <c:v>1.9350917920541928</c:v>
                </c:pt>
                <c:pt idx="207">
                  <c:v>3.1372161239235381</c:v>
                </c:pt>
                <c:pt idx="208">
                  <c:v>3.9716473052557713</c:v>
                </c:pt>
                <c:pt idx="209">
                  <c:v>4.2150172263945596</c:v>
                </c:pt>
                <c:pt idx="210">
                  <c:v>3.8101839856119017</c:v>
                </c:pt>
                <c:pt idx="211">
                  <c:v>2.8549392754720904</c:v>
                </c:pt>
                <c:pt idx="212">
                  <c:v>1.6161708820553033</c:v>
                </c:pt>
                <c:pt idx="213">
                  <c:v>0.51699104919145589</c:v>
                </c:pt>
                <c:pt idx="214">
                  <c:v>6.7244174868132164E-3</c:v>
                </c:pt>
                <c:pt idx="215">
                  <c:v>0.32123263612849345</c:v>
                </c:pt>
                <c:pt idx="216">
                  <c:v>1.3228107677318659</c:v>
                </c:pt>
                <c:pt idx="217">
                  <c:v>2.5918279251508527</c:v>
                </c:pt>
                <c:pt idx="218">
                  <c:v>3.672320579384551</c:v>
                </c:pt>
                <c:pt idx="219">
                  <c:v>4.2471309610289758</c:v>
                </c:pt>
                <c:pt idx="220">
                  <c:v>4.1752563711125417</c:v>
                </c:pt>
                <c:pt idx="221">
                  <c:v>3.4737560306023236</c:v>
                </c:pt>
                <c:pt idx="222">
                  <c:v>2.3201869550964376</c:v>
                </c:pt>
                <c:pt idx="223">
                  <c:v>1.0669109610461851</c:v>
                </c:pt>
                <c:pt idx="224">
                  <c:v>0.1825094700913788</c:v>
                </c:pt>
                <c:pt idx="225">
                  <c:v>5.3513008823089805E-2</c:v>
                </c:pt>
                <c:pt idx="226">
                  <c:v>0.74587875759712552</c:v>
                </c:pt>
                <c:pt idx="227">
                  <c:v>1.9556827620987089</c:v>
                </c:pt>
                <c:pt idx="228">
                  <c:v>3.207103121674868</c:v>
                </c:pt>
                <c:pt idx="229">
                  <c:v>4.0919671549899572</c:v>
                </c:pt>
                <c:pt idx="230">
                  <c:v>4.3756276477576721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9-284C-A50B-39D768CC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29135"/>
        <c:axId val="393528319"/>
      </c:scatterChart>
      <c:valAx>
        <c:axId val="3935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8319"/>
        <c:crosses val="autoZero"/>
        <c:crossBetween val="midCat"/>
      </c:valAx>
      <c:valAx>
        <c:axId val="3935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9352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820420</xdr:colOff>
      <xdr:row>6</xdr:row>
      <xdr:rowOff>199390</xdr:rowOff>
    </xdr:from>
    <xdr:to>
      <xdr:col>26</xdr:col>
      <xdr:colOff>439420</xdr:colOff>
      <xdr:row>20</xdr:row>
      <xdr:rowOff>97790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B755-5A6E-0244-8468-1C7A34473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820420</xdr:colOff>
      <xdr:row>7</xdr:row>
      <xdr:rowOff>1405</xdr:rowOff>
    </xdr:from>
    <xdr:to>
      <xdr:col>32</xdr:col>
      <xdr:colOff>439421</xdr:colOff>
      <xdr:row>20</xdr:row>
      <xdr:rowOff>100330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3D2C2-E6EA-3A45-A7A1-121E44AAB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824385</xdr:colOff>
      <xdr:row>7</xdr:row>
      <xdr:rowOff>1404</xdr:rowOff>
    </xdr:from>
    <xdr:to>
      <xdr:col>20</xdr:col>
      <xdr:colOff>444500</xdr:colOff>
      <xdr:row>20</xdr:row>
      <xdr:rowOff>100330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D1A512-A3CE-5D4B-BE69-77B92EC06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818861</xdr:colOff>
      <xdr:row>21</xdr:row>
      <xdr:rowOff>3119</xdr:rowOff>
    </xdr:from>
    <xdr:to>
      <xdr:col>20</xdr:col>
      <xdr:colOff>453101</xdr:colOff>
      <xdr:row>34</xdr:row>
      <xdr:rowOff>104719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5E7AF-19B0-874C-A57A-9C8F41A43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824384</xdr:colOff>
      <xdr:row>21</xdr:row>
      <xdr:rowOff>0</xdr:rowOff>
    </xdr:from>
    <xdr:to>
      <xdr:col>26</xdr:col>
      <xdr:colOff>457199</xdr:colOff>
      <xdr:row>34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1966FB-FA69-4840-953F-5667CA391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820420</xdr:colOff>
      <xdr:row>6</xdr:row>
      <xdr:rowOff>199390</xdr:rowOff>
    </xdr:from>
    <xdr:to>
      <xdr:col>29</xdr:col>
      <xdr:colOff>439420</xdr:colOff>
      <xdr:row>20</xdr:row>
      <xdr:rowOff>97790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931FB-591C-004A-AC1E-4DA8A53D8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820420</xdr:colOff>
      <xdr:row>7</xdr:row>
      <xdr:rowOff>1404</xdr:rowOff>
    </xdr:from>
    <xdr:to>
      <xdr:col>35</xdr:col>
      <xdr:colOff>439420</xdr:colOff>
      <xdr:row>20</xdr:row>
      <xdr:rowOff>100329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F86FC-01BC-2149-9311-D325EB93A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824385</xdr:colOff>
      <xdr:row>7</xdr:row>
      <xdr:rowOff>1404</xdr:rowOff>
    </xdr:from>
    <xdr:to>
      <xdr:col>23</xdr:col>
      <xdr:colOff>444500</xdr:colOff>
      <xdr:row>20</xdr:row>
      <xdr:rowOff>100330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5F9BD5-7F26-AC44-91C7-393E8E150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818859</xdr:colOff>
      <xdr:row>21</xdr:row>
      <xdr:rowOff>3119</xdr:rowOff>
    </xdr:from>
    <xdr:to>
      <xdr:col>23</xdr:col>
      <xdr:colOff>453100</xdr:colOff>
      <xdr:row>34</xdr:row>
      <xdr:rowOff>104719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D42F22-1E2B-3741-BCDD-73A45F383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29</xdr:col>
      <xdr:colOff>457200</xdr:colOff>
      <xdr:row>34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037CFE-621F-0A45-8692-00725ACF0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820420</xdr:colOff>
      <xdr:row>6</xdr:row>
      <xdr:rowOff>199390</xdr:rowOff>
    </xdr:from>
    <xdr:to>
      <xdr:col>35</xdr:col>
      <xdr:colOff>439420</xdr:colOff>
      <xdr:row>20</xdr:row>
      <xdr:rowOff>97790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CF183-EB4D-A842-4932-45F4D3598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820420</xdr:colOff>
      <xdr:row>7</xdr:row>
      <xdr:rowOff>1404</xdr:rowOff>
    </xdr:from>
    <xdr:to>
      <xdr:col>41</xdr:col>
      <xdr:colOff>439420</xdr:colOff>
      <xdr:row>20</xdr:row>
      <xdr:rowOff>100329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877E49-D8C2-4DB7-46F4-F551FC23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7</xdr:row>
      <xdr:rowOff>1404</xdr:rowOff>
    </xdr:from>
    <xdr:to>
      <xdr:col>29</xdr:col>
      <xdr:colOff>444500</xdr:colOff>
      <xdr:row>20</xdr:row>
      <xdr:rowOff>100330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3A307C-0888-3D7E-618A-BC44064EF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818861</xdr:colOff>
      <xdr:row>21</xdr:row>
      <xdr:rowOff>3119</xdr:rowOff>
    </xdr:from>
    <xdr:to>
      <xdr:col>29</xdr:col>
      <xdr:colOff>453101</xdr:colOff>
      <xdr:row>34</xdr:row>
      <xdr:rowOff>104719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899034-AE12-29AD-3A2B-763714AF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21</xdr:row>
      <xdr:rowOff>0</xdr:rowOff>
    </xdr:from>
    <xdr:to>
      <xdr:col>35</xdr:col>
      <xdr:colOff>457200</xdr:colOff>
      <xdr:row>34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8AA4F8-DF49-C687-3751-76A6F5A43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76FE-22F8-224C-B3EB-C5CE22BF0AEE}">
  <dimension ref="A1:C5"/>
  <sheetViews>
    <sheetView tabSelected="1" zoomScale="261" workbookViewId="0">
      <selection activeCell="D9" sqref="D9"/>
    </sheetView>
  </sheetViews>
  <sheetFormatPr baseColWidth="10" defaultRowHeight="16" x14ac:dyDescent="0.2"/>
  <sheetData>
    <row r="1" spans="1:3" x14ac:dyDescent="0.2">
      <c r="A1" t="s">
        <v>0</v>
      </c>
      <c r="B1">
        <f>RADIANS(C1)</f>
        <v>0.78539816339744828</v>
      </c>
      <c r="C1">
        <v>45</v>
      </c>
    </row>
    <row r="2" spans="1:3" x14ac:dyDescent="0.2">
      <c r="A2" t="s">
        <v>25</v>
      </c>
      <c r="B2">
        <v>0</v>
      </c>
    </row>
    <row r="3" spans="1:3" x14ac:dyDescent="0.2">
      <c r="A3" t="s">
        <v>1</v>
      </c>
      <c r="B3">
        <v>-9.81</v>
      </c>
    </row>
    <row r="4" spans="1:3" x14ac:dyDescent="0.2">
      <c r="A4" t="s">
        <v>2</v>
      </c>
      <c r="B4">
        <v>1</v>
      </c>
    </row>
    <row r="5" spans="1:3" x14ac:dyDescent="0.2">
      <c r="A5" t="s">
        <v>4</v>
      </c>
      <c r="B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039E-4375-9A40-9368-4F32F54B9CA5}">
  <dimension ref="A1:BE2299"/>
  <sheetViews>
    <sheetView zoomScaleNormal="100" workbookViewId="0">
      <selection activeCell="K32" sqref="K32"/>
    </sheetView>
  </sheetViews>
  <sheetFormatPr baseColWidth="10" defaultRowHeight="16" x14ac:dyDescent="0.2"/>
  <cols>
    <col min="5" max="5" width="13.6640625" customWidth="1"/>
    <col min="6" max="6" width="14.33203125" customWidth="1"/>
    <col min="7" max="7" width="15.1640625" customWidth="1"/>
  </cols>
  <sheetData>
    <row r="1" spans="1:57" x14ac:dyDescent="0.2">
      <c r="A1" t="s">
        <v>0</v>
      </c>
      <c r="B1" s="7">
        <f>Stałe!B1</f>
        <v>0.78539816339744828</v>
      </c>
    </row>
    <row r="2" spans="1:57" x14ac:dyDescent="0.2">
      <c r="A2" t="s">
        <v>25</v>
      </c>
      <c r="B2" s="7">
        <f>Stałe!B2</f>
        <v>0</v>
      </c>
    </row>
    <row r="3" spans="1:57" x14ac:dyDescent="0.2">
      <c r="A3" t="s">
        <v>1</v>
      </c>
      <c r="B3" s="7">
        <f>Stałe!B3</f>
        <v>-9.81</v>
      </c>
    </row>
    <row r="4" spans="1:57" x14ac:dyDescent="0.2">
      <c r="A4" t="s">
        <v>2</v>
      </c>
      <c r="B4" s="7">
        <f>Stałe!B4</f>
        <v>1</v>
      </c>
    </row>
    <row r="5" spans="1:57" x14ac:dyDescent="0.2">
      <c r="A5" t="s">
        <v>4</v>
      </c>
      <c r="B5" s="7">
        <f>Stałe!B5</f>
        <v>1</v>
      </c>
    </row>
    <row r="6" spans="1:57" x14ac:dyDescent="0.2">
      <c r="A6" t="s">
        <v>3</v>
      </c>
      <c r="B6">
        <v>0.01</v>
      </c>
    </row>
    <row r="7" spans="1:57" x14ac:dyDescent="0.2">
      <c r="D7" s="1"/>
      <c r="E7" s="1"/>
      <c r="G7" s="1"/>
      <c r="AZ7" s="8" t="s">
        <v>2331</v>
      </c>
      <c r="BA7" s="8"/>
    </row>
    <row r="8" spans="1:57" x14ac:dyDescent="0.2">
      <c r="A8" s="2"/>
      <c r="B8" s="2" t="s">
        <v>31</v>
      </c>
      <c r="C8" s="5" t="s">
        <v>5</v>
      </c>
      <c r="D8" s="5" t="s">
        <v>6</v>
      </c>
      <c r="E8" s="5" t="s">
        <v>7</v>
      </c>
      <c r="F8" s="3" t="s">
        <v>265</v>
      </c>
      <c r="G8" s="3" t="s">
        <v>266</v>
      </c>
      <c r="H8" s="2" t="s">
        <v>27</v>
      </c>
      <c r="I8" s="2" t="s">
        <v>28</v>
      </c>
      <c r="J8" s="2" t="s">
        <v>29</v>
      </c>
      <c r="K8" s="2" t="s">
        <v>30</v>
      </c>
      <c r="L8" s="5" t="s">
        <v>32</v>
      </c>
      <c r="M8" s="5" t="s">
        <v>33</v>
      </c>
      <c r="N8" s="5" t="s">
        <v>34</v>
      </c>
      <c r="AZ8" s="1" t="s">
        <v>263</v>
      </c>
      <c r="BA8" s="1" t="str">
        <f>"-alpha_0"</f>
        <v>-alpha_0</v>
      </c>
      <c r="BB8" s="1"/>
      <c r="BC8" s="1"/>
      <c r="BD8" s="1"/>
      <c r="BE8" s="1"/>
    </row>
    <row r="9" spans="1:57" x14ac:dyDescent="0.2">
      <c r="A9" t="s">
        <v>23</v>
      </c>
      <c r="B9">
        <v>0</v>
      </c>
      <c r="C9">
        <f>a0</f>
        <v>0.78539816339744828</v>
      </c>
      <c r="D9">
        <f>w0</f>
        <v>0</v>
      </c>
      <c r="E9">
        <f>g/l*SIN(C9)</f>
        <v>-6.9367175234400307</v>
      </c>
      <c r="F9">
        <f>C9+D9*dt</f>
        <v>0.78539816339744828</v>
      </c>
      <c r="G9">
        <f>D9+E9*dt</f>
        <v>-6.9367175234400308E-2</v>
      </c>
      <c r="H9">
        <f>C9-PI()/2</f>
        <v>-0.78539816339744828</v>
      </c>
      <c r="I9">
        <f>l*COS(H9)</f>
        <v>0.70710678118654757</v>
      </c>
      <c r="J9">
        <f>l*SIN(H9)</f>
        <v>-0.70710678118654746</v>
      </c>
      <c r="K9">
        <f>J9+l</f>
        <v>0.29289321881345254</v>
      </c>
      <c r="L9">
        <f>ABS(m*g*K9)</f>
        <v>2.8732824765599694</v>
      </c>
      <c r="M9">
        <f>m*(l*D9)^2/2</f>
        <v>0</v>
      </c>
      <c r="N9">
        <f>L9+M9</f>
        <v>2.8732824765599694</v>
      </c>
      <c r="AZ9">
        <f>a0</f>
        <v>0.78539816339744828</v>
      </c>
      <c r="BA9">
        <f>-a0</f>
        <v>-0.78539816339744828</v>
      </c>
    </row>
    <row r="10" spans="1:57" x14ac:dyDescent="0.2">
      <c r="A10" t="s">
        <v>24</v>
      </c>
      <c r="B10">
        <f>B9+dt</f>
        <v>0.01</v>
      </c>
      <c r="C10">
        <f>F9</f>
        <v>0.78539816339744828</v>
      </c>
      <c r="D10">
        <f>G9</f>
        <v>-6.9367175234400308E-2</v>
      </c>
      <c r="E10">
        <f>g/l*SIN(C10)</f>
        <v>-6.9367175234400307</v>
      </c>
      <c r="F10">
        <f>C10+D10*dt</f>
        <v>0.78470449164510425</v>
      </c>
      <c r="G10">
        <f>D10+E10*dt</f>
        <v>-0.13873435046880062</v>
      </c>
      <c r="H10">
        <f>C10-PI()/2</f>
        <v>-0.78539816339744828</v>
      </c>
      <c r="I10">
        <f>l*COS(H10)</f>
        <v>0.70710678118654757</v>
      </c>
      <c r="J10">
        <f>l*SIN(H10)</f>
        <v>-0.70710678118654746</v>
      </c>
      <c r="K10">
        <f>J10+l</f>
        <v>0.29289321881345254</v>
      </c>
      <c r="L10">
        <f>ABS(m*g*K10)</f>
        <v>2.8732824765599694</v>
      </c>
      <c r="M10">
        <f>m*(l*D10)^2/2</f>
        <v>2.4059024999999999E-3</v>
      </c>
      <c r="N10">
        <f>L10+M10</f>
        <v>2.8756883790599694</v>
      </c>
      <c r="AZ10">
        <f>a0</f>
        <v>0.78539816339744828</v>
      </c>
      <c r="BA10">
        <f>-a0</f>
        <v>-0.78539816339744828</v>
      </c>
    </row>
    <row r="11" spans="1:57" x14ac:dyDescent="0.2">
      <c r="A11" t="s">
        <v>35</v>
      </c>
      <c r="B11">
        <f>B10+dt</f>
        <v>0.02</v>
      </c>
      <c r="C11">
        <f t="shared" ref="C11:C23" si="0">F10</f>
        <v>0.78470449164510425</v>
      </c>
      <c r="D11">
        <f t="shared" ref="D11:D23" si="1">G10</f>
        <v>-0.13873435046880062</v>
      </c>
      <c r="E11">
        <f>g/l*SIN(C11)</f>
        <v>-6.9319040499193862</v>
      </c>
      <c r="F11">
        <f>C11+D11*dt</f>
        <v>0.7833171481404162</v>
      </c>
      <c r="G11">
        <f>D11+E11*dt</f>
        <v>-0.20805339096799447</v>
      </c>
      <c r="H11">
        <f>C11-PI()/2</f>
        <v>-0.78609183514979231</v>
      </c>
      <c r="I11">
        <f>l*COS(H11)</f>
        <v>0.70661611110289357</v>
      </c>
      <c r="J11">
        <f>l*SIN(H11)</f>
        <v>-0.70759711102422063</v>
      </c>
      <c r="K11">
        <f>J11+l</f>
        <v>0.29240288897577937</v>
      </c>
      <c r="L11">
        <f>ABS(m*g*K11)</f>
        <v>2.8684723408523958</v>
      </c>
      <c r="M11">
        <f>m*(l*D11)^2/2</f>
        <v>9.6236099999999995E-3</v>
      </c>
      <c r="N11">
        <f>L11+M11</f>
        <v>2.8780959508523956</v>
      </c>
      <c r="AZ11">
        <f>a0</f>
        <v>0.78539816339744828</v>
      </c>
      <c r="BA11">
        <f>-a0</f>
        <v>-0.78539816339744828</v>
      </c>
    </row>
    <row r="12" spans="1:57" x14ac:dyDescent="0.2">
      <c r="A12" t="s">
        <v>36</v>
      </c>
      <c r="B12">
        <f>B11+dt</f>
        <v>0.03</v>
      </c>
      <c r="C12">
        <f t="shared" si="0"/>
        <v>0.7833171481404162</v>
      </c>
      <c r="D12">
        <f t="shared" si="1"/>
        <v>-0.20805339096799447</v>
      </c>
      <c r="E12">
        <f>g/l*SIN(C12)</f>
        <v>-6.9222670987050812</v>
      </c>
      <c r="F12">
        <f>C12+D12*dt</f>
        <v>0.7812366142307362</v>
      </c>
      <c r="G12">
        <f>D12+E12*dt</f>
        <v>-0.27727606195504528</v>
      </c>
      <c r="H12">
        <f>C12-PI()/2</f>
        <v>-0.78747917865448036</v>
      </c>
      <c r="I12">
        <f>l*COS(H12)</f>
        <v>0.70563375114221016</v>
      </c>
      <c r="J12">
        <f>l*SIN(H12)</f>
        <v>-0.70857674901803924</v>
      </c>
      <c r="K12">
        <f>J12+l</f>
        <v>0.29142325098196076</v>
      </c>
      <c r="L12">
        <f>ABS(m*g*K12)</f>
        <v>2.8588620921330352</v>
      </c>
      <c r="M12">
        <f>m*(l*D12)^2/2</f>
        <v>2.1643106746640581E-2</v>
      </c>
      <c r="N12">
        <f t="shared" ref="N12:N75" si="2">L12+M12</f>
        <v>2.8805051988796757</v>
      </c>
      <c r="AZ12">
        <f>a0</f>
        <v>0.78539816339744828</v>
      </c>
      <c r="BA12">
        <f>-a0</f>
        <v>-0.78539816339744828</v>
      </c>
    </row>
    <row r="13" spans="1:57" x14ac:dyDescent="0.2">
      <c r="A13" t="s">
        <v>37</v>
      </c>
      <c r="B13">
        <f>B12+dt</f>
        <v>0.04</v>
      </c>
      <c r="C13">
        <f t="shared" si="0"/>
        <v>0.7812366142307362</v>
      </c>
      <c r="D13">
        <f t="shared" si="1"/>
        <v>-0.27727606195504528</v>
      </c>
      <c r="E13">
        <f>g/l*SIN(C13)</f>
        <v>-6.9077900490792068</v>
      </c>
      <c r="F13">
        <f>C13+D13*dt</f>
        <v>0.77846385361118575</v>
      </c>
      <c r="G13">
        <f>D13+E13*dt</f>
        <v>-0.34635396244583738</v>
      </c>
      <c r="H13">
        <f>C13-PI()/2</f>
        <v>-0.78955971256416035</v>
      </c>
      <c r="I13">
        <f>l*COS(H13)</f>
        <v>0.70415800704171316</v>
      </c>
      <c r="J13">
        <f>l*SIN(H13)</f>
        <v>-0.71004330932629922</v>
      </c>
      <c r="K13">
        <f>J13+l</f>
        <v>0.28995669067370078</v>
      </c>
      <c r="L13">
        <f>ABS(m*g*K13)</f>
        <v>2.844475135509005</v>
      </c>
      <c r="M13">
        <f>m*(l*D13)^2/2</f>
        <v>3.8441007266649056E-2</v>
      </c>
      <c r="N13">
        <f t="shared" si="2"/>
        <v>2.8829161427756542</v>
      </c>
      <c r="AZ13">
        <f>a0</f>
        <v>0.78539816339744828</v>
      </c>
      <c r="BA13">
        <f>-a0</f>
        <v>-0.78539816339744828</v>
      </c>
    </row>
    <row r="14" spans="1:57" x14ac:dyDescent="0.2">
      <c r="A14" t="s">
        <v>38</v>
      </c>
      <c r="B14">
        <f>B13+dt</f>
        <v>0.05</v>
      </c>
      <c r="C14">
        <f t="shared" si="0"/>
        <v>0.77846385361118575</v>
      </c>
      <c r="D14">
        <f t="shared" si="1"/>
        <v>-0.34635396244583738</v>
      </c>
      <c r="E14">
        <f>g/l*SIN(C14)</f>
        <v>-6.8884497865646805</v>
      </c>
      <c r="F14">
        <f>C14+D14*dt</f>
        <v>0.77500031398672742</v>
      </c>
      <c r="G14">
        <f>D14+E14*dt</f>
        <v>-0.4152384603114842</v>
      </c>
      <c r="H14">
        <f>C14-PI()/2</f>
        <v>-0.79233247318371081</v>
      </c>
      <c r="I14">
        <f>l*COS(H14)</f>
        <v>0.70218652258559433</v>
      </c>
      <c r="J14">
        <f>l*SIN(H14)</f>
        <v>-0.71199303894009425</v>
      </c>
      <c r="K14">
        <f>J14+l</f>
        <v>0.28800696105990575</v>
      </c>
      <c r="L14">
        <f>ABS(m*g*K14)</f>
        <v>2.8253482879976755</v>
      </c>
      <c r="M14">
        <f>m*(l*D14)^2/2</f>
        <v>5.9980533650966263E-2</v>
      </c>
      <c r="N14">
        <f t="shared" si="2"/>
        <v>2.8853288216486419</v>
      </c>
      <c r="AZ14">
        <f>a0</f>
        <v>0.78539816339744828</v>
      </c>
      <c r="BA14">
        <f>-a0</f>
        <v>-0.78539816339744828</v>
      </c>
    </row>
    <row r="15" spans="1:57" x14ac:dyDescent="0.2">
      <c r="A15" t="s">
        <v>39</v>
      </c>
      <c r="B15">
        <f>B14+dt</f>
        <v>6.0000000000000005E-2</v>
      </c>
      <c r="C15">
        <f t="shared" si="0"/>
        <v>0.77500031398672742</v>
      </c>
      <c r="D15">
        <f t="shared" si="1"/>
        <v>-0.4152384603114842</v>
      </c>
      <c r="E15">
        <f>g/l*SIN(C15)</f>
        <v>-6.8642168997165109</v>
      </c>
      <c r="F15">
        <f>C15+D15*dt</f>
        <v>0.77084792938361257</v>
      </c>
      <c r="G15">
        <f>D15+E15*dt</f>
        <v>-0.48388062930864933</v>
      </c>
      <c r="H15">
        <f>C15-PI()/2</f>
        <v>-0.79579601280816914</v>
      </c>
      <c r="I15">
        <f>l*COS(H15)</f>
        <v>0.69971629966529159</v>
      </c>
      <c r="J15">
        <f>l*SIN(H15)</f>
        <v>-0.71442081435433546</v>
      </c>
      <c r="K15">
        <f>J15+l</f>
        <v>0.28557918564566454</v>
      </c>
      <c r="L15">
        <f>ABS(m*g*K15)</f>
        <v>2.8015318111839691</v>
      </c>
      <c r="M15">
        <f>m*(l*D15)^2/2</f>
        <v>8.6211489460926022E-2</v>
      </c>
      <c r="N15">
        <f t="shared" si="2"/>
        <v>2.8877433006448952</v>
      </c>
      <c r="AZ15">
        <f>a0</f>
        <v>0.78539816339744828</v>
      </c>
      <c r="BA15">
        <f>-a0</f>
        <v>-0.78539816339744828</v>
      </c>
    </row>
    <row r="16" spans="1:57" x14ac:dyDescent="0.2">
      <c r="A16" t="s">
        <v>40</v>
      </c>
      <c r="B16">
        <f>B15+dt</f>
        <v>7.0000000000000007E-2</v>
      </c>
      <c r="C16">
        <f t="shared" si="0"/>
        <v>0.77084792938361257</v>
      </c>
      <c r="D16">
        <f t="shared" si="1"/>
        <v>-0.48388062930864933</v>
      </c>
      <c r="E16">
        <f>g/l*SIN(C16)</f>
        <v>-6.8350559505969937</v>
      </c>
      <c r="F16">
        <f>C16+D16*dt</f>
        <v>0.76600912309052605</v>
      </c>
      <c r="G16">
        <f>D16+E16*dt</f>
        <v>-0.5522311888146193</v>
      </c>
      <c r="H16">
        <f>C16-PI()/2</f>
        <v>-0.79994839741128398</v>
      </c>
      <c r="I16">
        <f>l*COS(H16)</f>
        <v>0.69674372585086586</v>
      </c>
      <c r="J16">
        <f>l*SIN(H16)</f>
        <v>-0.71732013807466299</v>
      </c>
      <c r="K16">
        <f>J16+l</f>
        <v>0.28267986192533701</v>
      </c>
      <c r="L16">
        <f>ABS(m*g*K16)</f>
        <v>2.7730894454875563</v>
      </c>
      <c r="M16">
        <f>m*(l*D16)^2/2</f>
        <v>0.11707023171006725</v>
      </c>
      <c r="N16">
        <f t="shared" si="2"/>
        <v>2.8901596771976235</v>
      </c>
      <c r="AZ16">
        <f>a0</f>
        <v>0.78539816339744828</v>
      </c>
      <c r="BA16">
        <f>-a0</f>
        <v>-0.78539816339744828</v>
      </c>
    </row>
    <row r="17" spans="1:53" x14ac:dyDescent="0.2">
      <c r="A17" t="s">
        <v>41</v>
      </c>
      <c r="B17">
        <f>B16+dt</f>
        <v>0.08</v>
      </c>
      <c r="C17">
        <f t="shared" si="0"/>
        <v>0.76600912309052605</v>
      </c>
      <c r="D17">
        <f t="shared" si="1"/>
        <v>-0.5522311888146193</v>
      </c>
      <c r="E17">
        <f>g/l*SIN(C17)</f>
        <v>-6.8009258183951937</v>
      </c>
      <c r="F17">
        <f>C17+D17*dt</f>
        <v>0.76048681120237982</v>
      </c>
      <c r="G17">
        <f>D17+E17*dt</f>
        <v>-0.62024044699857128</v>
      </c>
      <c r="H17">
        <f>C17-PI()/2</f>
        <v>-0.80478720370437051</v>
      </c>
      <c r="I17">
        <f>l*COS(H17)</f>
        <v>0.69326460941847035</v>
      </c>
      <c r="J17">
        <f>l*SIN(H17)</f>
        <v>-0.72068313517651839</v>
      </c>
      <c r="K17">
        <f>J17+l</f>
        <v>0.27931686482348161</v>
      </c>
      <c r="L17">
        <f>ABS(m*g*K17)</f>
        <v>2.7400984439183547</v>
      </c>
      <c r="M17">
        <f>m*(l*D17)^2/2</f>
        <v>0.15247964294980385</v>
      </c>
      <c r="N17">
        <f t="shared" si="2"/>
        <v>2.8925780868681583</v>
      </c>
      <c r="AZ17">
        <f>a0</f>
        <v>0.78539816339744828</v>
      </c>
      <c r="BA17">
        <f>-a0</f>
        <v>-0.78539816339744828</v>
      </c>
    </row>
    <row r="18" spans="1:53" x14ac:dyDescent="0.2">
      <c r="A18" t="s">
        <v>42</v>
      </c>
      <c r="B18">
        <f>B17+dt</f>
        <v>0.09</v>
      </c>
      <c r="C18">
        <f t="shared" si="0"/>
        <v>0.76048681120237982</v>
      </c>
      <c r="D18">
        <f t="shared" si="1"/>
        <v>-0.62024044699857128</v>
      </c>
      <c r="E18">
        <f>g/l*SIN(C18)</f>
        <v>-6.7617801154112334</v>
      </c>
      <c r="F18">
        <f>C18+D18*dt</f>
        <v>0.75428440673239405</v>
      </c>
      <c r="G18">
        <f>D18+E18*dt</f>
        <v>-0.68785824815268359</v>
      </c>
      <c r="H18">
        <f>C18-PI()/2</f>
        <v>-0.81030951559251674</v>
      </c>
      <c r="I18">
        <f>l*COS(H18)</f>
        <v>0.68927422175445807</v>
      </c>
      <c r="J18">
        <f>l*SIN(H18)</f>
        <v>-0.7245005501894296</v>
      </c>
      <c r="K18">
        <f>J18+l</f>
        <v>0.2754994498105704</v>
      </c>
      <c r="L18">
        <f>ABS(m*g*K18)</f>
        <v>2.7026496026416957</v>
      </c>
      <c r="M18">
        <f>m*(l*D18)^2/2</f>
        <v>0.19234910604649375</v>
      </c>
      <c r="N18">
        <f t="shared" si="2"/>
        <v>2.8949987086881896</v>
      </c>
      <c r="AZ18">
        <f>a0</f>
        <v>0.78539816339744828</v>
      </c>
      <c r="BA18">
        <f>-a0</f>
        <v>-0.78539816339744828</v>
      </c>
    </row>
    <row r="19" spans="1:53" x14ac:dyDescent="0.2">
      <c r="A19" t="s">
        <v>43</v>
      </c>
      <c r="B19">
        <f>B18+dt</f>
        <v>9.9999999999999992E-2</v>
      </c>
      <c r="C19">
        <f t="shared" si="0"/>
        <v>0.75428440673239405</v>
      </c>
      <c r="D19">
        <f t="shared" si="1"/>
        <v>-0.68785824815268359</v>
      </c>
      <c r="E19">
        <f>g/l*SIN(C19)</f>
        <v>-6.7175676743592865</v>
      </c>
      <c r="F19">
        <f>C19+D19*dt</f>
        <v>0.74740582425086721</v>
      </c>
      <c r="G19">
        <f>D19+E19*dt</f>
        <v>-0.75503392489627652</v>
      </c>
      <c r="H19">
        <f>C19-PI()/2</f>
        <v>-0.81651192006250251</v>
      </c>
      <c r="I19">
        <f>l*COS(H19)</f>
        <v>0.68476734702948894</v>
      </c>
      <c r="J19">
        <f>l*SIN(H19)</f>
        <v>-0.72876174463414001</v>
      </c>
      <c r="K19">
        <f>J19+l</f>
        <v>0.27123825536585999</v>
      </c>
      <c r="L19">
        <f>ABS(m*g*K19)</f>
        <v>2.6608472851390865</v>
      </c>
      <c r="M19">
        <f>m*(l*D19)^2/2</f>
        <v>0.23657448477583942</v>
      </c>
      <c r="N19">
        <f t="shared" si="2"/>
        <v>2.8974217699149261</v>
      </c>
      <c r="AZ19">
        <f>a0</f>
        <v>0.78539816339744828</v>
      </c>
      <c r="BA19">
        <f>-a0</f>
        <v>-0.78539816339744828</v>
      </c>
    </row>
    <row r="20" spans="1:53" x14ac:dyDescent="0.2">
      <c r="A20" t="s">
        <v>44</v>
      </c>
      <c r="B20">
        <f>B19+dt</f>
        <v>0.10999999999999999</v>
      </c>
      <c r="C20">
        <f t="shared" si="0"/>
        <v>0.74740582425086721</v>
      </c>
      <c r="D20">
        <f t="shared" si="1"/>
        <v>-0.75503392489627652</v>
      </c>
      <c r="E20">
        <f>g/l*SIN(C20)</f>
        <v>-6.6682331056448092</v>
      </c>
      <c r="F20">
        <f>C20+D20*dt</f>
        <v>0.73985548500190446</v>
      </c>
      <c r="G20">
        <f>D20+E20*dt</f>
        <v>-0.82171625595272457</v>
      </c>
      <c r="H20">
        <f>C20-PI()/2</f>
        <v>-0.82339050254402935</v>
      </c>
      <c r="I20">
        <f>l*COS(H20)</f>
        <v>0.679738339005587</v>
      </c>
      <c r="J20">
        <f>l*SIN(H20)</f>
        <v>-0.73345469559198118</v>
      </c>
      <c r="K20">
        <f>J20+l</f>
        <v>0.26654530440801882</v>
      </c>
      <c r="L20">
        <f>ABS(m*g*K20)</f>
        <v>2.6148094362426648</v>
      </c>
      <c r="M20">
        <f>m*(l*D20)^2/2</f>
        <v>0.28503811387213807</v>
      </c>
      <c r="N20">
        <f t="shared" si="2"/>
        <v>2.8998475501148029</v>
      </c>
      <c r="AZ20">
        <f>a0</f>
        <v>0.78539816339744828</v>
      </c>
      <c r="BA20">
        <f>-a0</f>
        <v>-0.78539816339744828</v>
      </c>
    </row>
    <row r="21" spans="1:53" x14ac:dyDescent="0.2">
      <c r="A21" t="s">
        <v>45</v>
      </c>
      <c r="B21">
        <f>B20+dt</f>
        <v>0.11999999999999998</v>
      </c>
      <c r="C21">
        <f t="shared" si="0"/>
        <v>0.73985548500190446</v>
      </c>
      <c r="D21">
        <f t="shared" si="1"/>
        <v>-0.82171625595272457</v>
      </c>
      <c r="E21">
        <f>g/l*SIN(C21)</f>
        <v>-6.6137174229375075</v>
      </c>
      <c r="F21">
        <f>C21+D21*dt</f>
        <v>0.73163832244237725</v>
      </c>
      <c r="G21">
        <f>D21+E21*dt</f>
        <v>-0.88785343018209961</v>
      </c>
      <c r="H21">
        <f>C21-PI()/2</f>
        <v>-0.8309408417929921</v>
      </c>
      <c r="I21">
        <f>l*COS(H21)</f>
        <v>0.67418118480504663</v>
      </c>
      <c r="J21">
        <f>l*SIN(H21)</f>
        <v>-0.73856599573420889</v>
      </c>
      <c r="K21">
        <f>J21+l</f>
        <v>0.26143400426579111</v>
      </c>
      <c r="L21">
        <f>ABS(m*g*K21)</f>
        <v>2.5646675818474107</v>
      </c>
      <c r="M21">
        <f>m*(l*D21)^2/2</f>
        <v>0.33760880264848175</v>
      </c>
      <c r="N21">
        <f t="shared" si="2"/>
        <v>2.9022763844958925</v>
      </c>
      <c r="AZ21">
        <f>a0</f>
        <v>0.78539816339744828</v>
      </c>
      <c r="BA21">
        <f>-a0</f>
        <v>-0.78539816339744828</v>
      </c>
    </row>
    <row r="22" spans="1:53" x14ac:dyDescent="0.2">
      <c r="A22" t="s">
        <v>46</v>
      </c>
      <c r="B22">
        <f>B21+dt</f>
        <v>0.12999999999999998</v>
      </c>
      <c r="C22">
        <f t="shared" si="0"/>
        <v>0.73163832244237725</v>
      </c>
      <c r="D22">
        <f t="shared" si="1"/>
        <v>-0.88785343018209961</v>
      </c>
      <c r="E22">
        <f>g/l*SIN(C22)</f>
        <v>-6.5539587349885897</v>
      </c>
      <c r="F22">
        <f>C22+D22*dt</f>
        <v>0.7227597881405563</v>
      </c>
      <c r="G22">
        <f>D22+E22*dt</f>
        <v>-0.95339301753198546</v>
      </c>
      <c r="H22">
        <f>C22-PI()/2</f>
        <v>-0.8391580043525193</v>
      </c>
      <c r="I22">
        <f>l*COS(H22)</f>
        <v>0.66808957543206837</v>
      </c>
      <c r="J22">
        <f>l*SIN(H22)</f>
        <v>-0.74408085528321355</v>
      </c>
      <c r="K22">
        <f>J22+l</f>
        <v>0.25591914471678645</v>
      </c>
      <c r="L22">
        <f>ABS(m*g*K22)</f>
        <v>2.5105668096716753</v>
      </c>
      <c r="M22">
        <f>m*(l*D22)^2/2</f>
        <v>0.39414185674306024</v>
      </c>
      <c r="N22">
        <f t="shared" si="2"/>
        <v>2.9047086664147357</v>
      </c>
      <c r="AZ22">
        <f>a0</f>
        <v>0.78539816339744828</v>
      </c>
      <c r="BA22">
        <f>-a0</f>
        <v>-0.78539816339744828</v>
      </c>
    </row>
    <row r="23" spans="1:53" x14ac:dyDescent="0.2">
      <c r="A23" t="s">
        <v>47</v>
      </c>
      <c r="B23">
        <f>B22+dt</f>
        <v>0.13999999999999999</v>
      </c>
      <c r="C23">
        <f t="shared" si="0"/>
        <v>0.7227597881405563</v>
      </c>
      <c r="D23">
        <f t="shared" si="1"/>
        <v>-0.95339301753198546</v>
      </c>
      <c r="E23">
        <f>g/l*SIN(C23)</f>
        <v>-6.4888930012265078</v>
      </c>
      <c r="F23">
        <f>C23+D23*dt</f>
        <v>0.71322585796523641</v>
      </c>
      <c r="G23">
        <f>D23+E23*dt</f>
        <v>-1.0182819475442506</v>
      </c>
      <c r="H23">
        <f>C23-PI()/2</f>
        <v>-0.84803653865434026</v>
      </c>
      <c r="I23">
        <f>l*COS(H23)</f>
        <v>0.66145698279577048</v>
      </c>
      <c r="J23">
        <f>l*SIN(H23)</f>
        <v>-0.74998310641688182</v>
      </c>
      <c r="K23">
        <f>J23+l</f>
        <v>0.25001689358311818</v>
      </c>
      <c r="L23">
        <f>ABS(m*g*K23)</f>
        <v>2.4526657260503897</v>
      </c>
      <c r="M23">
        <f>m*(l*D23)^2/2</f>
        <v>0.45447912293937237</v>
      </c>
      <c r="N23">
        <f t="shared" si="2"/>
        <v>2.9071448489897622</v>
      </c>
      <c r="AZ23">
        <f>a0</f>
        <v>0.78539816339744828</v>
      </c>
      <c r="BA23">
        <f>-a0</f>
        <v>-0.78539816339744828</v>
      </c>
    </row>
    <row r="24" spans="1:53" x14ac:dyDescent="0.2">
      <c r="A24" t="s">
        <v>48</v>
      </c>
      <c r="B24">
        <f>B23+dt</f>
        <v>0.15</v>
      </c>
      <c r="C24">
        <f t="shared" ref="C24:C87" si="3">F23</f>
        <v>0.71322585796523641</v>
      </c>
      <c r="D24">
        <f t="shared" ref="D24:D87" si="4">G23</f>
        <v>-1.0182819475442506</v>
      </c>
      <c r="E24">
        <f>g/l*SIN(C24)</f>
        <v>-6.4184548482086603</v>
      </c>
      <c r="F24">
        <f>C24+D24*dt</f>
        <v>0.70304303848979388</v>
      </c>
      <c r="G24">
        <f>D24+E24*dt</f>
        <v>-1.0824664960263373</v>
      </c>
      <c r="H24">
        <f>C24-PI()/2</f>
        <v>-0.85757046882966015</v>
      </c>
      <c r="I24">
        <f>l*COS(H24)</f>
        <v>0.65427674293666271</v>
      </c>
      <c r="J24">
        <f>l*SIN(H24)</f>
        <v>-0.75625521066118429</v>
      </c>
      <c r="K24">
        <f>J24+l</f>
        <v>0.24374478933881571</v>
      </c>
      <c r="L24">
        <f>ABS(m*g*K24)</f>
        <v>2.3911363834137824</v>
      </c>
      <c r="M24">
        <f>m*(l*D24)^2/2</f>
        <v>0.51844906234725596</v>
      </c>
      <c r="N24">
        <f t="shared" si="2"/>
        <v>2.9095854457610386</v>
      </c>
      <c r="AZ24">
        <f>a0</f>
        <v>0.78539816339744828</v>
      </c>
      <c r="BA24">
        <f>-a0</f>
        <v>-0.78539816339744828</v>
      </c>
    </row>
    <row r="25" spans="1:53" x14ac:dyDescent="0.2">
      <c r="A25" t="s">
        <v>49</v>
      </c>
      <c r="B25">
        <f>B24+dt</f>
        <v>0.16</v>
      </c>
      <c r="C25">
        <f t="shared" si="3"/>
        <v>0.70304303848979388</v>
      </c>
      <c r="D25">
        <f t="shared" si="4"/>
        <v>-1.0824664960263373</v>
      </c>
      <c r="E25">
        <f>g/l*SIN(C25)</f>
        <v>-6.3425784435070982</v>
      </c>
      <c r="F25">
        <f>C25+D25*dt</f>
        <v>0.69221837352953053</v>
      </c>
      <c r="G25">
        <f>D25+E25*dt</f>
        <v>-1.1458922804614082</v>
      </c>
      <c r="H25">
        <f>C25-PI()/2</f>
        <v>-0.86775328830510268</v>
      </c>
      <c r="I25">
        <f>l*COS(H25)</f>
        <v>0.6465421451077572</v>
      </c>
      <c r="J25">
        <f>l*SIN(H25)</f>
        <v>-0.76287826984353135</v>
      </c>
      <c r="K25">
        <f>J25+l</f>
        <v>0.23712173015646865</v>
      </c>
      <c r="L25">
        <f>ABS(m*g*K25)</f>
        <v>2.3261641728349574</v>
      </c>
      <c r="M25">
        <f>m*(l*D25)^2/2</f>
        <v>0.58586685750976819</v>
      </c>
      <c r="N25">
        <f t="shared" si="2"/>
        <v>2.9120310303447257</v>
      </c>
      <c r="AZ25">
        <f>a0</f>
        <v>0.78539816339744828</v>
      </c>
      <c r="BA25">
        <f>-a0</f>
        <v>-0.78539816339744828</v>
      </c>
    </row>
    <row r="26" spans="1:53" x14ac:dyDescent="0.2">
      <c r="A26" t="s">
        <v>50</v>
      </c>
      <c r="B26">
        <f>B25+dt</f>
        <v>0.17</v>
      </c>
      <c r="C26">
        <f t="shared" si="3"/>
        <v>0.69221837352953053</v>
      </c>
      <c r="D26">
        <f t="shared" si="4"/>
        <v>-1.1458922804614082</v>
      </c>
      <c r="E26">
        <f>g/l*SIN(C26)</f>
        <v>-6.2611984230655011</v>
      </c>
      <c r="F26">
        <f>C26+D26*dt</f>
        <v>0.68075945072491639</v>
      </c>
      <c r="G26">
        <f>D26+E26*dt</f>
        <v>-1.2085042646920632</v>
      </c>
      <c r="H26">
        <f>C26-PI()/2</f>
        <v>-0.87857795326536603</v>
      </c>
      <c r="I26">
        <f>l*COS(H26)</f>
        <v>0.63824652630637113</v>
      </c>
      <c r="J26">
        <f>l*SIN(H26)</f>
        <v>-0.76983204119980009</v>
      </c>
      <c r="K26">
        <f>J26+l</f>
        <v>0.23016795880019991</v>
      </c>
      <c r="L26">
        <f>ABS(m*g*K26)</f>
        <v>2.257947675829961</v>
      </c>
      <c r="M26">
        <f>m*(l*D26)^2/2</f>
        <v>0.65653455921052328</v>
      </c>
      <c r="N26">
        <f t="shared" si="2"/>
        <v>2.9144822350404844</v>
      </c>
      <c r="AZ26">
        <f>a0</f>
        <v>0.78539816339744828</v>
      </c>
      <c r="BA26">
        <f>-a0</f>
        <v>-0.78539816339744828</v>
      </c>
    </row>
    <row r="27" spans="1:53" x14ac:dyDescent="0.2">
      <c r="A27" t="s">
        <v>51</v>
      </c>
      <c r="B27">
        <f>B26+dt</f>
        <v>0.18000000000000002</v>
      </c>
      <c r="C27">
        <f t="shared" si="3"/>
        <v>0.68075945072491639</v>
      </c>
      <c r="D27">
        <f t="shared" si="4"/>
        <v>-1.2085042646920632</v>
      </c>
      <c r="E27">
        <f>g/l*SIN(C27)</f>
        <v>-6.1742508674853216</v>
      </c>
      <c r="F27">
        <f>C27+D27*dt</f>
        <v>0.66867440807799572</v>
      </c>
      <c r="G27">
        <f>D27+E27*dt</f>
        <v>-1.2702467733669165</v>
      </c>
      <c r="H27">
        <f>C27-PI()/2</f>
        <v>-0.89003687606998017</v>
      </c>
      <c r="I27">
        <f>l*COS(H27)</f>
        <v>0.62938337079361073</v>
      </c>
      <c r="J27">
        <f>l*SIN(H27)</f>
        <v>-0.77709495724040856</v>
      </c>
      <c r="K27">
        <f>J27+l</f>
        <v>0.22290504275959144</v>
      </c>
      <c r="L27">
        <f>ABS(m*g*K27)</f>
        <v>2.1866984694715921</v>
      </c>
      <c r="M27">
        <f>m*(l*D27)^2/2</f>
        <v>0.73024127888945212</v>
      </c>
      <c r="N27">
        <f t="shared" si="2"/>
        <v>2.9169397483610444</v>
      </c>
      <c r="AZ27">
        <f>a0</f>
        <v>0.78539816339744828</v>
      </c>
      <c r="BA27">
        <f>-a0</f>
        <v>-0.78539816339744828</v>
      </c>
    </row>
    <row r="28" spans="1:53" x14ac:dyDescent="0.2">
      <c r="A28" t="s">
        <v>52</v>
      </c>
      <c r="B28">
        <f>B27+dt</f>
        <v>0.19000000000000003</v>
      </c>
      <c r="C28">
        <f t="shared" si="3"/>
        <v>0.66867440807799572</v>
      </c>
      <c r="D28">
        <f t="shared" si="4"/>
        <v>-1.2702467733669165</v>
      </c>
      <c r="E28">
        <f>g/l*SIN(C28)</f>
        <v>-6.0816743220850089</v>
      </c>
      <c r="F28">
        <f>C28+D28*dt</f>
        <v>0.6559719403443266</v>
      </c>
      <c r="G28">
        <f>D28+E28*dt</f>
        <v>-1.3310635165877667</v>
      </c>
      <c r="H28">
        <f>C28-PI()/2</f>
        <v>-0.90212191871690084</v>
      </c>
      <c r="I28">
        <f>l*COS(H28)</f>
        <v>0.61994641407594375</v>
      </c>
      <c r="J28">
        <f>l*SIN(H28)</f>
        <v>-0.78464415098462215</v>
      </c>
      <c r="K28">
        <f>J28+l</f>
        <v>0.21535584901537785</v>
      </c>
      <c r="L28">
        <f>ABS(m*g*K28)</f>
        <v>2.1126408788408568</v>
      </c>
      <c r="M28">
        <f>m*(l*D28)^2/2</f>
        <v>0.80676343262453121</v>
      </c>
      <c r="N28">
        <f t="shared" si="2"/>
        <v>2.9194043114653878</v>
      </c>
      <c r="AZ28">
        <f>a0</f>
        <v>0.78539816339744828</v>
      </c>
      <c r="BA28">
        <f>-a0</f>
        <v>-0.78539816339744828</v>
      </c>
    </row>
    <row r="29" spans="1:53" x14ac:dyDescent="0.2">
      <c r="A29" t="s">
        <v>53</v>
      </c>
      <c r="B29">
        <f>B28+dt</f>
        <v>0.20000000000000004</v>
      </c>
      <c r="C29">
        <f t="shared" si="3"/>
        <v>0.6559719403443266</v>
      </c>
      <c r="D29">
        <f t="shared" si="4"/>
        <v>-1.3310635165877667</v>
      </c>
      <c r="E29">
        <f>g/l*SIN(C29)</f>
        <v>-5.9834108549335703</v>
      </c>
      <c r="F29">
        <f>C29+D29*dt</f>
        <v>0.64266130517844888</v>
      </c>
      <c r="G29">
        <f>D29+E29*dt</f>
        <v>-1.3908976251371024</v>
      </c>
      <c r="H29">
        <f>C29-PI()/2</f>
        <v>-0.91482438645056996</v>
      </c>
      <c r="I29">
        <f>l*COS(H29)</f>
        <v>0.60992975075775446</v>
      </c>
      <c r="J29">
        <f>l*SIN(H29)</f>
        <v>-0.79245548716668213</v>
      </c>
      <c r="K29">
        <f>J29+l</f>
        <v>0.20754451283331787</v>
      </c>
      <c r="L29">
        <f>ABS(m*g*K29)</f>
        <v>2.0360116708948484</v>
      </c>
      <c r="M29">
        <f>m*(l*D29)^2/2</f>
        <v>0.88586504259549592</v>
      </c>
      <c r="N29">
        <f t="shared" si="2"/>
        <v>2.9218767134903443</v>
      </c>
      <c r="AZ29">
        <f>a0</f>
        <v>0.78539816339744828</v>
      </c>
      <c r="BA29">
        <f>-a0</f>
        <v>-0.78539816339744828</v>
      </c>
    </row>
    <row r="30" spans="1:53" x14ac:dyDescent="0.2">
      <c r="A30" t="s">
        <v>54</v>
      </c>
      <c r="B30">
        <f>B29+dt</f>
        <v>0.21000000000000005</v>
      </c>
      <c r="C30">
        <f t="shared" si="3"/>
        <v>0.64266130517844888</v>
      </c>
      <c r="D30">
        <f t="shared" si="4"/>
        <v>-1.3908976251371024</v>
      </c>
      <c r="E30">
        <f>g/l*SIN(C30)</f>
        <v>-5.8794071463956685</v>
      </c>
      <c r="F30">
        <f>C30+D30*dt</f>
        <v>0.62875232892707789</v>
      </c>
      <c r="G30">
        <f>D30+E30*dt</f>
        <v>-1.4496916966010591</v>
      </c>
      <c r="H30">
        <f>C30-PI()/2</f>
        <v>-0.92813502161644768</v>
      </c>
      <c r="I30">
        <f>l*COS(H30)</f>
        <v>0.59932794560608238</v>
      </c>
      <c r="J30">
        <f>l*SIN(H30)</f>
        <v>-0.80050360000164444</v>
      </c>
      <c r="K30">
        <f>J30+l</f>
        <v>0.19949639999835556</v>
      </c>
      <c r="L30">
        <f>ABS(m*g*K30)</f>
        <v>1.9570596839838681</v>
      </c>
      <c r="M30">
        <f>m*(l*D30)^2/2</f>
        <v>0.96729810180601561</v>
      </c>
      <c r="N30">
        <f t="shared" si="2"/>
        <v>2.9243577857898835</v>
      </c>
      <c r="AZ30">
        <f>a0</f>
        <v>0.78539816339744828</v>
      </c>
      <c r="BA30">
        <f>-a0</f>
        <v>-0.78539816339744828</v>
      </c>
    </row>
    <row r="31" spans="1:53" x14ac:dyDescent="0.2">
      <c r="A31" t="s">
        <v>55</v>
      </c>
      <c r="B31">
        <f>B30+dt</f>
        <v>0.22000000000000006</v>
      </c>
      <c r="C31">
        <f t="shared" si="3"/>
        <v>0.62875232892707789</v>
      </c>
      <c r="D31">
        <f t="shared" si="4"/>
        <v>-1.4496916966010591</v>
      </c>
      <c r="E31">
        <f>g/l*SIN(C31)</f>
        <v>-5.7696156030490284</v>
      </c>
      <c r="F31">
        <f>C31+D31*dt</f>
        <v>0.61425541196106725</v>
      </c>
      <c r="G31">
        <f>D31+E31*dt</f>
        <v>-1.5073878526315494</v>
      </c>
      <c r="H31">
        <f>C31-PI()/2</f>
        <v>-0.94204399786781867</v>
      </c>
      <c r="I31">
        <f>l*COS(H31)</f>
        <v>0.588136147099799</v>
      </c>
      <c r="J31">
        <f>l*SIN(H31)</f>
        <v>-0.80876193807238694</v>
      </c>
      <c r="K31">
        <f>J31+l</f>
        <v>0.19123806192761306</v>
      </c>
      <c r="L31">
        <f>ABS(m*g*K31)</f>
        <v>1.8760453875098841</v>
      </c>
      <c r="M31">
        <f>m*(l*D31)^2/2</f>
        <v>1.0508030075970287</v>
      </c>
      <c r="N31">
        <f t="shared" si="2"/>
        <v>2.9268483951069131</v>
      </c>
      <c r="AZ31">
        <f>a0</f>
        <v>0.78539816339744828</v>
      </c>
      <c r="BA31">
        <f>-a0</f>
        <v>-0.78539816339744828</v>
      </c>
    </row>
    <row r="32" spans="1:53" x14ac:dyDescent="0.2">
      <c r="A32" t="s">
        <v>56</v>
      </c>
      <c r="B32">
        <f>B31+dt</f>
        <v>0.23000000000000007</v>
      </c>
      <c r="C32">
        <f t="shared" si="3"/>
        <v>0.61425541196106725</v>
      </c>
      <c r="D32">
        <f t="shared" si="4"/>
        <v>-1.5073878526315494</v>
      </c>
      <c r="E32">
        <f>g/l*SIN(C32)</f>
        <v>-5.6539954881568262</v>
      </c>
      <c r="F32">
        <f>C32+D32*dt</f>
        <v>0.59918153343475178</v>
      </c>
      <c r="G32">
        <f>D32+E32*dt</f>
        <v>-1.5639278075131178</v>
      </c>
      <c r="H32">
        <f>C32-PI()/2</f>
        <v>-0.9565409148338293</v>
      </c>
      <c r="I32">
        <f>l*COS(H32)</f>
        <v>0.57635020266634318</v>
      </c>
      <c r="J32">
        <f>l*SIN(H32)</f>
        <v>-0.81720281686155805</v>
      </c>
      <c r="K32">
        <f>J32+l</f>
        <v>0.18279718313844195</v>
      </c>
      <c r="L32">
        <f>ABS(m*g*K32)</f>
        <v>1.7932403665881156</v>
      </c>
      <c r="M32">
        <f>m*(l*D32)^2/2</f>
        <v>1.1361090691305769</v>
      </c>
      <c r="N32">
        <f t="shared" si="2"/>
        <v>2.9293494357186924</v>
      </c>
      <c r="AZ32">
        <f>a0</f>
        <v>0.78539816339744828</v>
      </c>
      <c r="BA32">
        <f>-a0</f>
        <v>-0.78539816339744828</v>
      </c>
    </row>
    <row r="33" spans="1:53" x14ac:dyDescent="0.2">
      <c r="A33" t="s">
        <v>57</v>
      </c>
      <c r="B33">
        <f>B32+dt</f>
        <v>0.24000000000000007</v>
      </c>
      <c r="C33">
        <f t="shared" si="3"/>
        <v>0.59918153343475178</v>
      </c>
      <c r="D33">
        <f t="shared" si="4"/>
        <v>-1.5639278075131178</v>
      </c>
      <c r="E33">
        <f>g/l*SIN(C33)</f>
        <v>-5.5325140602099987</v>
      </c>
      <c r="F33">
        <f>C33+D33*dt</f>
        <v>0.58354225535962057</v>
      </c>
      <c r="G33">
        <f>D33+E33*dt</f>
        <v>-1.6192529481152178</v>
      </c>
      <c r="H33">
        <f>C33-PI()/2</f>
        <v>-0.97161479336014478</v>
      </c>
      <c r="I33">
        <f>l*COS(H33)</f>
        <v>0.56396677474108037</v>
      </c>
      <c r="J33">
        <f>l*SIN(H33)</f>
        <v>-0.82579747940287607</v>
      </c>
      <c r="K33">
        <f>J33+l</f>
        <v>0.17420252059712393</v>
      </c>
      <c r="L33">
        <f>ABS(m*g*K33)</f>
        <v>1.7089267270577859</v>
      </c>
      <c r="M33">
        <f>m*(l*D33)^2/2</f>
        <v>1.2229350935563938</v>
      </c>
      <c r="N33">
        <f t="shared" si="2"/>
        <v>2.9318618206141798</v>
      </c>
      <c r="AZ33">
        <f>a0</f>
        <v>0.78539816339744828</v>
      </c>
      <c r="BA33">
        <f>-a0</f>
        <v>-0.78539816339744828</v>
      </c>
    </row>
    <row r="34" spans="1:53" x14ac:dyDescent="0.2">
      <c r="A34" t="s">
        <v>58</v>
      </c>
      <c r="B34">
        <f>B33+dt</f>
        <v>0.25000000000000006</v>
      </c>
      <c r="C34">
        <f t="shared" si="3"/>
        <v>0.58354225535962057</v>
      </c>
      <c r="D34">
        <f t="shared" si="4"/>
        <v>-1.6192529481152178</v>
      </c>
      <c r="E34">
        <f>g/l*SIN(C34)</f>
        <v>-5.4051477104108052</v>
      </c>
      <c r="F34">
        <f>C34+D34*dt</f>
        <v>0.56734972587846844</v>
      </c>
      <c r="G34">
        <f>D34+E34*dt</f>
        <v>-1.6733044252193259</v>
      </c>
      <c r="H34">
        <f>C34-PI()/2</f>
        <v>-0.98725407143527599</v>
      </c>
      <c r="I34">
        <f>l*COS(H34)</f>
        <v>0.55098345671873661</v>
      </c>
      <c r="J34">
        <f>l*SIN(H34)</f>
        <v>-0.83451616546491902</v>
      </c>
      <c r="K34">
        <f>J34+l</f>
        <v>0.16548383453508098</v>
      </c>
      <c r="L34">
        <f>ABS(m*g*K34)</f>
        <v>1.6233964167891444</v>
      </c>
      <c r="M34">
        <f>m*(l*D34)^2/2</f>
        <v>1.3109900549899121</v>
      </c>
      <c r="N34">
        <f t="shared" si="2"/>
        <v>2.9343864717790566</v>
      </c>
      <c r="AZ34">
        <f>a0</f>
        <v>0.78539816339744828</v>
      </c>
      <c r="BA34">
        <f>-a0</f>
        <v>-0.78539816339744828</v>
      </c>
    </row>
    <row r="35" spans="1:53" x14ac:dyDescent="0.2">
      <c r="A35" t="s">
        <v>59</v>
      </c>
      <c r="B35">
        <f>B34+dt</f>
        <v>0.26000000000000006</v>
      </c>
      <c r="C35">
        <f t="shared" si="3"/>
        <v>0.56734972587846844</v>
      </c>
      <c r="D35">
        <f t="shared" si="4"/>
        <v>-1.6733044252193259</v>
      </c>
      <c r="E35">
        <f>g/l*SIN(C35)</f>
        <v>-5.2718830893642536</v>
      </c>
      <c r="F35">
        <f>C35+D35*dt</f>
        <v>0.5506166816262752</v>
      </c>
      <c r="G35">
        <f>D35+E35*dt</f>
        <v>-1.7260232561129685</v>
      </c>
      <c r="H35">
        <f>C35-PI()/2</f>
        <v>-1.003446600916428</v>
      </c>
      <c r="I35">
        <f>l*COS(H35)</f>
        <v>0.53739888780471501</v>
      </c>
      <c r="J35">
        <f>l*SIN(H35)</f>
        <v>-0.84332818960725808</v>
      </c>
      <c r="K35">
        <f>J35+l</f>
        <v>0.15667181039274192</v>
      </c>
      <c r="L35">
        <f>ABS(m*g*K35)</f>
        <v>1.5369504599527983</v>
      </c>
      <c r="M35">
        <f>m*(l*D35)^2/2</f>
        <v>1.3999738497292893</v>
      </c>
      <c r="N35">
        <f t="shared" si="2"/>
        <v>2.9369243096820874</v>
      </c>
      <c r="AZ35">
        <f>a0</f>
        <v>0.78539816339744828</v>
      </c>
      <c r="BA35">
        <f>-a0</f>
        <v>-0.78539816339744828</v>
      </c>
    </row>
    <row r="36" spans="1:53" x14ac:dyDescent="0.2">
      <c r="A36" t="s">
        <v>60</v>
      </c>
      <c r="B36">
        <f>B35+dt</f>
        <v>0.27000000000000007</v>
      </c>
      <c r="C36">
        <f t="shared" si="3"/>
        <v>0.5506166816262752</v>
      </c>
      <c r="D36">
        <f t="shared" si="4"/>
        <v>-1.7260232561129685</v>
      </c>
      <c r="E36">
        <f>g/l*SIN(C36)</f>
        <v>-5.1327182126940905</v>
      </c>
      <c r="F36">
        <f>C36+D36*dt</f>
        <v>0.53335644906514545</v>
      </c>
      <c r="G36">
        <f>D36+E36*dt</f>
        <v>-1.7773504382399095</v>
      </c>
      <c r="H36">
        <f>C36-PI()/2</f>
        <v>-1.0201796451686214</v>
      </c>
      <c r="I36">
        <f>l*COS(H36)</f>
        <v>0.52321286571805203</v>
      </c>
      <c r="J36">
        <f>l*SIN(H36)</f>
        <v>-0.85220202836364078</v>
      </c>
      <c r="K36">
        <f>J36+l</f>
        <v>0.14779797163635922</v>
      </c>
      <c r="L36">
        <f>ABS(m*g*K36)</f>
        <v>1.449898101752684</v>
      </c>
      <c r="M36">
        <f>m*(l*D36)^2/2</f>
        <v>1.489578140321407</v>
      </c>
      <c r="N36">
        <f t="shared" si="2"/>
        <v>2.939476242074091</v>
      </c>
      <c r="AZ36">
        <f>a0</f>
        <v>0.78539816339744828</v>
      </c>
      <c r="BA36">
        <f>-a0</f>
        <v>-0.78539816339744828</v>
      </c>
    </row>
    <row r="37" spans="1:53" x14ac:dyDescent="0.2">
      <c r="A37" t="s">
        <v>61</v>
      </c>
      <c r="B37">
        <f>B36+dt</f>
        <v>0.28000000000000008</v>
      </c>
      <c r="C37">
        <f t="shared" si="3"/>
        <v>0.53335644906514545</v>
      </c>
      <c r="D37">
        <f t="shared" si="4"/>
        <v>-1.7773504382399095</v>
      </c>
      <c r="E37">
        <f>g/l*SIN(C37)</f>
        <v>-4.9876635348217837</v>
      </c>
      <c r="F37">
        <f>C37+D37*dt</f>
        <v>0.51558294468274635</v>
      </c>
      <c r="G37">
        <f>D37+E37*dt</f>
        <v>-1.8272270735881273</v>
      </c>
      <c r="H37">
        <f>C37-PI()/2</f>
        <v>-1.0374398777297511</v>
      </c>
      <c r="I37">
        <f>l*COS(H37)</f>
        <v>0.50842645614900961</v>
      </c>
      <c r="J37">
        <f>l*SIN(H37)</f>
        <v>-0.86110541671026508</v>
      </c>
      <c r="K37">
        <f>J37+l</f>
        <v>0.13889458328973492</v>
      </c>
      <c r="L37">
        <f>ABS(m*g*K37)</f>
        <v>1.3625558620722997</v>
      </c>
      <c r="M37">
        <f>m*(l*D37)^2/2</f>
        <v>1.579487290155799</v>
      </c>
      <c r="N37">
        <f t="shared" si="2"/>
        <v>2.9420431522280985</v>
      </c>
      <c r="P37" s="1" t="s">
        <v>2330</v>
      </c>
      <c r="Q37">
        <f>N2299-N9</f>
        <v>11.958815026126896</v>
      </c>
      <c r="AZ37">
        <f>a0</f>
        <v>0.78539816339744828</v>
      </c>
      <c r="BA37">
        <f>-a0</f>
        <v>-0.78539816339744828</v>
      </c>
    </row>
    <row r="38" spans="1:53" x14ac:dyDescent="0.2">
      <c r="A38" t="s">
        <v>62</v>
      </c>
      <c r="B38">
        <f>B37+dt</f>
        <v>0.29000000000000009</v>
      </c>
      <c r="C38">
        <f t="shared" si="3"/>
        <v>0.51558294468274635</v>
      </c>
      <c r="D38">
        <f t="shared" si="4"/>
        <v>-1.8272270735881273</v>
      </c>
      <c r="E38">
        <f>g/l*SIN(C38)</f>
        <v>-4.8367429797571155</v>
      </c>
      <c r="F38">
        <f>C38+D38*dt</f>
        <v>0.49731067394686507</v>
      </c>
      <c r="G38">
        <f>D38+E38*dt</f>
        <v>-1.8755945033856984</v>
      </c>
      <c r="H38">
        <f>C38-PI()/2</f>
        <v>-1.0552133821121501</v>
      </c>
      <c r="I38">
        <f>l*COS(H38)</f>
        <v>0.49304209783456848</v>
      </c>
      <c r="J38">
        <f>l*SIN(H38)</f>
        <v>-0.87000545386962247</v>
      </c>
      <c r="K38">
        <f>J38+l</f>
        <v>0.12999454613037753</v>
      </c>
      <c r="L38">
        <f>ABS(m*g*K38)</f>
        <v>1.2752464975390037</v>
      </c>
      <c r="M38">
        <f>m*(l*D38)^2/2</f>
        <v>1.6693793892267157</v>
      </c>
      <c r="N38">
        <f t="shared" si="2"/>
        <v>2.9446258867657193</v>
      </c>
      <c r="AZ38">
        <f>a0</f>
        <v>0.78539816339744828</v>
      </c>
      <c r="BA38">
        <f>-a0</f>
        <v>-0.78539816339744828</v>
      </c>
    </row>
    <row r="39" spans="1:53" x14ac:dyDescent="0.2">
      <c r="A39" t="s">
        <v>63</v>
      </c>
      <c r="B39">
        <f>B38+dt</f>
        <v>0.3000000000000001</v>
      </c>
      <c r="C39">
        <f t="shared" si="3"/>
        <v>0.49731067394686507</v>
      </c>
      <c r="D39">
        <f t="shared" si="4"/>
        <v>-1.8755945033856984</v>
      </c>
      <c r="E39">
        <f>g/l*SIN(C39)</f>
        <v>-4.6799949174652182</v>
      </c>
      <c r="F39">
        <f>C39+D39*dt</f>
        <v>0.4785547289130081</v>
      </c>
      <c r="G39">
        <f>D39+E39*dt</f>
        <v>-1.9223944525603507</v>
      </c>
      <c r="H39">
        <f>C39-PI()/2</f>
        <v>-1.0734856528480314</v>
      </c>
      <c r="I39">
        <f>l*COS(H39)</f>
        <v>0.47706370208615895</v>
      </c>
      <c r="J39">
        <f>l*SIN(H39)</f>
        <v>-0.87886871838281322</v>
      </c>
      <c r="K39">
        <f>J39+l</f>
        <v>0.12113128161718678</v>
      </c>
      <c r="L39">
        <f>ABS(m*g*K39)</f>
        <v>1.1882978726646023</v>
      </c>
      <c r="M39">
        <f>m*(l*D39)^2/2</f>
        <v>1.7589273705653223</v>
      </c>
      <c r="N39">
        <f t="shared" si="2"/>
        <v>2.9472252432299246</v>
      </c>
      <c r="AZ39">
        <f>a0</f>
        <v>0.78539816339744828</v>
      </c>
      <c r="BA39">
        <f>-a0</f>
        <v>-0.78539816339744828</v>
      </c>
    </row>
    <row r="40" spans="1:53" x14ac:dyDescent="0.2">
      <c r="A40" t="s">
        <v>64</v>
      </c>
      <c r="B40">
        <f>B39+dt</f>
        <v>0.31000000000000011</v>
      </c>
      <c r="C40">
        <f t="shared" si="3"/>
        <v>0.4785547289130081</v>
      </c>
      <c r="D40">
        <f t="shared" si="4"/>
        <v>-1.9223944525603507</v>
      </c>
      <c r="E40">
        <f>g/l*SIN(C40)</f>
        <v>-4.5174730742135614</v>
      </c>
      <c r="F40">
        <f>C40+D40*dt</f>
        <v>0.4593307843874046</v>
      </c>
      <c r="G40">
        <f>D40+E40*dt</f>
        <v>-1.9675691833024862</v>
      </c>
      <c r="H40">
        <f>C40-PI()/2</f>
        <v>-1.0922415978818885</v>
      </c>
      <c r="I40">
        <f>l*COS(H40)</f>
        <v>0.46049674558751907</v>
      </c>
      <c r="J40">
        <f>l*SIN(H40)</f>
        <v>-0.88766139225681306</v>
      </c>
      <c r="K40">
        <f>J40+l</f>
        <v>0.11233860774318694</v>
      </c>
      <c r="L40">
        <f>ABS(m*g*K40)</f>
        <v>1.1020417419606638</v>
      </c>
      <c r="M40">
        <f>m*(l*D40)^2/2</f>
        <v>1.8478002156174052</v>
      </c>
      <c r="N40">
        <f t="shared" si="2"/>
        <v>2.949841957578069</v>
      </c>
      <c r="AZ40">
        <f>a0</f>
        <v>0.78539816339744828</v>
      </c>
      <c r="BA40">
        <f>-a0</f>
        <v>-0.78539816339744828</v>
      </c>
    </row>
    <row r="41" spans="1:53" x14ac:dyDescent="0.2">
      <c r="A41" t="s">
        <v>65</v>
      </c>
      <c r="B41">
        <f>B40+dt</f>
        <v>0.32000000000000012</v>
      </c>
      <c r="C41">
        <f t="shared" si="3"/>
        <v>0.4593307843874046</v>
      </c>
      <c r="D41">
        <f t="shared" si="4"/>
        <v>-1.9675691833024862</v>
      </c>
      <c r="E41">
        <f>g/l*SIN(C41)</f>
        <v>-4.3492473652796955</v>
      </c>
      <c r="F41">
        <f>C41+D41*dt</f>
        <v>0.43965509255437973</v>
      </c>
      <c r="G41">
        <f>D41+E41*dt</f>
        <v>-2.0110616569552833</v>
      </c>
      <c r="H41">
        <f>C41-PI()/2</f>
        <v>-1.111465542407492</v>
      </c>
      <c r="I41">
        <f>l*COS(H41)</f>
        <v>0.44334835527825645</v>
      </c>
      <c r="J41">
        <f>l*SIN(H41)</f>
        <v>-0.89634939385937273</v>
      </c>
      <c r="K41">
        <f>J41+l</f>
        <v>0.10365060614062727</v>
      </c>
      <c r="L41">
        <f>ABS(m*g*K41)</f>
        <v>1.0168124462395536</v>
      </c>
      <c r="M41">
        <f>m*(l*D41)^2/2</f>
        <v>1.9356642455408062</v>
      </c>
      <c r="N41">
        <f t="shared" si="2"/>
        <v>2.95247669178036</v>
      </c>
      <c r="AZ41">
        <f>a0</f>
        <v>0.78539816339744828</v>
      </c>
      <c r="BA41">
        <f>-a0</f>
        <v>-0.78539816339744828</v>
      </c>
    </row>
    <row r="42" spans="1:53" x14ac:dyDescent="0.2">
      <c r="A42" t="s">
        <v>66</v>
      </c>
      <c r="B42">
        <f>B41+dt</f>
        <v>0.33000000000000013</v>
      </c>
      <c r="C42">
        <f t="shared" si="3"/>
        <v>0.43965509255437973</v>
      </c>
      <c r="D42">
        <f t="shared" si="4"/>
        <v>-2.0110616569552833</v>
      </c>
      <c r="E42">
        <f>g/l*SIN(C42)</f>
        <v>-4.1754046385309396</v>
      </c>
      <c r="F42">
        <f>C42+D42*dt</f>
        <v>0.41954447598482691</v>
      </c>
      <c r="G42">
        <f>D42+E42*dt</f>
        <v>-2.0528157033405927</v>
      </c>
      <c r="H42">
        <f>C42-PI()/2</f>
        <v>-1.1311412342405167</v>
      </c>
      <c r="I42">
        <f>l*COS(H42)</f>
        <v>0.42562738415198176</v>
      </c>
      <c r="J42">
        <f>l*SIN(H42)</f>
        <v>-0.90489851909478847</v>
      </c>
      <c r="K42">
        <f>J42+l</f>
        <v>9.5101480905211533E-2</v>
      </c>
      <c r="L42">
        <f>ABS(m*g*K42)</f>
        <v>0.93294552768012518</v>
      </c>
      <c r="M42">
        <f>m*(l*D42)^2/2</f>
        <v>2.0221844940378646</v>
      </c>
      <c r="N42">
        <f t="shared" si="2"/>
        <v>2.9551300217179897</v>
      </c>
      <c r="AZ42">
        <f>a0</f>
        <v>0.78539816339744828</v>
      </c>
      <c r="BA42">
        <f>-a0</f>
        <v>-0.78539816339744828</v>
      </c>
    </row>
    <row r="43" spans="1:53" x14ac:dyDescent="0.2">
      <c r="A43" t="s">
        <v>67</v>
      </c>
      <c r="B43">
        <f>B42+dt</f>
        <v>0.34000000000000014</v>
      </c>
      <c r="C43">
        <f t="shared" si="3"/>
        <v>0.41954447598482691</v>
      </c>
      <c r="D43">
        <f t="shared" si="4"/>
        <v>-2.0528157033405927</v>
      </c>
      <c r="E43">
        <f>g/l*SIN(C43)</f>
        <v>-3.9960493176833993</v>
      </c>
      <c r="F43">
        <f>C43+D43*dt</f>
        <v>0.39901631895142098</v>
      </c>
      <c r="G43">
        <f>D43+E43*dt</f>
        <v>-2.0927761965174265</v>
      </c>
      <c r="H43">
        <f>C43-PI()/2</f>
        <v>-1.1512518508100698</v>
      </c>
      <c r="I43">
        <f>l*COS(H43)</f>
        <v>0.40734447682807329</v>
      </c>
      <c r="J43">
        <f>l*SIN(H43)</f>
        <v>-0.91327459025074342</v>
      </c>
      <c r="K43">
        <f>J43+l</f>
        <v>8.6725409749256577E-2</v>
      </c>
      <c r="L43">
        <f>ABS(m*g*K43)</f>
        <v>0.85077626964020703</v>
      </c>
      <c r="M43">
        <f>m*(l*D43)^2/2</f>
        <v>2.1070261559408663</v>
      </c>
      <c r="N43">
        <f t="shared" si="2"/>
        <v>2.9578024255810735</v>
      </c>
      <c r="AZ43">
        <f>a0</f>
        <v>0.78539816339744828</v>
      </c>
      <c r="BA43">
        <f>-a0</f>
        <v>-0.78539816339744828</v>
      </c>
    </row>
    <row r="44" spans="1:53" x14ac:dyDescent="0.2">
      <c r="A44" t="s">
        <v>68</v>
      </c>
      <c r="B44">
        <f>B43+dt</f>
        <v>0.35000000000000014</v>
      </c>
      <c r="C44">
        <f t="shared" si="3"/>
        <v>0.39901631895142098</v>
      </c>
      <c r="D44">
        <f t="shared" si="4"/>
        <v>-2.0927761965174265</v>
      </c>
      <c r="E44">
        <f>g/l*SIN(C44)</f>
        <v>-3.8113039345199051</v>
      </c>
      <c r="F44">
        <f>C44+D44*dt</f>
        <v>0.37808855698624672</v>
      </c>
      <c r="G44">
        <f>D44+E44*dt</f>
        <v>-2.1308892358626257</v>
      </c>
      <c r="H44">
        <f>C44-PI()/2</f>
        <v>-1.1717800078434757</v>
      </c>
      <c r="I44">
        <f>l*COS(H44)</f>
        <v>0.38851212380427164</v>
      </c>
      <c r="J44">
        <f>l*SIN(H44)</f>
        <v>-0.92144361176205147</v>
      </c>
      <c r="K44">
        <f>J44+l</f>
        <v>7.8556388237948527E-2</v>
      </c>
      <c r="L44">
        <f>ABS(m*g*K44)</f>
        <v>0.77063816861427503</v>
      </c>
      <c r="M44">
        <f>m*(l*D44)^2/2</f>
        <v>2.1898561043549729</v>
      </c>
      <c r="N44">
        <f t="shared" si="2"/>
        <v>2.9604942729692478</v>
      </c>
      <c r="AZ44">
        <f>a0</f>
        <v>0.78539816339744828</v>
      </c>
      <c r="BA44">
        <f>-a0</f>
        <v>-0.78539816339744828</v>
      </c>
    </row>
    <row r="45" spans="1:53" x14ac:dyDescent="0.2">
      <c r="A45" t="s">
        <v>69</v>
      </c>
      <c r="B45">
        <f>B44+dt</f>
        <v>0.36000000000000015</v>
      </c>
      <c r="C45">
        <f t="shared" si="3"/>
        <v>0.37808855698624672</v>
      </c>
      <c r="D45">
        <f t="shared" si="4"/>
        <v>-2.1308892358626257</v>
      </c>
      <c r="E45">
        <f>g/l*SIN(C45)</f>
        <v>-3.6213095400021014</v>
      </c>
      <c r="F45">
        <f>C45+D45*dt</f>
        <v>0.35677966462762045</v>
      </c>
      <c r="G45">
        <f>D45+E45*dt</f>
        <v>-2.1671023312626465</v>
      </c>
      <c r="H45">
        <f>C45-PI()/2</f>
        <v>-1.1927077698086499</v>
      </c>
      <c r="I45">
        <f>l*COS(H45)</f>
        <v>0.36914470336412858</v>
      </c>
      <c r="J45">
        <f>l*SIN(H45)</f>
        <v>-0.92937193199397272</v>
      </c>
      <c r="K45">
        <f>J45+l</f>
        <v>7.0628068006027278E-2</v>
      </c>
      <c r="L45">
        <f>ABS(m*g*K45)</f>
        <v>0.69286134713912761</v>
      </c>
      <c r="M45">
        <f>m*(l*D45)^2/2</f>
        <v>2.2703444677576026</v>
      </c>
      <c r="N45">
        <f t="shared" si="2"/>
        <v>2.96320581489673</v>
      </c>
      <c r="AZ45">
        <f>a0</f>
        <v>0.78539816339744828</v>
      </c>
      <c r="BA45">
        <f>-a0</f>
        <v>-0.78539816339744828</v>
      </c>
    </row>
    <row r="46" spans="1:53" x14ac:dyDescent="0.2">
      <c r="A46" t="s">
        <v>70</v>
      </c>
      <c r="B46">
        <f>B45+dt</f>
        <v>0.37000000000000016</v>
      </c>
      <c r="C46">
        <f t="shared" si="3"/>
        <v>0.35677966462762045</v>
      </c>
      <c r="D46">
        <f t="shared" si="4"/>
        <v>-2.1671023312626465</v>
      </c>
      <c r="E46">
        <f>g/l*SIN(C46)</f>
        <v>-3.4262259850547947</v>
      </c>
      <c r="F46">
        <f>C46+D46*dt</f>
        <v>0.33510864131499396</v>
      </c>
      <c r="G46">
        <f>D46+E46*dt</f>
        <v>-2.2013645911131943</v>
      </c>
      <c r="H46">
        <f>C46-PI()/2</f>
        <v>-1.2140166621672761</v>
      </c>
      <c r="I46">
        <f>l*COS(H46)</f>
        <v>0.34925851019926557</v>
      </c>
      <c r="J46">
        <f>l*SIN(H46)</f>
        <v>-0.93702641000848508</v>
      </c>
      <c r="K46">
        <f>J46+l</f>
        <v>6.2973589991514922E-2</v>
      </c>
      <c r="L46">
        <f>ABS(m*g*K46)</f>
        <v>0.61777091781676141</v>
      </c>
      <c r="M46">
        <f>m*(l*D46)^2/2</f>
        <v>2.3481662570819988</v>
      </c>
      <c r="N46">
        <f t="shared" si="2"/>
        <v>2.9659371748987602</v>
      </c>
      <c r="AZ46">
        <f>a0</f>
        <v>0.78539816339744828</v>
      </c>
      <c r="BA46">
        <f>-a0</f>
        <v>-0.78539816339744828</v>
      </c>
    </row>
    <row r="47" spans="1:53" x14ac:dyDescent="0.2">
      <c r="A47" t="s">
        <v>71</v>
      </c>
      <c r="B47">
        <f>B46+dt</f>
        <v>0.38000000000000017</v>
      </c>
      <c r="C47">
        <f t="shared" si="3"/>
        <v>0.33510864131499396</v>
      </c>
      <c r="D47">
        <f t="shared" si="4"/>
        <v>-2.2013645911131943</v>
      </c>
      <c r="E47">
        <f>g/l*SIN(C47)</f>
        <v>-3.2262320628309613</v>
      </c>
      <c r="F47">
        <f>C47+D47*dt</f>
        <v>0.31309499540386204</v>
      </c>
      <c r="G47">
        <f>D47+E47*dt</f>
        <v>-2.2336269117415037</v>
      </c>
      <c r="H47">
        <f>C47-PI()/2</f>
        <v>-1.2356876854799026</v>
      </c>
      <c r="I47">
        <f>l*COS(H47)</f>
        <v>0.32887176991141304</v>
      </c>
      <c r="J47">
        <f>l*SIN(H47)</f>
        <v>-0.94437458614436176</v>
      </c>
      <c r="K47">
        <f>J47+l</f>
        <v>5.5625413855638239E-2</v>
      </c>
      <c r="L47">
        <f>ABS(m*g*K47)</f>
        <v>0.54568530992381115</v>
      </c>
      <c r="M47">
        <f>m*(l*D47)^2/2</f>
        <v>2.4230030315034803</v>
      </c>
      <c r="N47">
        <f t="shared" si="2"/>
        <v>2.9686883414272915</v>
      </c>
      <c r="AZ47">
        <f>a0</f>
        <v>0.78539816339744828</v>
      </c>
      <c r="BA47">
        <f>-a0</f>
        <v>-0.78539816339744828</v>
      </c>
    </row>
    <row r="48" spans="1:53" x14ac:dyDescent="0.2">
      <c r="A48" t="s">
        <v>72</v>
      </c>
      <c r="B48">
        <f>B47+dt</f>
        <v>0.39000000000000018</v>
      </c>
      <c r="C48">
        <f t="shared" si="3"/>
        <v>0.31309499540386204</v>
      </c>
      <c r="D48">
        <f t="shared" si="4"/>
        <v>-2.2336269117415037</v>
      </c>
      <c r="E48">
        <f>g/l*SIN(C48)</f>
        <v>-3.021525505479326</v>
      </c>
      <c r="F48">
        <f>C48+D48*dt</f>
        <v>0.290758726286447</v>
      </c>
      <c r="G48">
        <f>D48+E48*dt</f>
        <v>-2.2638421667962971</v>
      </c>
      <c r="H48">
        <f>C48-PI()/2</f>
        <v>-1.2577013313910346</v>
      </c>
      <c r="I48">
        <f>l*COS(H48)</f>
        <v>0.30800463868290789</v>
      </c>
      <c r="J48">
        <f>l*SIN(H48)</f>
        <v>-0.95138485511900561</v>
      </c>
      <c r="K48">
        <f>J48+l</f>
        <v>4.8615144880994388E-2</v>
      </c>
      <c r="L48">
        <f>ABS(m*g*K48)</f>
        <v>0.47691457128255499</v>
      </c>
      <c r="M48">
        <f>m*(l*D48)^2/2</f>
        <v>2.4945445904279437</v>
      </c>
      <c r="N48">
        <f t="shared" si="2"/>
        <v>2.9714591617104986</v>
      </c>
      <c r="AZ48">
        <f>a0</f>
        <v>0.78539816339744828</v>
      </c>
      <c r="BA48">
        <f>-a0</f>
        <v>-0.78539816339744828</v>
      </c>
    </row>
    <row r="49" spans="1:53" x14ac:dyDescent="0.2">
      <c r="A49" t="s">
        <v>73</v>
      </c>
      <c r="B49">
        <f>B48+dt</f>
        <v>0.40000000000000019</v>
      </c>
      <c r="C49">
        <f t="shared" si="3"/>
        <v>0.290758726286447</v>
      </c>
      <c r="D49">
        <f t="shared" si="4"/>
        <v>-2.2638421667962971</v>
      </c>
      <c r="E49">
        <f>g/l*SIN(C49)</f>
        <v>-2.8123228298246472</v>
      </c>
      <c r="F49">
        <f>C49+D49*dt</f>
        <v>0.26812030461848402</v>
      </c>
      <c r="G49">
        <f>D49+E49*dt</f>
        <v>-2.2919653950945436</v>
      </c>
      <c r="H49">
        <f>C49-PI()/2</f>
        <v>-1.2800376005084495</v>
      </c>
      <c r="I49">
        <f>l*COS(H49)</f>
        <v>0.28667918754583571</v>
      </c>
      <c r="J49">
        <f>l*SIN(H49)</f>
        <v>-0.95802664024966422</v>
      </c>
      <c r="K49">
        <f>J49+l</f>
        <v>4.1973359750335781E-2</v>
      </c>
      <c r="L49">
        <f>ABS(m*g*K49)</f>
        <v>0.41175865915079402</v>
      </c>
      <c r="M49">
        <f>m*(l*D49)^2/2</f>
        <v>2.5624906780824768</v>
      </c>
      <c r="N49">
        <f t="shared" si="2"/>
        <v>2.974249337233271</v>
      </c>
      <c r="AZ49">
        <f>a0</f>
        <v>0.78539816339744828</v>
      </c>
      <c r="BA49">
        <f>-a0</f>
        <v>-0.78539816339744828</v>
      </c>
    </row>
    <row r="50" spans="1:53" x14ac:dyDescent="0.2">
      <c r="A50" t="s">
        <v>74</v>
      </c>
      <c r="B50">
        <f>B49+dt</f>
        <v>0.4100000000000002</v>
      </c>
      <c r="C50">
        <f t="shared" si="3"/>
        <v>0.26812030461848402</v>
      </c>
      <c r="D50">
        <f t="shared" si="4"/>
        <v>-2.2919653950945436</v>
      </c>
      <c r="E50">
        <f>g/l*SIN(C50)</f>
        <v>-2.5988590279205961</v>
      </c>
      <c r="F50">
        <f>C50+D50*dt</f>
        <v>0.24520065066753857</v>
      </c>
      <c r="G50">
        <f>D50+E50*dt</f>
        <v>-2.3179539853737494</v>
      </c>
      <c r="H50">
        <f>C50-PI()/2</f>
        <v>-1.3026760221764127</v>
      </c>
      <c r="I50">
        <f>l*COS(H50)</f>
        <v>0.26491937083798123</v>
      </c>
      <c r="J50">
        <f>l*SIN(H50)</f>
        <v>-0.96427056729675631</v>
      </c>
      <c r="K50">
        <f>J50+l</f>
        <v>3.5729432703243691E-2</v>
      </c>
      <c r="L50">
        <f>ABS(m*g*K50)</f>
        <v>0.35050573481882064</v>
      </c>
      <c r="M50">
        <f>m*(l*D50)^2/2</f>
        <v>2.6265526861554434</v>
      </c>
      <c r="N50">
        <f t="shared" si="2"/>
        <v>2.9770584209742639</v>
      </c>
      <c r="AZ50">
        <f>a0</f>
        <v>0.78539816339744828</v>
      </c>
      <c r="BA50">
        <f>-a0</f>
        <v>-0.78539816339744828</v>
      </c>
    </row>
    <row r="51" spans="1:53" x14ac:dyDescent="0.2">
      <c r="A51" t="s">
        <v>75</v>
      </c>
      <c r="B51">
        <f>B50+dt</f>
        <v>0.42000000000000021</v>
      </c>
      <c r="C51">
        <f t="shared" si="3"/>
        <v>0.24520065066753857</v>
      </c>
      <c r="D51">
        <f t="shared" si="4"/>
        <v>-2.3179539853737494</v>
      </c>
      <c r="E51">
        <f>g/l*SIN(C51)</f>
        <v>-2.3813871001286189</v>
      </c>
      <c r="F51">
        <f>C51+D51*dt</f>
        <v>0.22202111081380108</v>
      </c>
      <c r="G51">
        <f>D51+E51*dt</f>
        <v>-2.3417678563750357</v>
      </c>
      <c r="H51">
        <f>C51-PI()/2</f>
        <v>-1.325595676127358</v>
      </c>
      <c r="I51">
        <f>l*COS(H51)</f>
        <v>0.24275097860638328</v>
      </c>
      <c r="J51">
        <f>l*SIN(H51)</f>
        <v>-0.9700886363552782</v>
      </c>
      <c r="K51">
        <f>J51+l</f>
        <v>2.99113636447218E-2</v>
      </c>
      <c r="L51">
        <f>ABS(m*g*K51)</f>
        <v>0.29343047735472089</v>
      </c>
      <c r="M51">
        <f>m*(l*D51)^2/2</f>
        <v>2.6864553391550241</v>
      </c>
      <c r="N51">
        <f t="shared" si="2"/>
        <v>2.979885816509745</v>
      </c>
      <c r="AZ51">
        <f>a0</f>
        <v>0.78539816339744828</v>
      </c>
      <c r="BA51">
        <f>-a0</f>
        <v>-0.78539816339744828</v>
      </c>
    </row>
    <row r="52" spans="1:53" x14ac:dyDescent="0.2">
      <c r="A52" t="s">
        <v>76</v>
      </c>
      <c r="B52">
        <f>B51+dt</f>
        <v>0.43000000000000022</v>
      </c>
      <c r="C52">
        <f t="shared" si="3"/>
        <v>0.22202111081380108</v>
      </c>
      <c r="D52">
        <f t="shared" si="4"/>
        <v>-2.3417678563750357</v>
      </c>
      <c r="E52">
        <f>g/l*SIN(C52)</f>
        <v>-2.1601774301912067</v>
      </c>
      <c r="F52">
        <f>C52+D52*dt</f>
        <v>0.19860343225005073</v>
      </c>
      <c r="G52">
        <f>D52+E52*dt</f>
        <v>-2.3633696306769476</v>
      </c>
      <c r="H52">
        <f>C52-PI()/2</f>
        <v>-1.3487752159810955</v>
      </c>
      <c r="I52">
        <f>l*COS(H52)</f>
        <v>0.22020157290430245</v>
      </c>
      <c r="J52">
        <f>l*SIN(H52)</f>
        <v>-0.97545439016412816</v>
      </c>
      <c r="K52">
        <f>J52+l</f>
        <v>2.454560983587184E-2</v>
      </c>
      <c r="L52">
        <f>ABS(m*g*K52)</f>
        <v>0.24079243248990276</v>
      </c>
      <c r="M52">
        <f>m*(l*D52)^2/2</f>
        <v>2.7419383465756648</v>
      </c>
      <c r="N52">
        <f t="shared" si="2"/>
        <v>2.9827307790655677</v>
      </c>
      <c r="AZ52">
        <f>a0</f>
        <v>0.78539816339744828</v>
      </c>
      <c r="BA52">
        <f>-a0</f>
        <v>-0.78539816339744828</v>
      </c>
    </row>
    <row r="53" spans="1:53" x14ac:dyDescent="0.2">
      <c r="A53" t="s">
        <v>77</v>
      </c>
      <c r="B53">
        <f>B52+dt</f>
        <v>0.44000000000000022</v>
      </c>
      <c r="C53">
        <f t="shared" si="3"/>
        <v>0.19860343225005073</v>
      </c>
      <c r="D53">
        <f t="shared" si="4"/>
        <v>-2.3633696306769476</v>
      </c>
      <c r="E53">
        <f>g/l*SIN(C53)</f>
        <v>-1.9355170036780625</v>
      </c>
      <c r="F53">
        <f>C53+D53*dt</f>
        <v>0.17496973594328125</v>
      </c>
      <c r="G53">
        <f>D53+E53*dt</f>
        <v>-2.3827248007137283</v>
      </c>
      <c r="H53">
        <f>C53-PI()/2</f>
        <v>-1.3721928945448458</v>
      </c>
      <c r="I53">
        <f>l*COS(H53)</f>
        <v>0.19730040812212671</v>
      </c>
      <c r="J53">
        <f>l*SIN(H53)</f>
        <v>-0.98034307716984581</v>
      </c>
      <c r="K53">
        <f>J53+l</f>
        <v>1.9656922830154189E-2</v>
      </c>
      <c r="L53">
        <f>ABS(m*g*K53)</f>
        <v>0.1928344129638126</v>
      </c>
      <c r="M53">
        <f>m*(l*D53)^2/2</f>
        <v>2.7927580056030457</v>
      </c>
      <c r="N53">
        <f t="shared" si="2"/>
        <v>2.9855924185668581</v>
      </c>
      <c r="AZ53">
        <f>a0</f>
        <v>0.78539816339744828</v>
      </c>
      <c r="BA53">
        <f>-a0</f>
        <v>-0.78539816339744828</v>
      </c>
    </row>
    <row r="54" spans="1:53" x14ac:dyDescent="0.2">
      <c r="A54" t="s">
        <v>78</v>
      </c>
      <c r="B54">
        <f>B53+dt</f>
        <v>0.45000000000000023</v>
      </c>
      <c r="C54">
        <f t="shared" si="3"/>
        <v>0.17496973594328125</v>
      </c>
      <c r="D54">
        <f t="shared" si="4"/>
        <v>-2.3827248007137283</v>
      </c>
      <c r="E54">
        <f>g/l*SIN(C54)</f>
        <v>-1.707708473158539</v>
      </c>
      <c r="F54">
        <f>C54+D54*dt</f>
        <v>0.15114248793614396</v>
      </c>
      <c r="G54">
        <f>D54+E54*dt</f>
        <v>-2.3998018854453136</v>
      </c>
      <c r="H54">
        <f>C54-PI()/2</f>
        <v>-1.3958265908516152</v>
      </c>
      <c r="I54">
        <f>l*COS(H54)</f>
        <v>0.17407833569404083</v>
      </c>
      <c r="J54">
        <f>l*SIN(H54)</f>
        <v>-0.984731807672522</v>
      </c>
      <c r="K54">
        <f>J54+l</f>
        <v>1.5268192327478003E-2</v>
      </c>
      <c r="L54">
        <f>ABS(m*g*K54)</f>
        <v>0.14978096673255922</v>
      </c>
      <c r="M54">
        <f>m*(l*D54)^2/2</f>
        <v>2.838688737968138</v>
      </c>
      <c r="N54">
        <f t="shared" si="2"/>
        <v>2.9884697047006972</v>
      </c>
      <c r="AZ54">
        <f>a0</f>
        <v>0.78539816339744828</v>
      </c>
      <c r="BA54">
        <f>-a0</f>
        <v>-0.78539816339744828</v>
      </c>
    </row>
    <row r="55" spans="1:53" x14ac:dyDescent="0.2">
      <c r="A55" t="s">
        <v>79</v>
      </c>
      <c r="B55">
        <f>B54+dt</f>
        <v>0.46000000000000024</v>
      </c>
      <c r="C55">
        <f t="shared" si="3"/>
        <v>0.15114248793614396</v>
      </c>
      <c r="D55">
        <f t="shared" si="4"/>
        <v>-2.3998018854453136</v>
      </c>
      <c r="E55">
        <f>g/l*SIN(C55)</f>
        <v>-1.4770690754599283</v>
      </c>
      <c r="F55">
        <f>C55+D55*dt</f>
        <v>0.12714446908169083</v>
      </c>
      <c r="G55">
        <f>D55+E55*dt</f>
        <v>-2.4145725761999128</v>
      </c>
      <c r="H55">
        <f>C55-PI()/2</f>
        <v>-1.4196538388587525</v>
      </c>
      <c r="I55">
        <f>l*COS(H55)</f>
        <v>0.1505676937268022</v>
      </c>
      <c r="J55">
        <f>l*SIN(H55)</f>
        <v>-0.9885997013987976</v>
      </c>
      <c r="K55">
        <f>J55+l</f>
        <v>1.1400298601202397E-2</v>
      </c>
      <c r="L55">
        <f>ABS(m*g*K55)</f>
        <v>0.11183692927779551</v>
      </c>
      <c r="M55">
        <f>m*(l*D55)^2/2</f>
        <v>2.879524544693441</v>
      </c>
      <c r="N55">
        <f t="shared" si="2"/>
        <v>2.9913614739712364</v>
      </c>
      <c r="AZ55">
        <f>a0</f>
        <v>0.78539816339744828</v>
      </c>
      <c r="BA55">
        <f>-a0</f>
        <v>-0.78539816339744828</v>
      </c>
    </row>
    <row r="56" spans="1:53" x14ac:dyDescent="0.2">
      <c r="A56" t="s">
        <v>80</v>
      </c>
      <c r="B56">
        <f>B55+dt</f>
        <v>0.47000000000000025</v>
      </c>
      <c r="C56">
        <f t="shared" si="3"/>
        <v>0.12714446908169083</v>
      </c>
      <c r="D56">
        <f t="shared" si="4"/>
        <v>-2.4145725761999128</v>
      </c>
      <c r="E56">
        <f>g/l*SIN(C56)</f>
        <v>-1.2439294083727885</v>
      </c>
      <c r="F56">
        <f>C56+D56*dt</f>
        <v>0.10299874331969169</v>
      </c>
      <c r="G56">
        <f>D56+E56*dt</f>
        <v>-2.4270118702836405</v>
      </c>
      <c r="H56">
        <f>C56-PI()/2</f>
        <v>-1.4436518577132058</v>
      </c>
      <c r="I56">
        <f>l*COS(H56)</f>
        <v>0.12680218230099777</v>
      </c>
      <c r="J56">
        <f>l*SIN(H56)</f>
        <v>-0.99192802489077025</v>
      </c>
      <c r="K56">
        <f>J56+l</f>
        <v>8.0719751092297454E-3</v>
      </c>
      <c r="L56">
        <f>ABS(m*g*K56)</f>
        <v>7.91860758215438E-2</v>
      </c>
      <c r="M56">
        <f>m*(l*D56)^2/2</f>
        <v>2.9150803628683422</v>
      </c>
      <c r="N56">
        <f t="shared" si="2"/>
        <v>2.9942664386898858</v>
      </c>
      <c r="AZ56">
        <f>a0</f>
        <v>0.78539816339744828</v>
      </c>
      <c r="BA56">
        <f>-a0</f>
        <v>-0.78539816339744828</v>
      </c>
    </row>
    <row r="57" spans="1:53" x14ac:dyDescent="0.2">
      <c r="A57" t="s">
        <v>81</v>
      </c>
      <c r="B57">
        <f>B56+dt</f>
        <v>0.48000000000000026</v>
      </c>
      <c r="C57">
        <f t="shared" si="3"/>
        <v>0.10299874331969169</v>
      </c>
      <c r="D57">
        <f t="shared" si="4"/>
        <v>-2.4270118702836405</v>
      </c>
      <c r="E57">
        <f>g/l*SIN(C57)</f>
        <v>-1.0086320761238459</v>
      </c>
      <c r="F57">
        <f>C57+D57*dt</f>
        <v>7.8728624616855286E-2</v>
      </c>
      <c r="G57">
        <f>D57+E57*dt</f>
        <v>-2.4370981910448788</v>
      </c>
      <c r="H57">
        <f>C57-PI()/2</f>
        <v>-1.4677975834752048</v>
      </c>
      <c r="I57">
        <f>l*COS(H57)</f>
        <v>0.10281672539488755</v>
      </c>
      <c r="J57">
        <f>l*SIN(H57)</f>
        <v>-0.99470031717048946</v>
      </c>
      <c r="K57">
        <f>J57+l</f>
        <v>5.2996828295105436E-3</v>
      </c>
      <c r="L57">
        <f>ABS(m*g*K57)</f>
        <v>5.1989888557498434E-2</v>
      </c>
      <c r="M57">
        <f>m*(l*D57)^2/2</f>
        <v>2.9451933092488471</v>
      </c>
      <c r="N57">
        <f t="shared" si="2"/>
        <v>2.9971831978063457</v>
      </c>
      <c r="AZ57">
        <f>a0</f>
        <v>0.78539816339744828</v>
      </c>
      <c r="BA57">
        <f>-a0</f>
        <v>-0.78539816339744828</v>
      </c>
    </row>
    <row r="58" spans="1:53" x14ac:dyDescent="0.2">
      <c r="A58" t="s">
        <v>82</v>
      </c>
      <c r="B58">
        <f>B57+dt</f>
        <v>0.49000000000000027</v>
      </c>
      <c r="C58">
        <f t="shared" si="3"/>
        <v>7.8728624616855286E-2</v>
      </c>
      <c r="D58">
        <f t="shared" si="4"/>
        <v>-2.4370981910448788</v>
      </c>
      <c r="E58">
        <f>g/l*SIN(C58)</f>
        <v>-0.77153021481576611</v>
      </c>
      <c r="F58">
        <f>C58+D58*dt</f>
        <v>5.43576427064065E-2</v>
      </c>
      <c r="G58">
        <f>D58+E58*dt</f>
        <v>-2.4448134931930365</v>
      </c>
      <c r="H58">
        <f>C58-PI()/2</f>
        <v>-1.4920677021780413</v>
      </c>
      <c r="I58">
        <f>l*COS(H58)</f>
        <v>7.8647320572453244E-2</v>
      </c>
      <c r="J58">
        <f>l*SIN(H58)</f>
        <v>-0.99690250223719157</v>
      </c>
      <c r="K58">
        <f>J58+l</f>
        <v>3.0974977628084321E-3</v>
      </c>
      <c r="L58">
        <f>ABS(m*g*K58)</f>
        <v>3.0386453053150721E-2</v>
      </c>
      <c r="M58">
        <f>m*(l*D58)^2/2</f>
        <v>2.9697237963971101</v>
      </c>
      <c r="N58">
        <f t="shared" si="2"/>
        <v>3.0001102494502607</v>
      </c>
      <c r="AZ58">
        <f>a0</f>
        <v>0.78539816339744828</v>
      </c>
      <c r="BA58">
        <f>-a0</f>
        <v>-0.78539816339744828</v>
      </c>
    </row>
    <row r="59" spans="1:53" x14ac:dyDescent="0.2">
      <c r="A59" t="s">
        <v>83</v>
      </c>
      <c r="B59">
        <f>B58+dt</f>
        <v>0.50000000000000022</v>
      </c>
      <c r="C59">
        <f t="shared" si="3"/>
        <v>5.43576427064065E-2</v>
      </c>
      <c r="D59">
        <f t="shared" si="4"/>
        <v>-2.4448134931930365</v>
      </c>
      <c r="E59">
        <f>g/l*SIN(C59)</f>
        <v>-0.53298591079312196</v>
      </c>
      <c r="F59">
        <f>C59+D59*dt</f>
        <v>2.9909507774476134E-2</v>
      </c>
      <c r="G59">
        <f>D59+E59*dt</f>
        <v>-2.4501433523009677</v>
      </c>
      <c r="H59">
        <f>C59-PI()/2</f>
        <v>-1.51643868408849</v>
      </c>
      <c r="I59">
        <f>l*COS(H59)</f>
        <v>5.4330877756689377E-2</v>
      </c>
      <c r="J59">
        <f>l*SIN(H59)</f>
        <v>-0.9985229870775072</v>
      </c>
      <c r="K59">
        <f>J59+l</f>
        <v>1.4770129224928041E-3</v>
      </c>
      <c r="L59">
        <f>ABS(m*g*K59)</f>
        <v>1.4489496769654409E-2</v>
      </c>
      <c r="M59">
        <f>m*(l*D59)^2/2</f>
        <v>2.9885565082493688</v>
      </c>
      <c r="N59">
        <f t="shared" si="2"/>
        <v>3.0030460050190233</v>
      </c>
      <c r="AZ59">
        <f>a0</f>
        <v>0.78539816339744828</v>
      </c>
      <c r="BA59">
        <f>-a0</f>
        <v>-0.78539816339744828</v>
      </c>
    </row>
    <row r="60" spans="1:53" x14ac:dyDescent="0.2">
      <c r="A60" t="s">
        <v>84</v>
      </c>
      <c r="B60">
        <f>B59+dt</f>
        <v>0.51000000000000023</v>
      </c>
      <c r="C60">
        <f t="shared" si="3"/>
        <v>2.9909507774476134E-2</v>
      </c>
      <c r="D60">
        <f t="shared" si="4"/>
        <v>-2.4501433523009677</v>
      </c>
      <c r="E60">
        <f>g/l*SIN(C60)</f>
        <v>-0.29336852649846651</v>
      </c>
      <c r="F60">
        <f>C60+D60*dt</f>
        <v>5.4080742514664576E-3</v>
      </c>
      <c r="G60">
        <f>D60+E60*dt</f>
        <v>-2.4530770375659525</v>
      </c>
      <c r="H60">
        <f>C60-PI()/2</f>
        <v>-1.5408868190204204</v>
      </c>
      <c r="I60">
        <f>l*COS(H60)</f>
        <v>2.9905048572728625E-2</v>
      </c>
      <c r="J60">
        <f>l*SIN(H60)</f>
        <v>-0.99955274401597372</v>
      </c>
      <c r="K60">
        <f>J60+l</f>
        <v>4.4725598402628464E-4</v>
      </c>
      <c r="L60">
        <f>ABS(m*g*K60)</f>
        <v>4.3875812032978523E-3</v>
      </c>
      <c r="M60">
        <f>m*(l*D60)^2/2</f>
        <v>3.0016012234123117</v>
      </c>
      <c r="N60">
        <f t="shared" si="2"/>
        <v>3.0059888046156096</v>
      </c>
      <c r="AZ60">
        <f>a0</f>
        <v>0.78539816339744828</v>
      </c>
      <c r="BA60">
        <f>-a0</f>
        <v>-0.78539816339744828</v>
      </c>
    </row>
    <row r="61" spans="1:53" x14ac:dyDescent="0.2">
      <c r="A61" t="s">
        <v>85</v>
      </c>
      <c r="B61">
        <f>B60+dt</f>
        <v>0.52000000000000024</v>
      </c>
      <c r="C61">
        <f t="shared" si="3"/>
        <v>5.4080742514664576E-3</v>
      </c>
      <c r="D61">
        <f t="shared" si="4"/>
        <v>-2.4530770375659525</v>
      </c>
      <c r="E61">
        <f>g/l*SIN(C61)</f>
        <v>-5.3052949797037917E-2</v>
      </c>
      <c r="F61">
        <f>C61+D61*dt</f>
        <v>-1.9122696124193067E-2</v>
      </c>
      <c r="G61">
        <f>D61+E61*dt</f>
        <v>-2.4536075670639228</v>
      </c>
      <c r="H61">
        <f>C61-PI()/2</f>
        <v>-1.5653882525434302</v>
      </c>
      <c r="I61">
        <f>l*COS(H61)</f>
        <v>5.4080478896063036E-3</v>
      </c>
      <c r="J61">
        <f>l*SIN(H61)</f>
        <v>-0.99998537640208707</v>
      </c>
      <c r="K61">
        <f>J61+l</f>
        <v>1.4623597912932773E-5</v>
      </c>
      <c r="L61">
        <f>ABS(m*g*K61)</f>
        <v>1.4345749552587052E-4</v>
      </c>
      <c r="M61">
        <f>m*(l*D61)^2/2</f>
        <v>3.0087934761166748</v>
      </c>
      <c r="N61">
        <f t="shared" si="2"/>
        <v>3.0089369336122007</v>
      </c>
      <c r="AZ61">
        <f>a0</f>
        <v>0.78539816339744828</v>
      </c>
      <c r="BA61">
        <f>-a0</f>
        <v>-0.78539816339744828</v>
      </c>
    </row>
    <row r="62" spans="1:53" x14ac:dyDescent="0.2">
      <c r="A62" t="s">
        <v>86</v>
      </c>
      <c r="B62">
        <f>B61+dt</f>
        <v>0.53000000000000025</v>
      </c>
      <c r="C62">
        <f t="shared" si="3"/>
        <v>-1.9122696124193067E-2</v>
      </c>
      <c r="D62">
        <f t="shared" si="4"/>
        <v>-2.4536075670639228</v>
      </c>
      <c r="E62">
        <f>g/l*SIN(C62)</f>
        <v>0.18758221605772438</v>
      </c>
      <c r="F62">
        <f>C62+D62*dt</f>
        <v>-4.3658771794832296E-2</v>
      </c>
      <c r="G62">
        <f>D62+E62*dt</f>
        <v>-2.4517317449033458</v>
      </c>
      <c r="H62">
        <f>C62-PI()/2</f>
        <v>-1.5899190229190896</v>
      </c>
      <c r="I62">
        <f>l*COS(H62)</f>
        <v>-1.9121530688860702E-2</v>
      </c>
      <c r="J62">
        <f>l*SIN(H62)</f>
        <v>-0.99981716681807131</v>
      </c>
      <c r="K62">
        <f>J62+l</f>
        <v>1.8283318192868769E-4</v>
      </c>
      <c r="L62">
        <f>ABS(m*g*K62)</f>
        <v>1.7935935147204264E-3</v>
      </c>
      <c r="M62">
        <f>m*(l*D62)^2/2</f>
        <v>3.0100950465766712</v>
      </c>
      <c r="N62">
        <f t="shared" si="2"/>
        <v>3.0118886400913918</v>
      </c>
      <c r="AZ62">
        <f>a0</f>
        <v>0.78539816339744828</v>
      </c>
      <c r="BA62">
        <f>-a0</f>
        <v>-0.78539816339744828</v>
      </c>
    </row>
    <row r="63" spans="1:53" x14ac:dyDescent="0.2">
      <c r="A63" t="s">
        <v>87</v>
      </c>
      <c r="B63">
        <f>B62+dt</f>
        <v>0.54000000000000026</v>
      </c>
      <c r="C63">
        <f t="shared" si="3"/>
        <v>-4.3658771794832296E-2</v>
      </c>
      <c r="D63">
        <f t="shared" si="4"/>
        <v>-2.4517317449033458</v>
      </c>
      <c r="E63">
        <f>g/l*SIN(C63)</f>
        <v>0.42815650369981967</v>
      </c>
      <c r="F63">
        <f>C63+D63*dt</f>
        <v>-6.8176089243865756E-2</v>
      </c>
      <c r="G63">
        <f>D63+E63*dt</f>
        <v>-2.4474501798663475</v>
      </c>
      <c r="H63">
        <f>C63-PI()/2</f>
        <v>-1.6144550985897288</v>
      </c>
      <c r="I63">
        <f>l*COS(H63)</f>
        <v>-4.3644903537188431E-2</v>
      </c>
      <c r="J63">
        <f>l*SIN(H63)</f>
        <v>-0.99904710719526613</v>
      </c>
      <c r="K63">
        <f>J63+l</f>
        <v>9.5289280473387361E-4</v>
      </c>
      <c r="L63">
        <f>ABS(m*g*K63)</f>
        <v>9.347878414439301E-3</v>
      </c>
      <c r="M63">
        <f>m*(l*D63)^2/2</f>
        <v>3.0054942744834023</v>
      </c>
      <c r="N63">
        <f t="shared" si="2"/>
        <v>3.0148421528978417</v>
      </c>
      <c r="AZ63">
        <f>a0</f>
        <v>0.78539816339744828</v>
      </c>
      <c r="BA63">
        <f>-a0</f>
        <v>-0.78539816339744828</v>
      </c>
    </row>
    <row r="64" spans="1:53" x14ac:dyDescent="0.2">
      <c r="A64" t="s">
        <v>88</v>
      </c>
      <c r="B64">
        <f>B63+dt</f>
        <v>0.55000000000000027</v>
      </c>
      <c r="C64">
        <f t="shared" si="3"/>
        <v>-6.8176089243865756E-2</v>
      </c>
      <c r="D64">
        <f t="shared" si="4"/>
        <v>-2.4474501798663475</v>
      </c>
      <c r="E64">
        <f>g/l*SIN(C64)</f>
        <v>0.66828945537303763</v>
      </c>
      <c r="F64">
        <f>C64+D64*dt</f>
        <v>-9.2650591042529234E-2</v>
      </c>
      <c r="G64">
        <f>D64+E64*dt</f>
        <v>-2.4407672853126172</v>
      </c>
      <c r="H64">
        <f>C64-PI()/2</f>
        <v>-1.6389724160387624</v>
      </c>
      <c r="I64">
        <f>l*COS(H64)</f>
        <v>-6.8123288009484015E-2</v>
      </c>
      <c r="J64">
        <f>l*SIN(H64)</f>
        <v>-0.99767691044284312</v>
      </c>
      <c r="K64">
        <f>J64+l</f>
        <v>2.3230895571568766E-3</v>
      </c>
      <c r="L64">
        <f>ABS(m*g*K64)</f>
        <v>2.2789508555708961E-2</v>
      </c>
      <c r="M64">
        <f>m*(l*D64)^2/2</f>
        <v>2.9950061914639083</v>
      </c>
      <c r="N64">
        <f t="shared" si="2"/>
        <v>3.0177957000196174</v>
      </c>
      <c r="AZ64">
        <f>a0</f>
        <v>0.78539816339744828</v>
      </c>
      <c r="BA64">
        <f>-a0</f>
        <v>-0.78539816339744828</v>
      </c>
    </row>
    <row r="65" spans="1:53" x14ac:dyDescent="0.2">
      <c r="A65" t="s">
        <v>89</v>
      </c>
      <c r="B65">
        <f>B64+dt</f>
        <v>0.56000000000000028</v>
      </c>
      <c r="C65">
        <f t="shared" si="3"/>
        <v>-9.2650591042529234E-2</v>
      </c>
      <c r="D65">
        <f t="shared" si="4"/>
        <v>-2.4407672853126172</v>
      </c>
      <c r="E65">
        <f>g/l*SIN(C65)</f>
        <v>0.90760249991447983</v>
      </c>
      <c r="F65">
        <f>C65+D65*dt</f>
        <v>-0.11705826389565541</v>
      </c>
      <c r="G65">
        <f>D65+E65*dt</f>
        <v>-2.4316912603134724</v>
      </c>
      <c r="H65">
        <f>C65-PI()/2</f>
        <v>-1.6634469178374258</v>
      </c>
      <c r="I65">
        <f>l*COS(H65)</f>
        <v>-9.2518093773137564E-2</v>
      </c>
      <c r="J65">
        <f>l*SIN(H65)</f>
        <v>-0.99571100341644558</v>
      </c>
      <c r="K65">
        <f>J65+l</f>
        <v>4.2889965835544164E-3</v>
      </c>
      <c r="L65">
        <f>ABS(m*g*K65)</f>
        <v>4.2075056484668825E-2</v>
      </c>
      <c r="M65">
        <f>m*(l*D65)^2/2</f>
        <v>2.9786724705261616</v>
      </c>
      <c r="N65">
        <f t="shared" si="2"/>
        <v>3.0207475270108306</v>
      </c>
      <c r="AZ65">
        <f>a0</f>
        <v>0.78539816339744828</v>
      </c>
      <c r="BA65">
        <f>-a0</f>
        <v>-0.78539816339744828</v>
      </c>
    </row>
    <row r="66" spans="1:53" x14ac:dyDescent="0.2">
      <c r="A66" t="s">
        <v>90</v>
      </c>
      <c r="B66">
        <f>B65+dt</f>
        <v>0.57000000000000028</v>
      </c>
      <c r="C66">
        <f t="shared" si="3"/>
        <v>-0.11705826389565541</v>
      </c>
      <c r="D66">
        <f t="shared" si="4"/>
        <v>-2.4316912603134724</v>
      </c>
      <c r="E66">
        <f>g/l*SIN(C66)</f>
        <v>1.1457208137174848</v>
      </c>
      <c r="F66">
        <f>C66+D66*dt</f>
        <v>-0.14137517649879014</v>
      </c>
      <c r="G66">
        <f>D66+E66*dt</f>
        <v>-2.4202340521762977</v>
      </c>
      <c r="H66">
        <f>C66-PI()/2</f>
        <v>-1.687854590690552</v>
      </c>
      <c r="I66">
        <f>l*COS(H66)</f>
        <v>-0.11679111250942757</v>
      </c>
      <c r="J66">
        <f>l*SIN(H66)</f>
        <v>-0.99315650128205391</v>
      </c>
      <c r="K66">
        <f>J66+l</f>
        <v>6.8434987179460949E-3</v>
      </c>
      <c r="L66">
        <f>ABS(m*g*K66)</f>
        <v>6.7134722423051199E-2</v>
      </c>
      <c r="M66">
        <f>m*(l*D66)^2/2</f>
        <v>2.9565611927424618</v>
      </c>
      <c r="N66">
        <f t="shared" si="2"/>
        <v>3.0236959151655132</v>
      </c>
      <c r="AZ66">
        <f>a0</f>
        <v>0.78539816339744828</v>
      </c>
      <c r="BA66">
        <f>-a0</f>
        <v>-0.78539816339744828</v>
      </c>
    </row>
    <row r="67" spans="1:53" x14ac:dyDescent="0.2">
      <c r="A67" t="s">
        <v>91</v>
      </c>
      <c r="B67">
        <f>B66+dt</f>
        <v>0.58000000000000029</v>
      </c>
      <c r="C67">
        <f t="shared" si="3"/>
        <v>-0.14137517649879014</v>
      </c>
      <c r="D67">
        <f t="shared" si="4"/>
        <v>-2.4202340521762977</v>
      </c>
      <c r="E67">
        <f>g/l*SIN(C67)</f>
        <v>1.3822751465937757</v>
      </c>
      <c r="F67">
        <f>C67+D67*dt</f>
        <v>-0.16557751702055312</v>
      </c>
      <c r="G67">
        <f>D67+E67*dt</f>
        <v>-2.40641130071036</v>
      </c>
      <c r="H67">
        <f>C67-PI()/2</f>
        <v>-1.7121715032936866</v>
      </c>
      <c r="I67">
        <f>l*COS(H67)</f>
        <v>-0.14090470403606262</v>
      </c>
      <c r="J67">
        <f>l*SIN(H67)</f>
        <v>-0.99002316355755515</v>
      </c>
      <c r="K67">
        <f>J67+l</f>
        <v>9.9768364424448475E-3</v>
      </c>
      <c r="L67">
        <f>ABS(m*g*K67)</f>
        <v>9.7872765500383957E-2</v>
      </c>
      <c r="M67">
        <f>m*(l*D67)^2/2</f>
        <v>2.9287664336568513</v>
      </c>
      <c r="N67">
        <f t="shared" si="2"/>
        <v>3.0266391991572354</v>
      </c>
      <c r="AZ67">
        <f>a0</f>
        <v>0.78539816339744828</v>
      </c>
      <c r="BA67">
        <f>-a0</f>
        <v>-0.78539816339744828</v>
      </c>
    </row>
    <row r="68" spans="1:53" x14ac:dyDescent="0.2">
      <c r="A68" t="s">
        <v>92</v>
      </c>
      <c r="B68">
        <f>B67+dt</f>
        <v>0.5900000000000003</v>
      </c>
      <c r="C68">
        <f t="shared" si="3"/>
        <v>-0.16557751702055312</v>
      </c>
      <c r="D68">
        <f t="shared" si="4"/>
        <v>-2.40641130071036</v>
      </c>
      <c r="E68">
        <f>g/l*SIN(C68)</f>
        <v>1.616903593950225</v>
      </c>
      <c r="F68">
        <f>C68+D68*dt</f>
        <v>-0.18964163002765672</v>
      </c>
      <c r="G68">
        <f>D68+E68*dt</f>
        <v>-2.3902422647708579</v>
      </c>
      <c r="H68">
        <f>C68-PI()/2</f>
        <v>-1.7363738438154497</v>
      </c>
      <c r="I68">
        <f>l*COS(H68)</f>
        <v>-0.1648219769572094</v>
      </c>
      <c r="J68">
        <f>l*SIN(H68)</f>
        <v>-0.98632333233677338</v>
      </c>
      <c r="K68">
        <f>J68+l</f>
        <v>1.3676667663226616E-2</v>
      </c>
      <c r="L68">
        <f>ABS(m*g*K68)</f>
        <v>0.1341681097762531</v>
      </c>
      <c r="M68">
        <f>m*(l*D68)^2/2</f>
        <v>2.8954076740932635</v>
      </c>
      <c r="N68">
        <f t="shared" si="2"/>
        <v>3.0295757838695168</v>
      </c>
      <c r="AZ68">
        <f>a0</f>
        <v>0.78539816339744828</v>
      </c>
      <c r="BA68">
        <f>-a0</f>
        <v>-0.78539816339744828</v>
      </c>
    </row>
    <row r="69" spans="1:53" x14ac:dyDescent="0.2">
      <c r="A69" t="s">
        <v>93</v>
      </c>
      <c r="B69">
        <f>B68+dt</f>
        <v>0.60000000000000031</v>
      </c>
      <c r="C69">
        <f t="shared" si="3"/>
        <v>-0.18964163002765672</v>
      </c>
      <c r="D69">
        <f t="shared" si="4"/>
        <v>-2.3902422647708579</v>
      </c>
      <c r="E69">
        <f>g/l*SIN(C69)</f>
        <v>1.8492532974747711</v>
      </c>
      <c r="F69">
        <f>C69+D69*dt</f>
        <v>-0.2135440526753653</v>
      </c>
      <c r="G69">
        <f>D69+E69*dt</f>
        <v>-2.3717497317961103</v>
      </c>
      <c r="H69">
        <f>C69-PI()/2</f>
        <v>-1.7604379568225532</v>
      </c>
      <c r="I69">
        <f>l*COS(H69)</f>
        <v>-0.18850696202597042</v>
      </c>
      <c r="J69">
        <f>l*SIN(H69)</f>
        <v>-0.98207185341386261</v>
      </c>
      <c r="K69">
        <f>J69+l</f>
        <v>1.7928146586137395E-2</v>
      </c>
      <c r="L69">
        <f>ABS(m*g*K69)</f>
        <v>0.17587511801000785</v>
      </c>
      <c r="M69">
        <f>m*(l*D69)^2/2</f>
        <v>2.8566290421484601</v>
      </c>
      <c r="N69">
        <f t="shared" si="2"/>
        <v>3.0325041601584681</v>
      </c>
      <c r="AZ69">
        <f>a0</f>
        <v>0.78539816339744828</v>
      </c>
      <c r="BA69">
        <f>-a0</f>
        <v>-0.78539816339744828</v>
      </c>
    </row>
    <row r="70" spans="1:53" x14ac:dyDescent="0.2">
      <c r="A70" t="s">
        <v>94</v>
      </c>
      <c r="B70">
        <f>B69+dt</f>
        <v>0.61000000000000032</v>
      </c>
      <c r="C70">
        <f t="shared" si="3"/>
        <v>-0.2135440526753653</v>
      </c>
      <c r="D70">
        <f t="shared" si="4"/>
        <v>-2.3717497317961103</v>
      </c>
      <c r="E70">
        <f>g/l*SIN(C70)</f>
        <v>2.0789820575719298</v>
      </c>
      <c r="F70">
        <f>C70+D70*dt</f>
        <v>-0.23726154999332641</v>
      </c>
      <c r="G70">
        <f>D70+E70*dt</f>
        <v>-2.3509599112203912</v>
      </c>
      <c r="H70">
        <f>C70-PI()/2</f>
        <v>-1.7843403794702619</v>
      </c>
      <c r="I70">
        <f>l*COS(H70)</f>
        <v>-0.21192477651090005</v>
      </c>
      <c r="J70">
        <f>l*SIN(H70)</f>
        <v>-0.97728598122596899</v>
      </c>
      <c r="K70">
        <f>J70+l</f>
        <v>2.2714018774031008E-2</v>
      </c>
      <c r="L70">
        <f>ABS(m*g*K70)</f>
        <v>0.22282452417324419</v>
      </c>
      <c r="M70">
        <f>m*(l*D70)^2/2</f>
        <v>2.8125983951374605</v>
      </c>
      <c r="N70">
        <f t="shared" si="2"/>
        <v>3.0354229193107045</v>
      </c>
      <c r="AZ70">
        <f>a0</f>
        <v>0.78539816339744828</v>
      </c>
      <c r="BA70">
        <f>-a0</f>
        <v>-0.78539816339744828</v>
      </c>
    </row>
    <row r="71" spans="1:53" x14ac:dyDescent="0.2">
      <c r="A71" t="s">
        <v>95</v>
      </c>
      <c r="B71">
        <f>B70+dt</f>
        <v>0.62000000000000033</v>
      </c>
      <c r="C71">
        <f t="shared" si="3"/>
        <v>-0.23726154999332641</v>
      </c>
      <c r="D71">
        <f t="shared" si="4"/>
        <v>-2.3509599112203912</v>
      </c>
      <c r="E71">
        <f>g/l*SIN(C71)</f>
        <v>2.3057598420784067</v>
      </c>
      <c r="F71">
        <f>C71+D71*dt</f>
        <v>-0.26077114910553034</v>
      </c>
      <c r="G71">
        <f>D71+E71*dt</f>
        <v>-2.327902312799607</v>
      </c>
      <c r="H71">
        <f>C71-PI()/2</f>
        <v>-1.8080578767882229</v>
      </c>
      <c r="I71">
        <f>l*COS(H71)</f>
        <v>-0.23504177798964382</v>
      </c>
      <c r="J71">
        <f>l*SIN(H71)</f>
        <v>-0.97198526871525526</v>
      </c>
      <c r="K71">
        <f>J71+l</f>
        <v>2.8014731284744743E-2</v>
      </c>
      <c r="L71">
        <f>ABS(m*g*K71)</f>
        <v>0.27482451390334595</v>
      </c>
      <c r="M71">
        <f>m*(l*D71)^2/2</f>
        <v>2.7635062520826947</v>
      </c>
      <c r="N71">
        <f t="shared" si="2"/>
        <v>3.0383307659860406</v>
      </c>
      <c r="AZ71">
        <f>a0</f>
        <v>0.78539816339744828</v>
      </c>
      <c r="BA71">
        <f>-a0</f>
        <v>-0.78539816339744828</v>
      </c>
    </row>
    <row r="72" spans="1:53" x14ac:dyDescent="0.2">
      <c r="A72" t="s">
        <v>96</v>
      </c>
      <c r="B72">
        <f>B71+dt</f>
        <v>0.63000000000000034</v>
      </c>
      <c r="C72">
        <f t="shared" si="3"/>
        <v>-0.26077114910553034</v>
      </c>
      <c r="D72">
        <f t="shared" si="4"/>
        <v>-2.327902312799607</v>
      </c>
      <c r="E72">
        <f>g/l*SIN(C72)</f>
        <v>2.5292701772958166</v>
      </c>
      <c r="F72">
        <f>C72+D72*dt</f>
        <v>-0.28405017223352641</v>
      </c>
      <c r="G72">
        <f>D72+E72*dt</f>
        <v>-2.3026096110266487</v>
      </c>
      <c r="H72">
        <f>C72-PI()/2</f>
        <v>-1.8315674759004268</v>
      </c>
      <c r="I72">
        <f>l*COS(H72)</f>
        <v>-0.25782570614636235</v>
      </c>
      <c r="J72">
        <f>l*SIN(H72)</f>
        <v>-0.96619144337451546</v>
      </c>
      <c r="K72">
        <f>J72+l</f>
        <v>3.3808556625484543E-2</v>
      </c>
      <c r="L72">
        <f>ABS(m*g*K72)</f>
        <v>0.33166194049600339</v>
      </c>
      <c r="M72">
        <f>m*(l*D72)^2/2</f>
        <v>2.7095645889688798</v>
      </c>
      <c r="N72">
        <f t="shared" si="2"/>
        <v>3.041226529464883</v>
      </c>
      <c r="AZ72">
        <f>a0</f>
        <v>0.78539816339744828</v>
      </c>
      <c r="BA72">
        <f>-a0</f>
        <v>-0.78539816339744828</v>
      </c>
    </row>
    <row r="73" spans="1:53" x14ac:dyDescent="0.2">
      <c r="A73" t="s">
        <v>97</v>
      </c>
      <c r="B73">
        <f>B72+dt</f>
        <v>0.64000000000000035</v>
      </c>
      <c r="C73">
        <f t="shared" si="3"/>
        <v>-0.28405017223352641</v>
      </c>
      <c r="D73">
        <f t="shared" si="4"/>
        <v>-2.3026096110266487</v>
      </c>
      <c r="E73">
        <f>g/l*SIN(C73)</f>
        <v>2.749211409068292</v>
      </c>
      <c r="F73">
        <f>C73+D73*dt</f>
        <v>-0.30707626834379287</v>
      </c>
      <c r="G73">
        <f>D73+E73*dt</f>
        <v>-2.275117496935966</v>
      </c>
      <c r="H73">
        <f>C73-PI()/2</f>
        <v>-1.854846499028423</v>
      </c>
      <c r="I73">
        <f>l*COS(H73)</f>
        <v>-0.28024581132194615</v>
      </c>
      <c r="J73">
        <f>l*SIN(H73)</f>
        <v>-0.95992827088095711</v>
      </c>
      <c r="K73">
        <f>J73+l</f>
        <v>4.0071729119042887E-2</v>
      </c>
      <c r="L73">
        <f>ABS(m*g*K73)</f>
        <v>0.39310366265781072</v>
      </c>
      <c r="M73">
        <f>m*(l*D73)^2/2</f>
        <v>2.6510055103961472</v>
      </c>
      <c r="N73">
        <f t="shared" si="2"/>
        <v>3.044109173053958</v>
      </c>
      <c r="AZ73">
        <f>a0</f>
        <v>0.78539816339744828</v>
      </c>
      <c r="BA73">
        <f>-a0</f>
        <v>-0.78539816339744828</v>
      </c>
    </row>
    <row r="74" spans="1:53" x14ac:dyDescent="0.2">
      <c r="A74" t="s">
        <v>98</v>
      </c>
      <c r="B74">
        <f>B73+dt</f>
        <v>0.65000000000000036</v>
      </c>
      <c r="C74">
        <f t="shared" si="3"/>
        <v>-0.30707626834379287</v>
      </c>
      <c r="D74">
        <f t="shared" si="4"/>
        <v>-2.275117496935966</v>
      </c>
      <c r="E74">
        <f>g/l*SIN(C74)</f>
        <v>2.9652978234724641</v>
      </c>
      <c r="F74">
        <f>C74+D74*dt</f>
        <v>-0.3298274433131525</v>
      </c>
      <c r="G74">
        <f>D74+E74*dt</f>
        <v>-2.2454645187012412</v>
      </c>
      <c r="H74">
        <f>C74-PI()/2</f>
        <v>-1.8778725951386894</v>
      </c>
      <c r="I74">
        <f>l*COS(H74)</f>
        <v>-0.30227296875356408</v>
      </c>
      <c r="J74">
        <f>l*SIN(H74)</f>
        <v>-0.95322140783813014</v>
      </c>
      <c r="K74">
        <f>J74+l</f>
        <v>4.6778592161869859E-2</v>
      </c>
      <c r="L74">
        <f>ABS(m*g*K74)</f>
        <v>0.45889798910794333</v>
      </c>
      <c r="M74">
        <f>m*(l*D74)^2/2</f>
        <v>2.5880798124320874</v>
      </c>
      <c r="N74">
        <f t="shared" si="2"/>
        <v>3.0469778015400308</v>
      </c>
      <c r="AZ74">
        <f>a0</f>
        <v>0.78539816339744828</v>
      </c>
      <c r="BA74">
        <f>-a0</f>
        <v>-0.78539816339744828</v>
      </c>
    </row>
    <row r="75" spans="1:53" x14ac:dyDescent="0.2">
      <c r="A75" t="s">
        <v>99</v>
      </c>
      <c r="B75">
        <f>B74+dt</f>
        <v>0.66000000000000036</v>
      </c>
      <c r="C75">
        <f t="shared" si="3"/>
        <v>-0.3298274433131525</v>
      </c>
      <c r="D75">
        <f t="shared" si="4"/>
        <v>-2.2454645187012412</v>
      </c>
      <c r="E75">
        <f>g/l*SIN(C75)</f>
        <v>3.1772606186380008</v>
      </c>
      <c r="F75">
        <f>C75+D75*dt</f>
        <v>-0.3522820885001649</v>
      </c>
      <c r="G75">
        <f>D75+E75*dt</f>
        <v>-2.2136919125148613</v>
      </c>
      <c r="H75">
        <f>C75-PI()/2</f>
        <v>-1.9006237701080491</v>
      </c>
      <c r="I75">
        <f>l*COS(H75)</f>
        <v>-0.32387977763893988</v>
      </c>
      <c r="J75">
        <f>l*SIN(H75)</f>
        <v>-0.94609824523489672</v>
      </c>
      <c r="K75">
        <f>J75+l</f>
        <v>5.3901754765103282E-2</v>
      </c>
      <c r="L75">
        <f>ABS(m*g*K75)</f>
        <v>0.52877621424566323</v>
      </c>
      <c r="M75">
        <f>m*(l*D75)^2/2</f>
        <v>2.5210554523730986</v>
      </c>
      <c r="N75">
        <f t="shared" si="2"/>
        <v>3.0498316666187617</v>
      </c>
      <c r="AZ75">
        <f>a0</f>
        <v>0.78539816339744828</v>
      </c>
      <c r="BA75">
        <f>-a0</f>
        <v>-0.78539816339744828</v>
      </c>
    </row>
    <row r="76" spans="1:53" x14ac:dyDescent="0.2">
      <c r="A76" t="s">
        <v>100</v>
      </c>
      <c r="B76">
        <f>B75+dt</f>
        <v>0.67000000000000037</v>
      </c>
      <c r="C76">
        <f t="shared" si="3"/>
        <v>-0.3522820885001649</v>
      </c>
      <c r="D76">
        <f t="shared" si="4"/>
        <v>-2.2136919125148613</v>
      </c>
      <c r="E76">
        <f>g/l*SIN(C76)</f>
        <v>3.3848487212395906</v>
      </c>
      <c r="F76">
        <f>C76+D76*dt</f>
        <v>-0.37441900762531349</v>
      </c>
      <c r="G76">
        <f>D76+E76*dt</f>
        <v>-2.1798434253024652</v>
      </c>
      <c r="H76">
        <f>C76-PI()/2</f>
        <v>-1.9230784152950615</v>
      </c>
      <c r="I76">
        <f>l*COS(H76)</f>
        <v>-0.34504064436693072</v>
      </c>
      <c r="J76">
        <f>l*SIN(H76)</f>
        <v>-0.93858774429184466</v>
      </c>
      <c r="K76">
        <f>J76+l</f>
        <v>6.1412255708155339E-2</v>
      </c>
      <c r="L76">
        <f>ABS(m*g*K76)</f>
        <v>0.60245422849700392</v>
      </c>
      <c r="M76">
        <f>m*(l*D76)^2/2</f>
        <v>2.4502159417668521</v>
      </c>
      <c r="N76">
        <f t="shared" ref="N76:N139" si="5">L76+M76</f>
        <v>3.0526701702638559</v>
      </c>
      <c r="AZ76">
        <f>a0</f>
        <v>0.78539816339744828</v>
      </c>
      <c r="BA76">
        <f>-a0</f>
        <v>-0.78539816339744828</v>
      </c>
    </row>
    <row r="77" spans="1:53" x14ac:dyDescent="0.2">
      <c r="A77" t="s">
        <v>101</v>
      </c>
      <c r="B77">
        <f>B76+dt</f>
        <v>0.68000000000000038</v>
      </c>
      <c r="C77">
        <f t="shared" si="3"/>
        <v>-0.37441900762531349</v>
      </c>
      <c r="D77">
        <f t="shared" si="4"/>
        <v>-2.1798434253024652</v>
      </c>
      <c r="E77">
        <f>g/l*SIN(C77)</f>
        <v>3.5878294432566253</v>
      </c>
      <c r="F77">
        <f>C77+D77*dt</f>
        <v>-0.39621744187833813</v>
      </c>
      <c r="G77">
        <f>D77+E77*dt</f>
        <v>-2.143965130869899</v>
      </c>
      <c r="H77">
        <f>C77-PI()/2</f>
        <v>-1.9452153344202101</v>
      </c>
      <c r="I77">
        <f>l*COS(H77)</f>
        <v>-0.36573184946550713</v>
      </c>
      <c r="J77">
        <f>l*SIN(H77)</f>
        <v>-0.93072026639938366</v>
      </c>
      <c r="K77">
        <f>J77+l</f>
        <v>6.9279733600616344E-2</v>
      </c>
      <c r="L77">
        <f>ABS(m*g*K77)</f>
        <v>0.67963418662204633</v>
      </c>
      <c r="M77">
        <f>m*(l*D77)^2/2</f>
        <v>2.3758586794171923</v>
      </c>
      <c r="N77">
        <f t="shared" si="5"/>
        <v>3.0554928660392386</v>
      </c>
      <c r="AZ77">
        <f>a0</f>
        <v>0.78539816339744828</v>
      </c>
      <c r="BA77">
        <f>-a0</f>
        <v>-0.78539816339744828</v>
      </c>
    </row>
    <row r="78" spans="1:53" x14ac:dyDescent="0.2">
      <c r="A78" t="s">
        <v>102</v>
      </c>
      <c r="B78">
        <f>B77+dt</f>
        <v>0.69000000000000039</v>
      </c>
      <c r="C78">
        <f t="shared" si="3"/>
        <v>-0.39621744187833813</v>
      </c>
      <c r="D78">
        <f t="shared" si="4"/>
        <v>-2.143965130869899</v>
      </c>
      <c r="E78">
        <f>g/l*SIN(C78)</f>
        <v>3.785988976646367</v>
      </c>
      <c r="F78">
        <f>C78+D78*dt</f>
        <v>-0.41765709318703714</v>
      </c>
      <c r="G78">
        <f>D78+E78*dt</f>
        <v>-2.1061052411034353</v>
      </c>
      <c r="H78">
        <f>C78-PI()/2</f>
        <v>-1.9670137686732347</v>
      </c>
      <c r="I78">
        <f>l*COS(H78)</f>
        <v>-0.3859315980271526</v>
      </c>
      <c r="J78">
        <f>l*SIN(H78)</f>
        <v>-0.92252739885827151</v>
      </c>
      <c r="K78">
        <f>J78+l</f>
        <v>7.7472601141728492E-2</v>
      </c>
      <c r="L78">
        <f>ABS(m*g*K78)</f>
        <v>0.76000621720035655</v>
      </c>
      <c r="M78">
        <f>m*(l*D78)^2/2</f>
        <v>2.2982932411929915</v>
      </c>
      <c r="N78">
        <f t="shared" si="5"/>
        <v>3.058299458393348</v>
      </c>
      <c r="AZ78">
        <f>a0</f>
        <v>0.78539816339744828</v>
      </c>
      <c r="BA78">
        <f>-a0</f>
        <v>-0.78539816339744828</v>
      </c>
    </row>
    <row r="79" spans="1:53" x14ac:dyDescent="0.2">
      <c r="A79" t="s">
        <v>103</v>
      </c>
      <c r="B79">
        <f>B78+dt</f>
        <v>0.7000000000000004</v>
      </c>
      <c r="C79">
        <f t="shared" si="3"/>
        <v>-0.41765709318703714</v>
      </c>
      <c r="D79">
        <f t="shared" si="4"/>
        <v>-2.1061052411034353</v>
      </c>
      <c r="E79">
        <f>g/l*SIN(C79)</f>
        <v>3.9791327255834159</v>
      </c>
      <c r="F79">
        <f>C79+D79*dt</f>
        <v>-0.43871814559807149</v>
      </c>
      <c r="G79">
        <f>D79+E79*dt</f>
        <v>-2.0663139138476012</v>
      </c>
      <c r="H79">
        <f>C79-PI()/2</f>
        <v>-1.9884534199819337</v>
      </c>
      <c r="I79">
        <f>l*COS(H79)</f>
        <v>-0.40562005357629105</v>
      </c>
      <c r="J79">
        <f>l*SIN(H79)</f>
        <v>-0.91404177811343323</v>
      </c>
      <c r="K79">
        <f>J79+l</f>
        <v>8.5958221886566766E-2</v>
      </c>
      <c r="L79">
        <f>ABS(m*g*K79)</f>
        <v>0.84325015670722003</v>
      </c>
      <c r="M79">
        <f>m*(l*D79)^2/2</f>
        <v>2.2178396433016796</v>
      </c>
      <c r="N79">
        <f t="shared" si="5"/>
        <v>3.0610898000088995</v>
      </c>
      <c r="AZ79">
        <f>a0</f>
        <v>0.78539816339744828</v>
      </c>
      <c r="BA79">
        <f>-a0</f>
        <v>-0.78539816339744828</v>
      </c>
    </row>
    <row r="80" spans="1:53" x14ac:dyDescent="0.2">
      <c r="A80" t="s">
        <v>104</v>
      </c>
      <c r="B80">
        <f>B79+dt</f>
        <v>0.71000000000000041</v>
      </c>
      <c r="C80">
        <f t="shared" si="3"/>
        <v>-0.43871814559807149</v>
      </c>
      <c r="D80">
        <f t="shared" si="4"/>
        <v>-2.0663139138476012</v>
      </c>
      <c r="E80">
        <f>g/l*SIN(C80)</f>
        <v>4.1670854778487749</v>
      </c>
      <c r="F80">
        <f>C80+D80*dt</f>
        <v>-0.45938128473654749</v>
      </c>
      <c r="G80">
        <f>D80+E80*dt</f>
        <v>-2.0246430590691133</v>
      </c>
      <c r="H80">
        <f>C80-PI()/2</f>
        <v>-2.0095144723929681</v>
      </c>
      <c r="I80">
        <f>l*COS(H80)</f>
        <v>-0.42477935554014012</v>
      </c>
      <c r="J80">
        <f>l*SIN(H80)</f>
        <v>-0.9052969121271226</v>
      </c>
      <c r="K80">
        <f>J80+l</f>
        <v>9.4703087872877401E-2</v>
      </c>
      <c r="L80">
        <f>ABS(m*g*K80)</f>
        <v>0.9290372920329274</v>
      </c>
      <c r="M80">
        <f>m*(l*D80)^2/2</f>
        <v>2.1348265952800958</v>
      </c>
      <c r="N80">
        <f t="shared" si="5"/>
        <v>3.0638638873130231</v>
      </c>
      <c r="AZ80">
        <f>a0</f>
        <v>0.78539816339744828</v>
      </c>
      <c r="BA80">
        <f>-a0</f>
        <v>-0.78539816339744828</v>
      </c>
    </row>
    <row r="81" spans="1:53" x14ac:dyDescent="0.2">
      <c r="A81" t="s">
        <v>105</v>
      </c>
      <c r="B81">
        <f>B80+dt</f>
        <v>0.72000000000000042</v>
      </c>
      <c r="C81">
        <f t="shared" si="3"/>
        <v>-0.45938128473654749</v>
      </c>
      <c r="D81">
        <f t="shared" si="4"/>
        <v>-2.0246430590691133</v>
      </c>
      <c r="E81">
        <f>g/l*SIN(C81)</f>
        <v>4.3496914187751399</v>
      </c>
      <c r="F81">
        <f>C81+D81*dt</f>
        <v>-0.47962771532723864</v>
      </c>
      <c r="G81">
        <f>D81+E81*dt</f>
        <v>-1.9811461448813619</v>
      </c>
      <c r="H81">
        <f>C81-PI()/2</f>
        <v>-2.0301776115314443</v>
      </c>
      <c r="I81">
        <f>l*COS(H81)</f>
        <v>-0.44339362067024884</v>
      </c>
      <c r="J81">
        <f>l*SIN(H81)</f>
        <v>-0.89632700346967542</v>
      </c>
      <c r="K81">
        <f>J81+l</f>
        <v>0.10367299653032458</v>
      </c>
      <c r="L81">
        <f>ABS(m*g*K81)</f>
        <v>1.0170320959624841</v>
      </c>
      <c r="M81">
        <f>m*(l*D81)^2/2</f>
        <v>2.0495897583183686</v>
      </c>
      <c r="N81">
        <f t="shared" si="5"/>
        <v>3.0666218542808528</v>
      </c>
      <c r="AZ81">
        <f>a0</f>
        <v>0.78539816339744828</v>
      </c>
      <c r="BA81">
        <f>-a0</f>
        <v>-0.78539816339744828</v>
      </c>
    </row>
    <row r="82" spans="1:53" x14ac:dyDescent="0.2">
      <c r="A82" t="s">
        <v>106</v>
      </c>
      <c r="B82">
        <f>B81+dt</f>
        <v>0.73000000000000043</v>
      </c>
      <c r="C82">
        <f t="shared" si="3"/>
        <v>-0.47962771532723864</v>
      </c>
      <c r="D82">
        <f t="shared" si="4"/>
        <v>-1.9811461448813619</v>
      </c>
      <c r="E82">
        <f>g/l*SIN(C82)</f>
        <v>4.5268139928444837</v>
      </c>
      <c r="F82">
        <f>C82+D82*dt</f>
        <v>-0.49943917677605226</v>
      </c>
      <c r="G82">
        <f>D82+E82*dt</f>
        <v>-1.935878004952917</v>
      </c>
      <c r="H82">
        <f>C82-PI()/2</f>
        <v>-2.0504240421221351</v>
      </c>
      <c r="I82">
        <f>l*COS(H82)</f>
        <v>-0.46144892893419798</v>
      </c>
      <c r="J82">
        <f>l*SIN(H82)</f>
        <v>-0.88716677461764848</v>
      </c>
      <c r="K82">
        <f>J82+l</f>
        <v>0.11283322538235152</v>
      </c>
      <c r="L82">
        <f>ABS(m*g*K82)</f>
        <v>1.1068939410008685</v>
      </c>
      <c r="M82">
        <f>m*(l*D82)^2/2</f>
        <v>1.962470023689141</v>
      </c>
      <c r="N82">
        <f t="shared" si="5"/>
        <v>3.0693639646900097</v>
      </c>
      <c r="AZ82">
        <f>a0</f>
        <v>0.78539816339744828</v>
      </c>
      <c r="BA82">
        <f>-a0</f>
        <v>-0.78539816339744828</v>
      </c>
    </row>
    <row r="83" spans="1:53" x14ac:dyDescent="0.2">
      <c r="A83" t="s">
        <v>107</v>
      </c>
      <c r="B83">
        <f>B82+dt</f>
        <v>0.74000000000000044</v>
      </c>
      <c r="C83">
        <f t="shared" si="3"/>
        <v>-0.49943917677605226</v>
      </c>
      <c r="D83">
        <f t="shared" si="4"/>
        <v>-1.935878004952917</v>
      </c>
      <c r="E83">
        <f>g/l*SIN(C83)</f>
        <v>4.6983356195674837</v>
      </c>
      <c r="F83">
        <f>C83+D83*dt</f>
        <v>-0.51879795682558139</v>
      </c>
      <c r="G83">
        <f>D83+E83*dt</f>
        <v>-1.8888946487572422</v>
      </c>
      <c r="H83">
        <f>C83-PI()/2</f>
        <v>-2.0702355035709488</v>
      </c>
      <c r="I83">
        <f>l*COS(H83)</f>
        <v>-0.47893329455326022</v>
      </c>
      <c r="J83">
        <f>l*SIN(H83)</f>
        <v>-0.87785129684267149</v>
      </c>
      <c r="K83">
        <f>J83+l</f>
        <v>0.12214870315732851</v>
      </c>
      <c r="L83">
        <f>ABS(m*g*K83)</f>
        <v>1.1982787779733928</v>
      </c>
      <c r="M83">
        <f>m*(l*D83)^2/2</f>
        <v>1.8738118250302429</v>
      </c>
      <c r="N83">
        <f t="shared" si="5"/>
        <v>3.0720906030036357</v>
      </c>
      <c r="AZ83">
        <f>a0</f>
        <v>0.78539816339744828</v>
      </c>
      <c r="BA83">
        <f>-a0</f>
        <v>-0.78539816339744828</v>
      </c>
    </row>
    <row r="84" spans="1:53" x14ac:dyDescent="0.2">
      <c r="A84" t="s">
        <v>108</v>
      </c>
      <c r="B84">
        <f>B83+dt</f>
        <v>0.75000000000000044</v>
      </c>
      <c r="C84">
        <f t="shared" si="3"/>
        <v>-0.51879795682558139</v>
      </c>
      <c r="D84">
        <f t="shared" si="4"/>
        <v>-1.8888946487572422</v>
      </c>
      <c r="E84">
        <f>g/l*SIN(C84)</f>
        <v>4.8641572716342951</v>
      </c>
      <c r="F84">
        <f>C84+D84*dt</f>
        <v>-0.53768690331315383</v>
      </c>
      <c r="G84">
        <f>D84+E84*dt</f>
        <v>-1.8402530760408993</v>
      </c>
      <c r="H84">
        <f>C84-PI()/2</f>
        <v>-2.0895942836204782</v>
      </c>
      <c r="I84">
        <f>l*COS(H84)</f>
        <v>-0.49583662300043801</v>
      </c>
      <c r="J84">
        <f>l*SIN(H84)</f>
        <v>-0.86841582395274297</v>
      </c>
      <c r="K84">
        <f>J84+l</f>
        <v>0.13158417604725703</v>
      </c>
      <c r="L84">
        <f>ABS(m*g*K84)</f>
        <v>1.2908407670235915</v>
      </c>
      <c r="M84">
        <f>m*(l*D84)^2/2</f>
        <v>1.7839614970518727</v>
      </c>
      <c r="N84">
        <f t="shared" si="5"/>
        <v>3.0748022640754642</v>
      </c>
      <c r="AZ84">
        <f>a0</f>
        <v>0.78539816339744828</v>
      </c>
      <c r="BA84">
        <f>-a0</f>
        <v>-0.78539816339744828</v>
      </c>
    </row>
    <row r="85" spans="1:53" x14ac:dyDescent="0.2">
      <c r="A85" t="s">
        <v>109</v>
      </c>
      <c r="B85">
        <f>B84+dt</f>
        <v>0.76000000000000045</v>
      </c>
      <c r="C85">
        <f t="shared" si="3"/>
        <v>-0.53768690331315383</v>
      </c>
      <c r="D85">
        <f t="shared" si="4"/>
        <v>-1.8402530760408993</v>
      </c>
      <c r="E85">
        <f>g/l*SIN(C85)</f>
        <v>5.024197924499985</v>
      </c>
      <c r="F85">
        <f>C85+D85*dt</f>
        <v>-0.55608943407356282</v>
      </c>
      <c r="G85">
        <f>D85+E85*dt</f>
        <v>-1.7900110967958993</v>
      </c>
      <c r="H85">
        <f>C85-PI()/2</f>
        <v>-2.1084832301080505</v>
      </c>
      <c r="I85">
        <f>l*COS(H85)</f>
        <v>-0.51215065489296485</v>
      </c>
      <c r="J85">
        <f>l*SIN(H85)</f>
        <v>-0.85889563201398755</v>
      </c>
      <c r="K85">
        <f>J85+l</f>
        <v>0.14110436798601245</v>
      </c>
      <c r="L85">
        <f>ABS(m*g*K85)</f>
        <v>1.3842338499427822</v>
      </c>
      <c r="M85">
        <f>m*(l*D85)^2/2</f>
        <v>1.6932656919389959</v>
      </c>
      <c r="N85">
        <f t="shared" si="5"/>
        <v>3.0774995418817781</v>
      </c>
      <c r="AZ85">
        <f>a0</f>
        <v>0.78539816339744828</v>
      </c>
      <c r="BA85">
        <f>-a0</f>
        <v>-0.78539816339744828</v>
      </c>
    </row>
    <row r="86" spans="1:53" x14ac:dyDescent="0.2">
      <c r="A86" t="s">
        <v>110</v>
      </c>
      <c r="B86">
        <f>B85+dt</f>
        <v>0.77000000000000046</v>
      </c>
      <c r="C86">
        <f t="shared" si="3"/>
        <v>-0.55608943407356282</v>
      </c>
      <c r="D86">
        <f t="shared" si="4"/>
        <v>-1.7900110967958993</v>
      </c>
      <c r="E86">
        <f>g/l*SIN(C86)</f>
        <v>5.1783938875478963</v>
      </c>
      <c r="F86">
        <f>C86+D86*dt</f>
        <v>-0.57398954504152178</v>
      </c>
      <c r="G86">
        <f>D86+E86*dt</f>
        <v>-1.7382271579204203</v>
      </c>
      <c r="H86">
        <f>C86-PI()/2</f>
        <v>-2.1268857608684595</v>
      </c>
      <c r="I86">
        <f>l*COS(H86)</f>
        <v>-0.5278688978132412</v>
      </c>
      <c r="J86">
        <f>l*SIN(H86)</f>
        <v>-0.84932586603813842</v>
      </c>
      <c r="K86">
        <f>J86+l</f>
        <v>0.15067413396186158</v>
      </c>
      <c r="L86">
        <f>ABS(m*g*K86)</f>
        <v>1.4781132541658621</v>
      </c>
      <c r="M86">
        <f>m*(l*D86)^2/2</f>
        <v>1.6020698633262291</v>
      </c>
      <c r="N86">
        <f t="shared" si="5"/>
        <v>3.0801831174920915</v>
      </c>
      <c r="AZ86">
        <f>a0</f>
        <v>0.78539816339744828</v>
      </c>
      <c r="BA86">
        <f>-a0</f>
        <v>-0.78539816339744828</v>
      </c>
    </row>
    <row r="87" spans="1:53" x14ac:dyDescent="0.2">
      <c r="A87" t="s">
        <v>111</v>
      </c>
      <c r="B87">
        <f>B86+dt</f>
        <v>0.78000000000000047</v>
      </c>
      <c r="C87">
        <f t="shared" si="3"/>
        <v>-0.57398954504152178</v>
      </c>
      <c r="D87">
        <f t="shared" si="4"/>
        <v>-1.7382271579204203</v>
      </c>
      <c r="E87">
        <f>g/l*SIN(C87)</f>
        <v>5.3266980277571143</v>
      </c>
      <c r="F87">
        <f>C87+D87*dt</f>
        <v>-0.59137181662072602</v>
      </c>
      <c r="G87">
        <f>D87+E87*dt</f>
        <v>-1.6849601776428491</v>
      </c>
      <c r="H87">
        <f>C87-PI()/2</f>
        <v>-2.1447858718364183</v>
      </c>
      <c r="I87">
        <f>l*COS(H87)</f>
        <v>-0.54298654717197903</v>
      </c>
      <c r="J87">
        <f>l*SIN(H87)</f>
        <v>-0.83974139447228169</v>
      </c>
      <c r="K87">
        <f>J87+l</f>
        <v>0.16025860552771831</v>
      </c>
      <c r="L87">
        <f>ABS(m*g*K87)</f>
        <v>1.5721369202269166</v>
      </c>
      <c r="M87">
        <f>m*(l*D87)^2/2</f>
        <v>1.5107168262660509</v>
      </c>
      <c r="N87">
        <f t="shared" si="5"/>
        <v>3.0828537464929675</v>
      </c>
      <c r="AZ87">
        <f>a0</f>
        <v>0.78539816339744828</v>
      </c>
      <c r="BA87">
        <f>-a0</f>
        <v>-0.78539816339744828</v>
      </c>
    </row>
    <row r="88" spans="1:53" x14ac:dyDescent="0.2">
      <c r="A88" t="s">
        <v>112</v>
      </c>
      <c r="B88">
        <f>B87+dt</f>
        <v>0.79000000000000048</v>
      </c>
      <c r="C88">
        <f t="shared" ref="C88:C151" si="6">F87</f>
        <v>-0.59137181662072602</v>
      </c>
      <c r="D88">
        <f t="shared" ref="D88:D151" si="7">G87</f>
        <v>-1.6849601776428491</v>
      </c>
      <c r="E88">
        <f>g/l*SIN(C88)</f>
        <v>5.4690788973873596</v>
      </c>
      <c r="F88">
        <f>C88+D88*dt</f>
        <v>-0.60822141839715449</v>
      </c>
      <c r="G88">
        <f>D88+E88*dt</f>
        <v>-1.6302693886689754</v>
      </c>
      <c r="H88">
        <f>C88-PI()/2</f>
        <v>-2.1621681434156228</v>
      </c>
      <c r="I88">
        <f>l*COS(H88)</f>
        <v>-0.55750039728719281</v>
      </c>
      <c r="J88">
        <f>l*SIN(H88)</f>
        <v>-0.83017667217564128</v>
      </c>
      <c r="K88">
        <f>J88+l</f>
        <v>0.16982332782435872</v>
      </c>
      <c r="L88">
        <f>ABS(m*g*K88)</f>
        <v>1.665966845956959</v>
      </c>
      <c r="M88">
        <f>m*(l*D88)^2/2</f>
        <v>1.4195454001211107</v>
      </c>
      <c r="N88">
        <f t="shared" si="5"/>
        <v>3.0855122460780695</v>
      </c>
      <c r="AZ88">
        <f>a0</f>
        <v>0.78539816339744828</v>
      </c>
      <c r="BA88">
        <f>-a0</f>
        <v>-0.78539816339744828</v>
      </c>
    </row>
    <row r="89" spans="1:53" x14ac:dyDescent="0.2">
      <c r="A89" t="s">
        <v>113</v>
      </c>
      <c r="B89">
        <f>B88+dt</f>
        <v>0.80000000000000049</v>
      </c>
      <c r="C89">
        <f t="shared" si="6"/>
        <v>-0.60822141839715449</v>
      </c>
      <c r="D89">
        <f t="shared" si="7"/>
        <v>-1.6302693886689754</v>
      </c>
      <c r="E89">
        <f>g/l*SIN(C89)</f>
        <v>5.6055197775913603</v>
      </c>
      <c r="F89">
        <f>C89+D89*dt</f>
        <v>-0.62452411228384419</v>
      </c>
      <c r="G89">
        <f>D89+E89*dt</f>
        <v>-1.5742141908930618</v>
      </c>
      <c r="H89">
        <f>C89-PI()/2</f>
        <v>-2.1790177451920512</v>
      </c>
      <c r="I89">
        <f>l*COS(H89)</f>
        <v>-0.57140874389310503</v>
      </c>
      <c r="J89">
        <f>l*SIN(H89)</f>
        <v>-0.82066561241622882</v>
      </c>
      <c r="K89">
        <f>J89+l</f>
        <v>0.17933438758377118</v>
      </c>
      <c r="L89">
        <f>ABS(m*g*K89)</f>
        <v>1.7592703421967955</v>
      </c>
      <c r="M89">
        <f>m*(l*D89)^2/2</f>
        <v>1.3288891398155573</v>
      </c>
      <c r="N89">
        <f t="shared" si="5"/>
        <v>3.0881594820123528</v>
      </c>
      <c r="AZ89">
        <f>a0</f>
        <v>0.78539816339744828</v>
      </c>
      <c r="BA89">
        <f>-a0</f>
        <v>-0.78539816339744828</v>
      </c>
    </row>
    <row r="90" spans="1:53" x14ac:dyDescent="0.2">
      <c r="A90" t="s">
        <v>114</v>
      </c>
      <c r="B90">
        <f>B89+dt</f>
        <v>0.8100000000000005</v>
      </c>
      <c r="C90">
        <f t="shared" si="6"/>
        <v>-0.62452411228384419</v>
      </c>
      <c r="D90">
        <f t="shared" si="7"/>
        <v>-1.5742141908930618</v>
      </c>
      <c r="E90">
        <f>g/l*SIN(C90)</f>
        <v>5.7360176500798605</v>
      </c>
      <c r="F90">
        <f>C90+D90*dt</f>
        <v>-0.64026625419277483</v>
      </c>
      <c r="G90">
        <f>D90+E90*dt</f>
        <v>-1.5168540143922633</v>
      </c>
      <c r="H90">
        <f>C90-PI()/2</f>
        <v>-2.1953204390787406</v>
      </c>
      <c r="I90">
        <f>l*COS(H90)</f>
        <v>-0.58471127931497036</v>
      </c>
      <c r="J90">
        <f>l*SIN(H90)</f>
        <v>-0.81124146827060728</v>
      </c>
      <c r="K90">
        <f>J90+l</f>
        <v>0.18875853172939272</v>
      </c>
      <c r="L90">
        <f>ABS(m*g*K90)</f>
        <v>1.8517211962653426</v>
      </c>
      <c r="M90">
        <f>m*(l*D90)^2/2</f>
        <v>1.2390751594045486</v>
      </c>
      <c r="N90">
        <f t="shared" si="5"/>
        <v>3.090796355669891</v>
      </c>
      <c r="AZ90">
        <f>a0</f>
        <v>0.78539816339744828</v>
      </c>
      <c r="BA90">
        <f>-a0</f>
        <v>-0.78539816339744828</v>
      </c>
    </row>
    <row r="91" spans="1:53" x14ac:dyDescent="0.2">
      <c r="A91" t="s">
        <v>115</v>
      </c>
      <c r="B91">
        <f>B90+dt</f>
        <v>0.82000000000000051</v>
      </c>
      <c r="C91">
        <f t="shared" si="6"/>
        <v>-0.64026625419277483</v>
      </c>
      <c r="D91">
        <f t="shared" si="7"/>
        <v>-1.5168540143922633</v>
      </c>
      <c r="E91">
        <f>g/l*SIN(C91)</f>
        <v>5.8605821090097514</v>
      </c>
      <c r="F91">
        <f>C91+D91*dt</f>
        <v>-0.65543479433669749</v>
      </c>
      <c r="G91">
        <f>D91+E91*dt</f>
        <v>-1.4582481933021658</v>
      </c>
      <c r="H91">
        <f>C91-PI()/2</f>
        <v>-2.2110625809876714</v>
      </c>
      <c r="I91">
        <f>l*COS(H91)</f>
        <v>-0.59740898155043332</v>
      </c>
      <c r="J91">
        <f>l*SIN(H91)</f>
        <v>-0.80193672366519919</v>
      </c>
      <c r="K91">
        <f>J91+l</f>
        <v>0.19806327633480081</v>
      </c>
      <c r="L91">
        <f>ABS(m*g*K91)</f>
        <v>1.9430007408443961</v>
      </c>
      <c r="M91">
        <f>m*(l*D91)^2/2</f>
        <v>1.1504230504889623</v>
      </c>
      <c r="N91">
        <f t="shared" si="5"/>
        <v>3.0934237913333584</v>
      </c>
      <c r="AZ91">
        <f>a0</f>
        <v>0.78539816339744828</v>
      </c>
      <c r="BA91">
        <f>-a0</f>
        <v>-0.78539816339744828</v>
      </c>
    </row>
    <row r="92" spans="1:53" x14ac:dyDescent="0.2">
      <c r="A92" t="s">
        <v>116</v>
      </c>
      <c r="B92">
        <f>B91+dt</f>
        <v>0.83000000000000052</v>
      </c>
      <c r="C92">
        <f t="shared" si="6"/>
        <v>-0.65543479433669749</v>
      </c>
      <c r="D92">
        <f t="shared" si="7"/>
        <v>-1.4582481933021658</v>
      </c>
      <c r="E92">
        <f>g/l*SIN(C92)</f>
        <v>5.979234225155758</v>
      </c>
      <c r="F92">
        <f>C92+D92*dt</f>
        <v>-0.67001727626971919</v>
      </c>
      <c r="G92">
        <f>D92+E92*dt</f>
        <v>-1.3984558510506082</v>
      </c>
      <c r="H92">
        <f>C92-PI()/2</f>
        <v>-2.2262311211315939</v>
      </c>
      <c r="I92">
        <f>l*COS(H92)</f>
        <v>-0.60950399848682535</v>
      </c>
      <c r="J92">
        <f>l*SIN(H92)</f>
        <v>-0.79278299415954423</v>
      </c>
      <c r="K92">
        <f>J92+l</f>
        <v>0.20721700584045577</v>
      </c>
      <c r="L92">
        <f>ABS(m*g*K92)</f>
        <v>2.0327988272948714</v>
      </c>
      <c r="M92">
        <f>m*(l*D92)^2/2</f>
        <v>1.0632438966345155</v>
      </c>
      <c r="N92">
        <f t="shared" si="5"/>
        <v>3.0960427239293868</v>
      </c>
      <c r="AZ92">
        <f>a0</f>
        <v>0.78539816339744828</v>
      </c>
      <c r="BA92">
        <f>-a0</f>
        <v>-0.78539816339744828</v>
      </c>
    </row>
    <row r="93" spans="1:53" x14ac:dyDescent="0.2">
      <c r="A93" t="s">
        <v>117</v>
      </c>
      <c r="B93">
        <f>B92+dt</f>
        <v>0.84000000000000052</v>
      </c>
      <c r="C93">
        <f t="shared" si="6"/>
        <v>-0.67001727626971919</v>
      </c>
      <c r="D93">
        <f t="shared" si="7"/>
        <v>-1.3984558510506082</v>
      </c>
      <c r="E93">
        <f>g/l*SIN(C93)</f>
        <v>6.0920053741768827</v>
      </c>
      <c r="F93">
        <f>C93+D93*dt</f>
        <v>-0.68400183478022525</v>
      </c>
      <c r="G93">
        <f>D93+E93*dt</f>
        <v>-1.3375357973088393</v>
      </c>
      <c r="H93">
        <f>C93-PI()/2</f>
        <v>-2.2408136030646157</v>
      </c>
      <c r="I93">
        <f>l*COS(H93)</f>
        <v>-0.62099952845839779</v>
      </c>
      <c r="J93">
        <f>l*SIN(H93)</f>
        <v>-0.78381093744247254</v>
      </c>
      <c r="K93">
        <f>J93+l</f>
        <v>0.21618906255752746</v>
      </c>
      <c r="L93">
        <f>ABS(m*g*K93)</f>
        <v>2.1208147036893443</v>
      </c>
      <c r="M93">
        <f>m*(l*D93)^2/2</f>
        <v>0.97783938366884049</v>
      </c>
      <c r="N93">
        <f t="shared" si="5"/>
        <v>3.0986540873581849</v>
      </c>
      <c r="AZ93">
        <f>a0</f>
        <v>0.78539816339744828</v>
      </c>
      <c r="BA93">
        <f>-a0</f>
        <v>-0.78539816339744828</v>
      </c>
    </row>
    <row r="94" spans="1:53" x14ac:dyDescent="0.2">
      <c r="A94" t="s">
        <v>118</v>
      </c>
      <c r="B94">
        <f>B93+dt</f>
        <v>0.85000000000000053</v>
      </c>
      <c r="C94">
        <f t="shared" si="6"/>
        <v>-0.68400183478022525</v>
      </c>
      <c r="D94">
        <f t="shared" si="7"/>
        <v>-1.3375357973088393</v>
      </c>
      <c r="E94">
        <f>g/l*SIN(C94)</f>
        <v>6.198936040417963</v>
      </c>
      <c r="F94">
        <f>C94+D94*dt</f>
        <v>-0.69737719275331367</v>
      </c>
      <c r="G94">
        <f>D94+E94*dt</f>
        <v>-1.2755464369046596</v>
      </c>
      <c r="H94">
        <f>C94-PI()/2</f>
        <v>-2.2547981615751218</v>
      </c>
      <c r="I94">
        <f>l*COS(H94)</f>
        <v>-0.63189969830968018</v>
      </c>
      <c r="J94">
        <f>l*SIN(H94)</f>
        <v>-0.77505017339275217</v>
      </c>
      <c r="K94">
        <f>J94+l</f>
        <v>0.22494982660724783</v>
      </c>
      <c r="L94">
        <f>ABS(m*g*K94)</f>
        <v>2.2067577990171015</v>
      </c>
      <c r="M94">
        <f>m*(l*D94)^2/2</f>
        <v>0.89450100454129622</v>
      </c>
      <c r="N94">
        <f t="shared" si="5"/>
        <v>3.1012588035583977</v>
      </c>
      <c r="AZ94">
        <f>a0</f>
        <v>0.78539816339744828</v>
      </c>
      <c r="BA94">
        <f>-a0</f>
        <v>-0.78539816339744828</v>
      </c>
    </row>
    <row r="95" spans="1:53" x14ac:dyDescent="0.2">
      <c r="A95" t="s">
        <v>119</v>
      </c>
      <c r="B95">
        <f>B94+dt</f>
        <v>0.86000000000000054</v>
      </c>
      <c r="C95">
        <f t="shared" si="6"/>
        <v>-0.69737719275331367</v>
      </c>
      <c r="D95">
        <f t="shared" si="7"/>
        <v>-1.2755464369046596</v>
      </c>
      <c r="E95">
        <f>g/l*SIN(C95)</f>
        <v>6.3000746072126548</v>
      </c>
      <c r="F95">
        <f>C95+D95*dt</f>
        <v>-0.71013265712236029</v>
      </c>
      <c r="G95">
        <f>D95+E95*dt</f>
        <v>-1.2125456908325332</v>
      </c>
      <c r="H95">
        <f>C95-PI()/2</f>
        <v>-2.2681735195482102</v>
      </c>
      <c r="I95">
        <f>l*COS(H95)</f>
        <v>-0.64220944008283942</v>
      </c>
      <c r="J95">
        <f>l*SIN(H95)</f>
        <v>-0.766529213447528</v>
      </c>
      <c r="K95">
        <f>J95+l</f>
        <v>0.233470786552472</v>
      </c>
      <c r="L95">
        <f>ABS(m*g*K95)</f>
        <v>2.2903484160797505</v>
      </c>
      <c r="M95">
        <f>m*(l*D95)^2/2</f>
        <v>0.81350935635008637</v>
      </c>
      <c r="N95">
        <f t="shared" si="5"/>
        <v>3.1038577724298371</v>
      </c>
      <c r="AZ95">
        <f>a0</f>
        <v>0.78539816339744828</v>
      </c>
      <c r="BA95">
        <f>-a0</f>
        <v>-0.78539816339744828</v>
      </c>
    </row>
    <row r="96" spans="1:53" x14ac:dyDescent="0.2">
      <c r="A96" t="s">
        <v>120</v>
      </c>
      <c r="B96">
        <f>B95+dt</f>
        <v>0.87000000000000055</v>
      </c>
      <c r="C96">
        <f t="shared" si="6"/>
        <v>-0.71013265712236029</v>
      </c>
      <c r="D96">
        <f t="shared" si="7"/>
        <v>-1.2125456908325332</v>
      </c>
      <c r="E96">
        <f>g/l*SIN(C96)</f>
        <v>6.3954761440955235</v>
      </c>
      <c r="F96">
        <f>C96+D96*dt</f>
        <v>-0.72225811403068563</v>
      </c>
      <c r="G96">
        <f>D96+E96*dt</f>
        <v>-1.1485909293915779</v>
      </c>
      <c r="H96">
        <f>C96-PI()/2</f>
        <v>-2.2809289839172568</v>
      </c>
      <c r="I96">
        <f>l*COS(H96)</f>
        <v>-0.65193436738996158</v>
      </c>
      <c r="J96">
        <f>l*SIN(H96)</f>
        <v>-0.75827539892564799</v>
      </c>
      <c r="K96">
        <f>J96+l</f>
        <v>0.24172460107435201</v>
      </c>
      <c r="L96">
        <f>ABS(m*g*K96)</f>
        <v>2.3713183365393933</v>
      </c>
      <c r="M96">
        <f>m*(l*D96)^2/2</f>
        <v>0.73513352617827254</v>
      </c>
      <c r="N96">
        <f t="shared" si="5"/>
        <v>3.106451862717666</v>
      </c>
      <c r="AZ96">
        <f>a0</f>
        <v>0.78539816339744828</v>
      </c>
      <c r="BA96">
        <f>-a0</f>
        <v>-0.78539816339744828</v>
      </c>
    </row>
    <row r="97" spans="1:53" x14ac:dyDescent="0.2">
      <c r="A97" t="s">
        <v>121</v>
      </c>
      <c r="B97">
        <f>B96+dt</f>
        <v>0.88000000000000056</v>
      </c>
      <c r="C97">
        <f t="shared" si="6"/>
        <v>-0.72225811403068563</v>
      </c>
      <c r="D97">
        <f t="shared" si="7"/>
        <v>-1.1485909293915779</v>
      </c>
      <c r="E97">
        <f>g/l*SIN(C97)</f>
        <v>6.4852012007061646</v>
      </c>
      <c r="F97">
        <f>C97+D97*dt</f>
        <v>-0.73374402332460142</v>
      </c>
      <c r="G97">
        <f>D97+E97*dt</f>
        <v>-1.0837389173845162</v>
      </c>
      <c r="H97">
        <f>C97-PI()/2</f>
        <v>-2.293054440825582</v>
      </c>
      <c r="I97">
        <f>l*COS(H97)</f>
        <v>-0.6610806524674987</v>
      </c>
      <c r="J97">
        <f>l*SIN(H97)</f>
        <v>-0.75031484786931024</v>
      </c>
      <c r="K97">
        <f>J97+l</f>
        <v>0.24968515213068976</v>
      </c>
      <c r="L97">
        <f>ABS(m*g*K97)</f>
        <v>2.4494113424020667</v>
      </c>
      <c r="M97">
        <f>m*(l*D97)^2/2</f>
        <v>0.65963056154030442</v>
      </c>
      <c r="N97">
        <f t="shared" si="5"/>
        <v>3.1090419039423711</v>
      </c>
      <c r="AZ97">
        <f>a0</f>
        <v>0.78539816339744828</v>
      </c>
      <c r="BA97">
        <f>-a0</f>
        <v>-0.78539816339744828</v>
      </c>
    </row>
    <row r="98" spans="1:53" x14ac:dyDescent="0.2">
      <c r="A98" t="s">
        <v>122</v>
      </c>
      <c r="B98">
        <f>B97+dt</f>
        <v>0.89000000000000057</v>
      </c>
      <c r="C98">
        <f t="shared" si="6"/>
        <v>-0.73374402332460142</v>
      </c>
      <c r="D98">
        <f t="shared" si="7"/>
        <v>-1.0837389173845162</v>
      </c>
      <c r="E98">
        <f>g/l*SIN(C98)</f>
        <v>6.5693146164953502</v>
      </c>
      <c r="F98">
        <f>C98+D98*dt</f>
        <v>-0.74458141249844656</v>
      </c>
      <c r="G98">
        <f>D98+E98*dt</f>
        <v>-1.0180457712195627</v>
      </c>
      <c r="H98">
        <f>C98-PI()/2</f>
        <v>-2.3045403501194981</v>
      </c>
      <c r="I98">
        <f>l*COS(H98)</f>
        <v>-0.66965490484152401</v>
      </c>
      <c r="J98">
        <f>l*SIN(H98)</f>
        <v>-0.7426724098966444</v>
      </c>
      <c r="K98">
        <f>J98+l</f>
        <v>0.2573275901033556</v>
      </c>
      <c r="L98">
        <f>ABS(m*g*K98)</f>
        <v>2.5243836589139184</v>
      </c>
      <c r="M98">
        <f>m*(l*D98)^2/2</f>
        <v>0.58724502052688166</v>
      </c>
      <c r="N98">
        <f t="shared" si="5"/>
        <v>3.1116286794408001</v>
      </c>
      <c r="AZ98">
        <f>a0</f>
        <v>0.78539816339744828</v>
      </c>
      <c r="BA98">
        <f>-a0</f>
        <v>-0.78539816339744828</v>
      </c>
    </row>
    <row r="99" spans="1:53" x14ac:dyDescent="0.2">
      <c r="A99" t="s">
        <v>123</v>
      </c>
      <c r="B99">
        <f>B98+dt</f>
        <v>0.90000000000000058</v>
      </c>
      <c r="C99">
        <f t="shared" si="6"/>
        <v>-0.74458141249844656</v>
      </c>
      <c r="D99">
        <f t="shared" si="7"/>
        <v>-1.0180457712195627</v>
      </c>
      <c r="E99">
        <f>g/l*SIN(C99)</f>
        <v>6.6478843546388555</v>
      </c>
      <c r="F99">
        <f>C99+D99*dt</f>
        <v>-0.75476187021064223</v>
      </c>
      <c r="G99">
        <f>D99+E99*dt</f>
        <v>-0.95156692767317419</v>
      </c>
      <c r="H99">
        <f>C99-PI()/2</f>
        <v>-2.3153777392933432</v>
      </c>
      <c r="I99">
        <f>l*COS(H99)</f>
        <v>-0.67766405246063766</v>
      </c>
      <c r="J99">
        <f>l*SIN(H99)</f>
        <v>-0.73537162849992121</v>
      </c>
      <c r="K99">
        <f>J99+l</f>
        <v>0.26462837150007879</v>
      </c>
      <c r="L99">
        <f>ABS(m*g*K99)</f>
        <v>2.5960043244157731</v>
      </c>
      <c r="M99">
        <f>m*(l*D99)^2/2</f>
        <v>0.51820859614901715</v>
      </c>
      <c r="N99">
        <f t="shared" si="5"/>
        <v>3.1142129205647904</v>
      </c>
      <c r="AZ99">
        <f>a0</f>
        <v>0.78539816339744828</v>
      </c>
      <c r="BA99">
        <f>-a0</f>
        <v>-0.78539816339744828</v>
      </c>
    </row>
    <row r="100" spans="1:53" x14ac:dyDescent="0.2">
      <c r="A100" t="s">
        <v>124</v>
      </c>
      <c r="B100">
        <f>B99+dt</f>
        <v>0.91000000000000059</v>
      </c>
      <c r="C100">
        <f t="shared" si="6"/>
        <v>-0.75476187021064223</v>
      </c>
      <c r="D100">
        <f t="shared" si="7"/>
        <v>-0.95156692767317419</v>
      </c>
      <c r="E100">
        <f>g/l*SIN(C100)</f>
        <v>6.7209803678448079</v>
      </c>
      <c r="F100">
        <f>C100+D100*dt</f>
        <v>-0.76427753948737398</v>
      </c>
      <c r="G100">
        <f>D100+E100*dt</f>
        <v>-0.8843571239947261</v>
      </c>
      <c r="H100">
        <f>C100-PI()/2</f>
        <v>-2.325558197005539</v>
      </c>
      <c r="I100">
        <f>l*COS(H100)</f>
        <v>-0.68511522608000086</v>
      </c>
      <c r="J100">
        <f>l*SIN(H100)</f>
        <v>-0.72843471017885286</v>
      </c>
      <c r="K100">
        <f>J100+l</f>
        <v>0.27156528982114714</v>
      </c>
      <c r="L100">
        <f>ABS(m*g*K100)</f>
        <v>2.6640554931454536</v>
      </c>
      <c r="M100">
        <f>m*(l*D100)^2/2</f>
        <v>0.45273980892068194</v>
      </c>
      <c r="N100">
        <f t="shared" si="5"/>
        <v>3.1167953020661354</v>
      </c>
      <c r="AZ100">
        <f>a0</f>
        <v>0.78539816339744828</v>
      </c>
      <c r="BA100">
        <f>-a0</f>
        <v>-0.78539816339744828</v>
      </c>
    </row>
    <row r="101" spans="1:53" x14ac:dyDescent="0.2">
      <c r="A101" t="s">
        <v>125</v>
      </c>
      <c r="B101">
        <f>B100+dt</f>
        <v>0.9200000000000006</v>
      </c>
      <c r="C101">
        <f t="shared" si="6"/>
        <v>-0.76427753948737398</v>
      </c>
      <c r="D101">
        <f t="shared" si="7"/>
        <v>-0.8843571239947261</v>
      </c>
      <c r="E101">
        <f>g/l*SIN(C101)</f>
        <v>6.7886735030190781</v>
      </c>
      <c r="F101">
        <f>C101+D101*dt</f>
        <v>-0.77312111072732126</v>
      </c>
      <c r="G101">
        <f>D101+E101*dt</f>
        <v>-0.81647038896453528</v>
      </c>
      <c r="H101">
        <f>C101-PI()/2</f>
        <v>-2.3350738662822703</v>
      </c>
      <c r="I101">
        <f>l*COS(H101)</f>
        <v>-0.69201564760642986</v>
      </c>
      <c r="J101">
        <f>l*SIN(H101)</f>
        <v>-0.72188249976561525</v>
      </c>
      <c r="K101">
        <f>J101+l</f>
        <v>0.27811750023438475</v>
      </c>
      <c r="L101">
        <f>ABS(m*g*K101)</f>
        <v>2.7283326772993144</v>
      </c>
      <c r="M101">
        <f>m*(l*D101)^2/2</f>
        <v>0.39104376138011165</v>
      </c>
      <c r="N101">
        <f t="shared" si="5"/>
        <v>3.119376438679426</v>
      </c>
      <c r="AZ101">
        <f>a0</f>
        <v>0.78539816339744828</v>
      </c>
      <c r="BA101">
        <f>-a0</f>
        <v>-0.78539816339744828</v>
      </c>
    </row>
    <row r="102" spans="1:53" x14ac:dyDescent="0.2">
      <c r="A102" t="s">
        <v>126</v>
      </c>
      <c r="B102">
        <f>B101+dt</f>
        <v>0.9300000000000006</v>
      </c>
      <c r="C102">
        <f t="shared" si="6"/>
        <v>-0.77312111072732126</v>
      </c>
      <c r="D102">
        <f t="shared" si="7"/>
        <v>-0.81647038896453528</v>
      </c>
      <c r="E102">
        <f>g/l*SIN(C102)</f>
        <v>6.8510344510432768</v>
      </c>
      <c r="F102">
        <f>C102+D102*dt</f>
        <v>-0.78128581461696656</v>
      </c>
      <c r="G102">
        <f>D102+E102*dt</f>
        <v>-0.74796004445410247</v>
      </c>
      <c r="H102">
        <f>C102-PI()/2</f>
        <v>-2.3439174375222178</v>
      </c>
      <c r="I102">
        <f>l*COS(H102)</f>
        <v>-0.69837252304212805</v>
      </c>
      <c r="J102">
        <f>l*SIN(H102)</f>
        <v>-0.71573446127720608</v>
      </c>
      <c r="K102">
        <f>J102+l</f>
        <v>0.28426553872279392</v>
      </c>
      <c r="L102">
        <f>ABS(m*g*K102)</f>
        <v>2.7886449348706086</v>
      </c>
      <c r="M102">
        <f>m*(l*D102)^2/2</f>
        <v>0.33331194802794978</v>
      </c>
      <c r="N102">
        <f t="shared" si="5"/>
        <v>3.1219568828985582</v>
      </c>
      <c r="AZ102">
        <f>a0</f>
        <v>0.78539816339744828</v>
      </c>
      <c r="BA102">
        <f>-a0</f>
        <v>-0.78539816339744828</v>
      </c>
    </row>
    <row r="103" spans="1:53" x14ac:dyDescent="0.2">
      <c r="A103" t="s">
        <v>127</v>
      </c>
      <c r="B103">
        <f>B102+dt</f>
        <v>0.94000000000000061</v>
      </c>
      <c r="C103">
        <f t="shared" si="6"/>
        <v>-0.78128581461696656</v>
      </c>
      <c r="D103">
        <f t="shared" si="7"/>
        <v>-0.74796004445410247</v>
      </c>
      <c r="E103">
        <f>g/l*SIN(C103)</f>
        <v>6.9081327472319298</v>
      </c>
      <c r="F103">
        <f>C103+D103*dt</f>
        <v>-0.78876541506150755</v>
      </c>
      <c r="G103">
        <f>D103+E103*dt</f>
        <v>-0.67887871698178315</v>
      </c>
      <c r="H103">
        <f>C103-PI()/2</f>
        <v>-2.3520821414118629</v>
      </c>
      <c r="I103">
        <f>l*COS(H103)</f>
        <v>-0.70419294059448811</v>
      </c>
      <c r="J103">
        <f>l*SIN(H103)</f>
        <v>-0.71000866362100667</v>
      </c>
      <c r="K103">
        <f>J103+l</f>
        <v>0.28999133637899333</v>
      </c>
      <c r="L103">
        <f>ABS(m*g*K103)</f>
        <v>2.8448150098779248</v>
      </c>
      <c r="M103">
        <f>m*(l*D103)^2/2</f>
        <v>0.27972211404989145</v>
      </c>
      <c r="N103">
        <f t="shared" si="5"/>
        <v>3.1245371239278161</v>
      </c>
      <c r="AZ103">
        <f>a0</f>
        <v>0.78539816339744828</v>
      </c>
      <c r="BA103">
        <f>-a0</f>
        <v>-0.78539816339744828</v>
      </c>
    </row>
    <row r="104" spans="1:53" x14ac:dyDescent="0.2">
      <c r="A104" t="s">
        <v>128</v>
      </c>
      <c r="B104">
        <f>B103+dt</f>
        <v>0.95000000000000062</v>
      </c>
      <c r="C104">
        <f t="shared" si="6"/>
        <v>-0.78876541506150755</v>
      </c>
      <c r="D104">
        <f t="shared" si="7"/>
        <v>-0.67887871698178315</v>
      </c>
      <c r="E104">
        <f>g/l*SIN(C104)</f>
        <v>6.9600358273787259</v>
      </c>
      <c r="F104">
        <f>C104+D104*dt</f>
        <v>-0.79555420223132534</v>
      </c>
      <c r="G104">
        <f>D104+E104*dt</f>
        <v>-0.60927835870799585</v>
      </c>
      <c r="H104">
        <f>C104-PI()/2</f>
        <v>-2.3595617418564041</v>
      </c>
      <c r="I104">
        <f>l*COS(H104)</f>
        <v>-0.70948377445246946</v>
      </c>
      <c r="J104">
        <f>l*SIN(H104)</f>
        <v>-0.70472177048015028</v>
      </c>
      <c r="K104">
        <f>J104+l</f>
        <v>0.29527822951984972</v>
      </c>
      <c r="L104">
        <f>ABS(m*g*K104)</f>
        <v>2.896679431589726</v>
      </c>
      <c r="M104">
        <f>m*(l*D104)^2/2</f>
        <v>0.23043815618541602</v>
      </c>
      <c r="N104">
        <f t="shared" si="5"/>
        <v>3.127117587775142</v>
      </c>
      <c r="AZ104">
        <f>a0</f>
        <v>0.78539816339744828</v>
      </c>
      <c r="BA104">
        <f>-a0</f>
        <v>-0.78539816339744828</v>
      </c>
    </row>
    <row r="105" spans="1:53" x14ac:dyDescent="0.2">
      <c r="A105" t="s">
        <v>129</v>
      </c>
      <c r="B105">
        <f>B104+dt</f>
        <v>0.96000000000000063</v>
      </c>
      <c r="C105">
        <f t="shared" si="6"/>
        <v>-0.79555420223132534</v>
      </c>
      <c r="D105">
        <f t="shared" si="7"/>
        <v>-0.60927835870799585</v>
      </c>
      <c r="E105">
        <f>g/l*SIN(C105)</f>
        <v>7.006808143683287</v>
      </c>
      <c r="F105">
        <f>C105+D105*dt</f>
        <v>-0.80164698581840532</v>
      </c>
      <c r="G105">
        <f>D105+E105*dt</f>
        <v>-0.539210277271163</v>
      </c>
      <c r="H105">
        <f>C105-PI()/2</f>
        <v>-2.3663505290262217</v>
      </c>
      <c r="I105">
        <f>l*COS(H105)</f>
        <v>-0.7142515946670015</v>
      </c>
      <c r="J105">
        <f>l*SIN(H105)</f>
        <v>-0.69988903371580657</v>
      </c>
      <c r="K105">
        <f>J105+l</f>
        <v>0.30011096628419343</v>
      </c>
      <c r="L105">
        <f>ABS(m*g*K105)</f>
        <v>2.9440885792479379</v>
      </c>
      <c r="M105">
        <f>m*(l*D105)^2/2</f>
        <v>0.18561005919495463</v>
      </c>
      <c r="N105">
        <f t="shared" si="5"/>
        <v>3.1296986384428926</v>
      </c>
      <c r="AZ105">
        <f>a0</f>
        <v>0.78539816339744828</v>
      </c>
      <c r="BA105">
        <f>-a0</f>
        <v>-0.78539816339744828</v>
      </c>
    </row>
    <row r="106" spans="1:53" x14ac:dyDescent="0.2">
      <c r="A106" t="s">
        <v>130</v>
      </c>
      <c r="B106">
        <f>B105+dt</f>
        <v>0.97000000000000064</v>
      </c>
      <c r="C106">
        <f t="shared" si="6"/>
        <v>-0.80164698581840532</v>
      </c>
      <c r="D106">
        <f t="shared" si="7"/>
        <v>-0.539210277271163</v>
      </c>
      <c r="E106">
        <f>g/l*SIN(C106)</f>
        <v>7.0485103442755213</v>
      </c>
      <c r="F106">
        <f>C106+D106*dt</f>
        <v>-0.80703908859111695</v>
      </c>
      <c r="G106">
        <f>D106+E106*dt</f>
        <v>-0.46872517382840778</v>
      </c>
      <c r="H106">
        <f>C106-PI()/2</f>
        <v>-2.372443312613302</v>
      </c>
      <c r="I106">
        <f>l*COS(H106)</f>
        <v>-0.71850258351432428</v>
      </c>
      <c r="J106">
        <f>l*SIN(H106)</f>
        <v>-0.69552428964288615</v>
      </c>
      <c r="K106">
        <f>J106+l</f>
        <v>0.30447571035711385</v>
      </c>
      <c r="L106">
        <f>ABS(m*g*K106)</f>
        <v>2.9869067186032869</v>
      </c>
      <c r="M106">
        <f>m*(l*D106)^2/2</f>
        <v>0.14537386155742224</v>
      </c>
      <c r="N106">
        <f t="shared" si="5"/>
        <v>3.132280580160709</v>
      </c>
      <c r="AZ106">
        <f>a0</f>
        <v>0.78539816339744828</v>
      </c>
      <c r="BA106">
        <f>-a0</f>
        <v>-0.78539816339744828</v>
      </c>
    </row>
    <row r="107" spans="1:53" x14ac:dyDescent="0.2">
      <c r="A107" t="s">
        <v>131</v>
      </c>
      <c r="B107">
        <f>B106+dt</f>
        <v>0.98000000000000065</v>
      </c>
      <c r="C107">
        <f t="shared" si="6"/>
        <v>-0.80703908859111695</v>
      </c>
      <c r="D107">
        <f t="shared" si="7"/>
        <v>-0.46872517382840778</v>
      </c>
      <c r="E107">
        <f>g/l*SIN(C107)</f>
        <v>7.085198519527653</v>
      </c>
      <c r="F107">
        <f>C107+D107*dt</f>
        <v>-0.81172634032940105</v>
      </c>
      <c r="G107">
        <f>D107+E107*dt</f>
        <v>-0.39787318863313126</v>
      </c>
      <c r="H107">
        <f>C107-PI()/2</f>
        <v>-2.3778354153860137</v>
      </c>
      <c r="I107">
        <f>l*COS(H107)</f>
        <v>-0.72224245866744685</v>
      </c>
      <c r="J107">
        <f>l*SIN(H107)</f>
        <v>-0.69163995756318286</v>
      </c>
      <c r="K107">
        <f>J107+l</f>
        <v>0.30836004243681714</v>
      </c>
      <c r="L107">
        <f>ABS(m*g*K107)</f>
        <v>3.0250120163051761</v>
      </c>
      <c r="M107">
        <f>m*(l*D107)^2/2</f>
        <v>0.10985164429023554</v>
      </c>
      <c r="N107">
        <f t="shared" si="5"/>
        <v>3.1348636605954119</v>
      </c>
      <c r="AZ107">
        <f>a0</f>
        <v>0.78539816339744828</v>
      </c>
      <c r="BA107">
        <f>-a0</f>
        <v>-0.78539816339744828</v>
      </c>
    </row>
    <row r="108" spans="1:53" x14ac:dyDescent="0.2">
      <c r="A108" t="s">
        <v>132</v>
      </c>
      <c r="B108">
        <f>B107+dt</f>
        <v>0.99000000000000066</v>
      </c>
      <c r="C108">
        <f t="shared" si="6"/>
        <v>-0.81172634032940105</v>
      </c>
      <c r="D108">
        <f t="shared" si="7"/>
        <v>-0.39787318863313126</v>
      </c>
      <c r="E108">
        <f>g/l*SIN(C108)</f>
        <v>7.116923517866808</v>
      </c>
      <c r="F108">
        <f>C108+D108*dt</f>
        <v>-0.81570507221573241</v>
      </c>
      <c r="G108">
        <f>D108+E108*dt</f>
        <v>-0.32670395345446318</v>
      </c>
      <c r="H108">
        <f>C108-PI()/2</f>
        <v>-2.3825226671242978</v>
      </c>
      <c r="I108">
        <f>l*COS(H108)</f>
        <v>-0.72547640345227404</v>
      </c>
      <c r="J108">
        <f>l*SIN(H108)</f>
        <v>-0.68824703997471237</v>
      </c>
      <c r="K108">
        <f>J108+l</f>
        <v>0.31175296002528763</v>
      </c>
      <c r="L108">
        <f>ABS(m*g*K108)</f>
        <v>3.0582965378480718</v>
      </c>
      <c r="M108">
        <f>m*(l*D108)^2/2</f>
        <v>7.9151537116547627E-2</v>
      </c>
      <c r="N108">
        <f t="shared" si="5"/>
        <v>3.1374480749646194</v>
      </c>
      <c r="AZ108">
        <f>a0</f>
        <v>0.78539816339744828</v>
      </c>
      <c r="BA108">
        <f>-a0</f>
        <v>-0.78539816339744828</v>
      </c>
    </row>
    <row r="109" spans="1:53" x14ac:dyDescent="0.2">
      <c r="A109" t="s">
        <v>133</v>
      </c>
      <c r="B109">
        <f>B108+dt</f>
        <v>1.0000000000000007</v>
      </c>
      <c r="C109">
        <f t="shared" si="6"/>
        <v>-0.81570507221573241</v>
      </c>
      <c r="D109">
        <f t="shared" si="7"/>
        <v>-0.32670395345446318</v>
      </c>
      <c r="E109">
        <f>g/l*SIN(C109)</f>
        <v>7.1437303333739965</v>
      </c>
      <c r="F109">
        <f>C109+D109*dt</f>
        <v>-0.81897211175027707</v>
      </c>
      <c r="G109">
        <f>D109+E109*dt</f>
        <v>-0.25526665012072319</v>
      </c>
      <c r="H109">
        <f>C109-PI()/2</f>
        <v>-2.386501399010629</v>
      </c>
      <c r="I109">
        <f>l*COS(H109)</f>
        <v>-0.72820900442140624</v>
      </c>
      <c r="J109">
        <f>l*SIN(H109)</f>
        <v>-0.68535512391721731</v>
      </c>
      <c r="K109">
        <f>J109+l</f>
        <v>0.31464487608278269</v>
      </c>
      <c r="L109">
        <f>ABS(m*g*K109)</f>
        <v>3.0866662343720983</v>
      </c>
      <c r="M109">
        <f>m*(l*D109)^2/2</f>
        <v>5.3367736601388022E-2</v>
      </c>
      <c r="N109">
        <f t="shared" si="5"/>
        <v>3.1400339709734864</v>
      </c>
      <c r="AZ109">
        <f>a0</f>
        <v>0.78539816339744828</v>
      </c>
      <c r="BA109">
        <f>-a0</f>
        <v>-0.78539816339744828</v>
      </c>
    </row>
    <row r="110" spans="1:53" x14ac:dyDescent="0.2">
      <c r="A110" t="s">
        <v>134</v>
      </c>
      <c r="B110">
        <f>B109+dt</f>
        <v>1.0100000000000007</v>
      </c>
      <c r="C110">
        <f t="shared" si="6"/>
        <v>-0.81897211175027707</v>
      </c>
      <c r="D110">
        <f t="shared" si="7"/>
        <v>-0.25526665012072319</v>
      </c>
      <c r="E110">
        <f>g/l*SIN(C110)</f>
        <v>7.1656575670775107</v>
      </c>
      <c r="F110">
        <f>C110+D110*dt</f>
        <v>-0.82152477825148429</v>
      </c>
      <c r="G110">
        <f>D110+E110*dt</f>
        <v>-0.18361007444994809</v>
      </c>
      <c r="H110">
        <f>C110-PI()/2</f>
        <v>-2.3897684385451736</v>
      </c>
      <c r="I110">
        <f>l*COS(H110)</f>
        <v>-0.73044419644011305</v>
      </c>
      <c r="J110">
        <f>l*SIN(H110)</f>
        <v>-0.68297238296065643</v>
      </c>
      <c r="K110">
        <f>J110+l</f>
        <v>0.31702761703934357</v>
      </c>
      <c r="L110">
        <f>ABS(m*g*K110)</f>
        <v>3.1100409231559607</v>
      </c>
      <c r="M110">
        <f>m*(l*D110)^2/2</f>
        <v>3.2580531331927856E-2</v>
      </c>
      <c r="N110">
        <f t="shared" si="5"/>
        <v>3.1426214544878888</v>
      </c>
      <c r="AZ110">
        <f>a0</f>
        <v>0.78539816339744828</v>
      </c>
      <c r="BA110">
        <f>-a0</f>
        <v>-0.78539816339744828</v>
      </c>
    </row>
    <row r="111" spans="1:53" x14ac:dyDescent="0.2">
      <c r="A111" t="s">
        <v>135</v>
      </c>
      <c r="B111">
        <f>B110+dt</f>
        <v>1.0200000000000007</v>
      </c>
      <c r="C111">
        <f t="shared" si="6"/>
        <v>-0.82152477825148429</v>
      </c>
      <c r="D111">
        <f t="shared" si="7"/>
        <v>-0.18361007444994809</v>
      </c>
      <c r="E111">
        <f>g/l*SIN(C111)</f>
        <v>7.1827369635181233</v>
      </c>
      <c r="F111">
        <f>C111+D111*dt</f>
        <v>-0.82336087899598376</v>
      </c>
      <c r="G111">
        <f>D111+E111*dt</f>
        <v>-0.11178270481476686</v>
      </c>
      <c r="H111">
        <f>C111-PI()/2</f>
        <v>-2.3923211050463808</v>
      </c>
      <c r="I111">
        <f>l*COS(H111)</f>
        <v>-0.73218521544527237</v>
      </c>
      <c r="J111">
        <f>l*SIN(H111)</f>
        <v>-0.68110557939526528</v>
      </c>
      <c r="K111">
        <f>J111+l</f>
        <v>0.31889442060473472</v>
      </c>
      <c r="L111">
        <f>ABS(m*g*K111)</f>
        <v>3.1283542661324479</v>
      </c>
      <c r="M111">
        <f>m*(l*D111)^2/2</f>
        <v>1.6856329719757739E-2</v>
      </c>
      <c r="N111">
        <f t="shared" si="5"/>
        <v>3.1452105958522059</v>
      </c>
      <c r="AZ111">
        <f>a0</f>
        <v>0.78539816339744828</v>
      </c>
      <c r="BA111">
        <f>-a0</f>
        <v>-0.78539816339744828</v>
      </c>
    </row>
    <row r="112" spans="1:53" x14ac:dyDescent="0.2">
      <c r="A112" t="s">
        <v>136</v>
      </c>
      <c r="B112">
        <f>B111+dt</f>
        <v>1.0300000000000007</v>
      </c>
      <c r="C112">
        <f t="shared" si="6"/>
        <v>-0.82336087899598376</v>
      </c>
      <c r="D112">
        <f t="shared" si="7"/>
        <v>-0.11178270481476686</v>
      </c>
      <c r="E112">
        <f>g/l*SIN(C112)</f>
        <v>7.194993023876493</v>
      </c>
      <c r="F112">
        <f>C112+D112*dt</f>
        <v>-0.82447870604413143</v>
      </c>
      <c r="G112">
        <f>D112+E112*dt</f>
        <v>-3.9832774576001928E-2</v>
      </c>
      <c r="H112">
        <f>C112-PI()/2</f>
        <v>-2.3941572057908802</v>
      </c>
      <c r="I112">
        <f>l*COS(H112)</f>
        <v>-0.73343455900881671</v>
      </c>
      <c r="J112">
        <f>l*SIN(H112)</f>
        <v>-0.67976006623774432</v>
      </c>
      <c r="K112">
        <f>J112+l</f>
        <v>0.32023993376225568</v>
      </c>
      <c r="L112">
        <f>ABS(m*g*K112)</f>
        <v>3.1415537502077284</v>
      </c>
      <c r="M112">
        <f>m*(l*D112)^2/2</f>
        <v>6.247686547852651E-3</v>
      </c>
      <c r="N112">
        <f t="shared" si="5"/>
        <v>3.1478014367555809</v>
      </c>
      <c r="AZ112">
        <f>a0</f>
        <v>0.78539816339744828</v>
      </c>
      <c r="BA112">
        <f>-a0</f>
        <v>-0.78539816339744828</v>
      </c>
    </row>
    <row r="113" spans="1:53" x14ac:dyDescent="0.2">
      <c r="A113" t="s">
        <v>137</v>
      </c>
      <c r="B113">
        <f>B112+dt</f>
        <v>1.0400000000000007</v>
      </c>
      <c r="C113">
        <f t="shared" si="6"/>
        <v>-0.82447870604413143</v>
      </c>
      <c r="D113">
        <f t="shared" si="7"/>
        <v>-3.9832774576001928E-2</v>
      </c>
      <c r="E113">
        <f>g/l*SIN(C113)</f>
        <v>7.2024426967056083</v>
      </c>
      <c r="F113">
        <f>C113+D113*dt</f>
        <v>-0.82487703378989141</v>
      </c>
      <c r="G113">
        <f>D113+E113*dt</f>
        <v>3.2191652391054162E-2</v>
      </c>
      <c r="H113">
        <f>C113-PI()/2</f>
        <v>-2.3952750328390282</v>
      </c>
      <c r="I113">
        <f>l*COS(H113)</f>
        <v>-0.73419395481198868</v>
      </c>
      <c r="J113">
        <f>l*SIN(H113)</f>
        <v>-0.67893978872763927</v>
      </c>
      <c r="K113">
        <f>J113+l</f>
        <v>0.32106021127236073</v>
      </c>
      <c r="L113">
        <f>ABS(m*g*K113)</f>
        <v>3.1496006725818591</v>
      </c>
      <c r="M113">
        <f>m*(l*D113)^2/2</f>
        <v>7.9332496521129282E-4</v>
      </c>
      <c r="N113">
        <f t="shared" si="5"/>
        <v>3.1503939975470705</v>
      </c>
      <c r="AZ113">
        <f>a0</f>
        <v>0.78539816339744828</v>
      </c>
      <c r="BA113">
        <f>-a0</f>
        <v>-0.78539816339744828</v>
      </c>
    </row>
    <row r="114" spans="1:53" x14ac:dyDescent="0.2">
      <c r="A114" t="s">
        <v>138</v>
      </c>
      <c r="B114">
        <f>B113+dt</f>
        <v>1.0500000000000007</v>
      </c>
      <c r="C114">
        <f t="shared" si="6"/>
        <v>-0.82487703378989141</v>
      </c>
      <c r="D114">
        <f t="shared" si="7"/>
        <v>3.2191652391054162E-2</v>
      </c>
      <c r="E114">
        <f>g/l*SIN(C114)</f>
        <v>7.2050951470976505</v>
      </c>
      <c r="F114">
        <f>C114+D114*dt</f>
        <v>-0.82455511726598085</v>
      </c>
      <c r="G114">
        <f>D114+E114*dt</f>
        <v>0.10424260386203067</v>
      </c>
      <c r="H114">
        <f>C114-PI()/2</f>
        <v>-2.3956733605847882</v>
      </c>
      <c r="I114">
        <f>l*COS(H114)</f>
        <v>-0.73446433711494918</v>
      </c>
      <c r="J114">
        <f>l*SIN(H114)</f>
        <v>-0.67864728505041438</v>
      </c>
      <c r="K114">
        <f>J114+l</f>
        <v>0.32135271494958562</v>
      </c>
      <c r="L114">
        <f>ABS(m*g*K114)</f>
        <v>3.1524701336554353</v>
      </c>
      <c r="M114">
        <f>m*(l*D114)^2/2</f>
        <v>5.1815124183323162E-4</v>
      </c>
      <c r="N114">
        <f t="shared" si="5"/>
        <v>3.1529882848972686</v>
      </c>
      <c r="AZ114">
        <f>a0</f>
        <v>0.78539816339744828</v>
      </c>
      <c r="BA114">
        <f>-a0</f>
        <v>-0.78539816339744828</v>
      </c>
    </row>
    <row r="115" spans="1:53" x14ac:dyDescent="0.2">
      <c r="A115" t="s">
        <v>139</v>
      </c>
      <c r="B115">
        <f>B114+dt</f>
        <v>1.0600000000000007</v>
      </c>
      <c r="C115">
        <f t="shared" si="6"/>
        <v>-0.82455511726598085</v>
      </c>
      <c r="D115">
        <f t="shared" si="7"/>
        <v>0.10424260386203067</v>
      </c>
      <c r="E115">
        <f>g/l*SIN(C115)</f>
        <v>7.2029516049293658</v>
      </c>
      <c r="F115">
        <f>C115+D115*dt</f>
        <v>-0.82351269122736059</v>
      </c>
      <c r="G115">
        <f>D115+E115*dt</f>
        <v>0.17627211991132433</v>
      </c>
      <c r="H115">
        <f>C115-PI()/2</f>
        <v>-2.3953514440608776</v>
      </c>
      <c r="I115">
        <f>l*COS(H115)</f>
        <v>-0.73424583128739718</v>
      </c>
      <c r="J115">
        <f>l*SIN(H115)</f>
        <v>-0.67888368608847793</v>
      </c>
      <c r="K115">
        <f>J115+l</f>
        <v>0.32111631391152207</v>
      </c>
      <c r="L115">
        <f>ABS(m*g*K115)</f>
        <v>3.1501510394720316</v>
      </c>
      <c r="M115">
        <f>m*(l*D115)^2/2</f>
        <v>5.4332602299681258E-3</v>
      </c>
      <c r="N115">
        <f t="shared" si="5"/>
        <v>3.1555842997019998</v>
      </c>
      <c r="AZ115">
        <f>a0</f>
        <v>0.78539816339744828</v>
      </c>
      <c r="BA115">
        <f>-a0</f>
        <v>-0.78539816339744828</v>
      </c>
    </row>
    <row r="116" spans="1:53" x14ac:dyDescent="0.2">
      <c r="A116" t="s">
        <v>140</v>
      </c>
      <c r="B116">
        <f>B115+dt</f>
        <v>1.0700000000000007</v>
      </c>
      <c r="C116">
        <f t="shared" si="6"/>
        <v>-0.82351269122736059</v>
      </c>
      <c r="D116">
        <f t="shared" si="7"/>
        <v>0.17627211991132433</v>
      </c>
      <c r="E116">
        <f>g/l*SIN(C116)</f>
        <v>7.1960052926662676</v>
      </c>
      <c r="F116">
        <f>C116+D116*dt</f>
        <v>-0.82174997002824735</v>
      </c>
      <c r="G116">
        <f>D116+E116*dt</f>
        <v>0.24823217283798699</v>
      </c>
      <c r="H116">
        <f>C116-PI()/2</f>
        <v>-2.3943090180222573</v>
      </c>
      <c r="I116">
        <f>l*COS(H116)</f>
        <v>-0.73353774644916081</v>
      </c>
      <c r="J116">
        <f>l*SIN(H116)</f>
        <v>-0.67964871406800054</v>
      </c>
      <c r="K116">
        <f>J116+l</f>
        <v>0.32035128593199946</v>
      </c>
      <c r="L116">
        <f>ABS(m*g*K116)</f>
        <v>3.1426461149929148</v>
      </c>
      <c r="M116">
        <f>m*(l*D116)^2/2</f>
        <v>1.5535930129016152E-2</v>
      </c>
      <c r="N116">
        <f t="shared" si="5"/>
        <v>3.1581820451219311</v>
      </c>
      <c r="AZ116">
        <f>a0</f>
        <v>0.78539816339744828</v>
      </c>
      <c r="BA116">
        <f>-a0</f>
        <v>-0.78539816339744828</v>
      </c>
    </row>
    <row r="117" spans="1:53" x14ac:dyDescent="0.2">
      <c r="A117" t="s">
        <v>141</v>
      </c>
      <c r="B117">
        <f>B116+dt</f>
        <v>1.0800000000000007</v>
      </c>
      <c r="C117">
        <f t="shared" si="6"/>
        <v>-0.82174997002824735</v>
      </c>
      <c r="D117">
        <f t="shared" si="7"/>
        <v>0.24823217283798699</v>
      </c>
      <c r="E117">
        <f>g/l*SIN(C117)</f>
        <v>7.1842414330568225</v>
      </c>
      <c r="F117">
        <f>C117+D117*dt</f>
        <v>-0.81926764829986742</v>
      </c>
      <c r="G117">
        <f>D117+E117*dt</f>
        <v>0.32007458716855519</v>
      </c>
      <c r="H117">
        <f>C117-PI()/2</f>
        <v>-2.3925462968231441</v>
      </c>
      <c r="I117">
        <f>l*COS(H117)</f>
        <v>-0.73233857625451815</v>
      </c>
      <c r="J117">
        <f>l*SIN(H117)</f>
        <v>-0.680940680037186</v>
      </c>
      <c r="K117">
        <f>J117+l</f>
        <v>0.319059319962814</v>
      </c>
      <c r="L117">
        <f>ABS(m*g*K117)</f>
        <v>3.1299719288352055</v>
      </c>
      <c r="M117">
        <f>m*(l*D117)^2/2</f>
        <v>3.0809605815934123E-2</v>
      </c>
      <c r="N117">
        <f t="shared" si="5"/>
        <v>3.1607815346511394</v>
      </c>
      <c r="AZ117">
        <f>a0</f>
        <v>0.78539816339744828</v>
      </c>
      <c r="BA117">
        <f>-a0</f>
        <v>-0.78539816339744828</v>
      </c>
    </row>
    <row r="118" spans="1:53" x14ac:dyDescent="0.2">
      <c r="A118" t="s">
        <v>142</v>
      </c>
      <c r="B118">
        <f>B117+dt</f>
        <v>1.0900000000000007</v>
      </c>
      <c r="C118">
        <f t="shared" si="6"/>
        <v>-0.81926764829986742</v>
      </c>
      <c r="D118">
        <f t="shared" si="7"/>
        <v>0.32007458716855519</v>
      </c>
      <c r="E118">
        <f>g/l*SIN(C118)</f>
        <v>7.167637336905754</v>
      </c>
      <c r="F118">
        <f>C118+D118*dt</f>
        <v>-0.81606690242818192</v>
      </c>
      <c r="G118">
        <f>D118+E118*dt</f>
        <v>0.39175096053761271</v>
      </c>
      <c r="H118">
        <f>C118-PI()/2</f>
        <v>-2.3900639750947641</v>
      </c>
      <c r="I118">
        <f>l*COS(H118)</f>
        <v>-0.73064600783952638</v>
      </c>
      <c r="J118">
        <f>l*SIN(H118)</f>
        <v>-0.68275648018027835</v>
      </c>
      <c r="K118">
        <f>J118+l</f>
        <v>0.31724351981972165</v>
      </c>
      <c r="L118">
        <f>ABS(m*g*K118)</f>
        <v>3.1121589294314695</v>
      </c>
      <c r="M118">
        <f>m*(l*D118)^2/2</f>
        <v>5.1223870675560515E-2</v>
      </c>
      <c r="N118">
        <f t="shared" si="5"/>
        <v>3.1633828001070299</v>
      </c>
      <c r="AZ118">
        <f>a0</f>
        <v>0.78539816339744828</v>
      </c>
      <c r="BA118">
        <f>-a0</f>
        <v>-0.78539816339744828</v>
      </c>
    </row>
    <row r="119" spans="1:53" x14ac:dyDescent="0.2">
      <c r="A119" t="s">
        <v>143</v>
      </c>
      <c r="B119">
        <f>B118+dt</f>
        <v>1.1000000000000008</v>
      </c>
      <c r="C119">
        <f t="shared" si="6"/>
        <v>-0.81606690242818192</v>
      </c>
      <c r="D119">
        <f t="shared" si="7"/>
        <v>0.39175096053761271</v>
      </c>
      <c r="E119">
        <f>g/l*SIN(C119)</f>
        <v>7.1461625709731793</v>
      </c>
      <c r="F119">
        <f>C119+D119*dt</f>
        <v>-0.81214939282280574</v>
      </c>
      <c r="G119">
        <f>D119+E119*dt</f>
        <v>0.46321258624734452</v>
      </c>
      <c r="H119">
        <f>C119-PI()/2</f>
        <v>-2.3868632292230787</v>
      </c>
      <c r="I119">
        <f>l*COS(H119)</f>
        <v>-0.72845693893712338</v>
      </c>
      <c r="J119">
        <f>l*SIN(H119)</f>
        <v>-0.68509159104046535</v>
      </c>
      <c r="K119">
        <f>J119+l</f>
        <v>0.31490840895953465</v>
      </c>
      <c r="L119">
        <f>ABS(m*g*K119)</f>
        <v>3.0892514918930352</v>
      </c>
      <c r="M119">
        <f>m*(l*D119)^2/2</f>
        <v>7.6734407541071095E-2</v>
      </c>
      <c r="N119">
        <f t="shared" si="5"/>
        <v>3.1659858994341064</v>
      </c>
      <c r="AZ119">
        <f>a0</f>
        <v>0.78539816339744828</v>
      </c>
      <c r="BA119">
        <f>-a0</f>
        <v>-0.78539816339744828</v>
      </c>
    </row>
    <row r="120" spans="1:53" x14ac:dyDescent="0.2">
      <c r="A120" t="s">
        <v>144</v>
      </c>
      <c r="B120">
        <f>B119+dt</f>
        <v>1.1100000000000008</v>
      </c>
      <c r="C120">
        <f t="shared" si="6"/>
        <v>-0.81214939282280574</v>
      </c>
      <c r="D120">
        <f t="shared" si="7"/>
        <v>0.46321258624734452</v>
      </c>
      <c r="E120">
        <f>g/l*SIN(C120)</f>
        <v>7.1197792058959655</v>
      </c>
      <c r="F120">
        <f>C120+D120*dt</f>
        <v>-0.80751726696033232</v>
      </c>
      <c r="G120">
        <f>D120+E120*dt</f>
        <v>0.53441037830630411</v>
      </c>
      <c r="H120">
        <f>C120-PI()/2</f>
        <v>-2.3829457196177022</v>
      </c>
      <c r="I120">
        <f>l*COS(H120)</f>
        <v>-0.72576750314943572</v>
      </c>
      <c r="J120">
        <f>l*SIN(H120)</f>
        <v>-0.68794006379352113</v>
      </c>
      <c r="K120">
        <f>J120+l</f>
        <v>0.31205993620647887</v>
      </c>
      <c r="L120">
        <f>ABS(m*g*K120)</f>
        <v>3.0613079741855578</v>
      </c>
      <c r="M120">
        <f>m*(l*D120)^2/2</f>
        <v>0.1072829500289768</v>
      </c>
      <c r="N120">
        <f t="shared" si="5"/>
        <v>3.1685909242145347</v>
      </c>
      <c r="AZ120">
        <f>a0</f>
        <v>0.78539816339744828</v>
      </c>
      <c r="BA120">
        <f>-a0</f>
        <v>-0.78539816339744828</v>
      </c>
    </row>
    <row r="121" spans="1:53" x14ac:dyDescent="0.2">
      <c r="A121" t="s">
        <v>145</v>
      </c>
      <c r="B121">
        <f>B120+dt</f>
        <v>1.1200000000000008</v>
      </c>
      <c r="C121">
        <f t="shared" si="6"/>
        <v>-0.80751726696033232</v>
      </c>
      <c r="D121">
        <f t="shared" si="7"/>
        <v>0.53441037830630411</v>
      </c>
      <c r="E121">
        <f>g/l*SIN(C121)</f>
        <v>7.0884421438617649</v>
      </c>
      <c r="F121">
        <f>C121+D121*dt</f>
        <v>-0.80217316317726928</v>
      </c>
      <c r="G121">
        <f>D121+E121*dt</f>
        <v>0.60529479974492173</v>
      </c>
      <c r="H121">
        <f>C121-PI()/2</f>
        <v>-2.3783135937552289</v>
      </c>
      <c r="I121">
        <f>l*COS(H121)</f>
        <v>-0.72257310334982305</v>
      </c>
      <c r="J121">
        <f>l*SIN(H121)</f>
        <v>-0.6912945177819696</v>
      </c>
      <c r="K121">
        <f>J121+l</f>
        <v>0.3087054822180304</v>
      </c>
      <c r="L121">
        <f>ABS(m*g*K121)</f>
        <v>3.0284007805588784</v>
      </c>
      <c r="M121">
        <f>m*(l*D121)^2/2</f>
        <v>0.14279722622074353</v>
      </c>
      <c r="N121">
        <f t="shared" si="5"/>
        <v>3.1711980067796217</v>
      </c>
      <c r="AZ121">
        <f>a0</f>
        <v>0.78539816339744828</v>
      </c>
      <c r="BA121">
        <f>-a0</f>
        <v>-0.78539816339744828</v>
      </c>
    </row>
    <row r="122" spans="1:53" x14ac:dyDescent="0.2">
      <c r="A122" t="s">
        <v>146</v>
      </c>
      <c r="B122">
        <f>B121+dt</f>
        <v>1.1300000000000008</v>
      </c>
      <c r="C122">
        <f t="shared" si="6"/>
        <v>-0.80217316317726928</v>
      </c>
      <c r="D122">
        <f t="shared" si="7"/>
        <v>0.60529479974492173</v>
      </c>
      <c r="E122">
        <f>g/l*SIN(C122)</f>
        <v>7.0520995255774723</v>
      </c>
      <c r="F122">
        <f>C122+D122*dt</f>
        <v>-0.79612021517982001</v>
      </c>
      <c r="G122">
        <f>D122+E122*dt</f>
        <v>0.67581579500069644</v>
      </c>
      <c r="H122">
        <f>C122-PI()/2</f>
        <v>-2.3729694899721658</v>
      </c>
      <c r="I122">
        <f>l*COS(H122)</f>
        <v>-0.71886845316793802</v>
      </c>
      <c r="J122">
        <f>l*SIN(H122)</f>
        <v>-0.69514613358626698</v>
      </c>
      <c r="K122">
        <f>J122+l</f>
        <v>0.30485386641373302</v>
      </c>
      <c r="L122">
        <f>ABS(m*g*K122)</f>
        <v>2.9906164295187212</v>
      </c>
      <c r="M122">
        <f>m*(l*D122)^2/2</f>
        <v>0.18319089729912244</v>
      </c>
      <c r="N122">
        <f t="shared" si="5"/>
        <v>3.1738073268178435</v>
      </c>
      <c r="AZ122">
        <f>a0</f>
        <v>0.78539816339744828</v>
      </c>
      <c r="BA122">
        <f>-a0</f>
        <v>-0.78539816339744828</v>
      </c>
    </row>
    <row r="123" spans="1:53" x14ac:dyDescent="0.2">
      <c r="A123" t="s">
        <v>147</v>
      </c>
      <c r="B123">
        <f>B122+dt</f>
        <v>1.1400000000000008</v>
      </c>
      <c r="C123">
        <f t="shared" si="6"/>
        <v>-0.79612021517982001</v>
      </c>
      <c r="D123">
        <f t="shared" si="7"/>
        <v>0.67581579500069644</v>
      </c>
      <c r="E123">
        <f>g/l*SIN(C123)</f>
        <v>7.0106932158553086</v>
      </c>
      <c r="F123">
        <f>C123+D123*dt</f>
        <v>-0.78936205722981301</v>
      </c>
      <c r="G123">
        <f>D123+E123*dt</f>
        <v>0.74592272715924957</v>
      </c>
      <c r="H123">
        <f>C123-PI()/2</f>
        <v>-2.3669165419747165</v>
      </c>
      <c r="I123">
        <f>l*COS(H123)</f>
        <v>-0.7146476264888183</v>
      </c>
      <c r="J123">
        <f>l*SIN(H123)</f>
        <v>-0.69948464597437632</v>
      </c>
      <c r="K123">
        <f>J123+l</f>
        <v>0.30051535402562368</v>
      </c>
      <c r="L123">
        <f>ABS(m*g*K123)</f>
        <v>2.9480556229913684</v>
      </c>
      <c r="M123">
        <f>m*(l*D123)^2/2</f>
        <v>0.22836349438621167</v>
      </c>
      <c r="N123">
        <f t="shared" si="5"/>
        <v>3.1764191173775802</v>
      </c>
      <c r="AZ123">
        <f>a0</f>
        <v>0.78539816339744828</v>
      </c>
      <c r="BA123">
        <f>-a0</f>
        <v>-0.78539816339744828</v>
      </c>
    </row>
    <row r="124" spans="1:53" x14ac:dyDescent="0.2">
      <c r="A124" t="s">
        <v>148</v>
      </c>
      <c r="B124">
        <f>B123+dt</f>
        <v>1.1500000000000008</v>
      </c>
      <c r="C124">
        <f t="shared" si="6"/>
        <v>-0.78936205722981301</v>
      </c>
      <c r="D124">
        <f t="shared" si="7"/>
        <v>0.74592272715924957</v>
      </c>
      <c r="E124">
        <f>g/l*SIN(C124)</f>
        <v>6.9641593668848563</v>
      </c>
      <c r="F124">
        <f>C124+D124*dt</f>
        <v>-0.78190282995822047</v>
      </c>
      <c r="G124">
        <f>D124+E124*dt</f>
        <v>0.81556432082809815</v>
      </c>
      <c r="H124">
        <f>C124-PI()/2</f>
        <v>-2.3601583840247096</v>
      </c>
      <c r="I124">
        <f>l*COS(H124)</f>
        <v>-0.70990411487103522</v>
      </c>
      <c r="J124">
        <f>l*SIN(H124)</f>
        <v>-0.70429833713361278</v>
      </c>
      <c r="K124">
        <f>J124+l</f>
        <v>0.29570166286638722</v>
      </c>
      <c r="L124">
        <f>ABS(m*g*K124)</f>
        <v>2.9008333127192589</v>
      </c>
      <c r="M124">
        <f>m*(l*D124)^2/2</f>
        <v>0.27820035744634614</v>
      </c>
      <c r="N124">
        <f t="shared" si="5"/>
        <v>3.1790336701656052</v>
      </c>
      <c r="AZ124">
        <f>a0</f>
        <v>0.78539816339744828</v>
      </c>
      <c r="BA124">
        <f>-a0</f>
        <v>-0.78539816339744828</v>
      </c>
    </row>
    <row r="125" spans="1:53" x14ac:dyDescent="0.2">
      <c r="A125" t="s">
        <v>149</v>
      </c>
      <c r="B125">
        <f>B124+dt</f>
        <v>1.1600000000000008</v>
      </c>
      <c r="C125">
        <f t="shared" si="6"/>
        <v>-0.78190282995822047</v>
      </c>
      <c r="D125">
        <f t="shared" si="7"/>
        <v>0.81556432082809815</v>
      </c>
      <c r="E125">
        <f>g/l*SIN(C125)</f>
        <v>6.9124290579623953</v>
      </c>
      <c r="F125">
        <f>C125+D125*dt</f>
        <v>-0.77374718674993948</v>
      </c>
      <c r="G125">
        <f>D125+E125*dt</f>
        <v>0.88468861140772215</v>
      </c>
      <c r="H125">
        <f>C125-PI()/2</f>
        <v>-2.352699156753117</v>
      </c>
      <c r="I125">
        <f>l*COS(H125)</f>
        <v>-0.70463089275865387</v>
      </c>
      <c r="J125">
        <f>l*SIN(H125)</f>
        <v>-0.70957403064806601</v>
      </c>
      <c r="K125">
        <f>J125+l</f>
        <v>0.29042596935193399</v>
      </c>
      <c r="L125">
        <f>ABS(m*g*K125)</f>
        <v>2.8490787593424725</v>
      </c>
      <c r="M125">
        <f>m*(l*D125)^2/2</f>
        <v>0.3325725807038985</v>
      </c>
      <c r="N125">
        <f t="shared" si="5"/>
        <v>3.1816513400463711</v>
      </c>
      <c r="AZ125">
        <f>a0</f>
        <v>0.78539816339744828</v>
      </c>
      <c r="BA125">
        <f>-a0</f>
        <v>-0.78539816339744828</v>
      </c>
    </row>
    <row r="126" spans="1:53" x14ac:dyDescent="0.2">
      <c r="A126" t="s">
        <v>150</v>
      </c>
      <c r="B126">
        <f>B125+dt</f>
        <v>1.1700000000000008</v>
      </c>
      <c r="C126">
        <f t="shared" si="6"/>
        <v>-0.77374718674993948</v>
      </c>
      <c r="D126">
        <f t="shared" si="7"/>
        <v>0.88468861140772215</v>
      </c>
      <c r="E126">
        <f>g/l*SIN(C126)</f>
        <v>6.8554290101046593</v>
      </c>
      <c r="F126">
        <f>C126+D126*dt</f>
        <v>-0.76490030063586223</v>
      </c>
      <c r="G126">
        <f>D126+E126*dt</f>
        <v>0.95324290150876878</v>
      </c>
      <c r="H126">
        <f>C126-PI()/2</f>
        <v>-2.3445435135448358</v>
      </c>
      <c r="I126">
        <f>l*COS(H126)</f>
        <v>-0.69882049032667248</v>
      </c>
      <c r="J126">
        <f>l*SIN(H126)</f>
        <v>-0.71529708674059977</v>
      </c>
      <c r="K126">
        <f>J126+l</f>
        <v>0.28470291325940023</v>
      </c>
      <c r="L126">
        <f>ABS(m*g*K126)</f>
        <v>2.7929355790747166</v>
      </c>
      <c r="M126">
        <f>m*(l*D126)^2/2</f>
        <v>0.39133696957726183</v>
      </c>
      <c r="N126">
        <f t="shared" si="5"/>
        <v>3.1842725486519785</v>
      </c>
      <c r="AZ126">
        <f>a0</f>
        <v>0.78539816339744828</v>
      </c>
      <c r="BA126">
        <f>-a0</f>
        <v>-0.78539816339744828</v>
      </c>
    </row>
    <row r="127" spans="1:53" x14ac:dyDescent="0.2">
      <c r="A127" t="s">
        <v>151</v>
      </c>
      <c r="B127">
        <f>B126+dt</f>
        <v>1.1800000000000008</v>
      </c>
      <c r="C127">
        <f t="shared" si="6"/>
        <v>-0.76490030063586223</v>
      </c>
      <c r="D127">
        <f t="shared" si="7"/>
        <v>0.95324290150876878</v>
      </c>
      <c r="E127">
        <f>g/l*SIN(C127)</f>
        <v>6.7930823735786126</v>
      </c>
      <c r="F127">
        <f>C127+D127*dt</f>
        <v>-0.75536787162077457</v>
      </c>
      <c r="G127">
        <f>D127+E127*dt</f>
        <v>1.021173725244555</v>
      </c>
      <c r="H127">
        <f>C127-PI()/2</f>
        <v>-2.3356966274307589</v>
      </c>
      <c r="I127">
        <f>l*COS(H127)</f>
        <v>-0.69246507375928767</v>
      </c>
      <c r="J127">
        <f>l*SIN(H127)</f>
        <v>-0.72145139934963343</v>
      </c>
      <c r="K127">
        <f>J127+l</f>
        <v>0.27854860065036657</v>
      </c>
      <c r="L127">
        <f>ABS(m*g*K127)</f>
        <v>2.7325617723800963</v>
      </c>
      <c r="M127">
        <f>m*(l*D127)^2/2</f>
        <v>0.45433601463842815</v>
      </c>
      <c r="N127">
        <f t="shared" si="5"/>
        <v>3.1868977870185247</v>
      </c>
      <c r="AZ127">
        <f>a0</f>
        <v>0.78539816339744828</v>
      </c>
      <c r="BA127">
        <f>-a0</f>
        <v>-0.78539816339744828</v>
      </c>
    </row>
    <row r="128" spans="1:53" x14ac:dyDescent="0.2">
      <c r="A128" t="s">
        <v>152</v>
      </c>
      <c r="B128">
        <f>B127+dt</f>
        <v>1.1900000000000008</v>
      </c>
      <c r="C128">
        <f t="shared" si="6"/>
        <v>-0.75536787162077457</v>
      </c>
      <c r="D128">
        <f t="shared" si="7"/>
        <v>1.021173725244555</v>
      </c>
      <c r="E128">
        <f>g/l*SIN(C128)</f>
        <v>6.7253095859289589</v>
      </c>
      <c r="F128">
        <f>C128+D128*dt</f>
        <v>-0.74515613436832906</v>
      </c>
      <c r="G128">
        <f>D128+E128*dt</f>
        <v>1.0884268211038446</v>
      </c>
      <c r="H128">
        <f>C128-PI()/2</f>
        <v>-2.3261641984156709</v>
      </c>
      <c r="I128">
        <f>l*COS(H128)</f>
        <v>-0.6855565327144707</v>
      </c>
      <c r="J128">
        <f>l*SIN(H128)</f>
        <v>-0.72801939565681417</v>
      </c>
      <c r="K128">
        <f>J128+l</f>
        <v>0.27198060434318583</v>
      </c>
      <c r="L128">
        <f>ABS(m*g*K128)</f>
        <v>2.6681297286066532</v>
      </c>
      <c r="M128">
        <f>m*(l*D128)^2/2</f>
        <v>0.52139788856492086</v>
      </c>
      <c r="N128">
        <f t="shared" si="5"/>
        <v>3.1895276171715743</v>
      </c>
      <c r="AZ128">
        <f>a0</f>
        <v>0.78539816339744828</v>
      </c>
      <c r="BA128">
        <f>-a0</f>
        <v>-0.78539816339744828</v>
      </c>
    </row>
    <row r="129" spans="1:53" x14ac:dyDescent="0.2">
      <c r="A129" t="s">
        <v>153</v>
      </c>
      <c r="B129">
        <f>B128+dt</f>
        <v>1.2000000000000008</v>
      </c>
      <c r="C129">
        <f t="shared" si="6"/>
        <v>-0.74515613436832906</v>
      </c>
      <c r="D129">
        <f t="shared" si="7"/>
        <v>1.0884268211038446</v>
      </c>
      <c r="E129">
        <f>g/l*SIN(C129)</f>
        <v>6.6520292975791611</v>
      </c>
      <c r="F129">
        <f>C129+D129*dt</f>
        <v>-0.73427186615729056</v>
      </c>
      <c r="G129">
        <f>D129+E129*dt</f>
        <v>1.1549471140796361</v>
      </c>
      <c r="H129">
        <f>C129-PI()/2</f>
        <v>-2.3159524611632256</v>
      </c>
      <c r="I129">
        <f>l*COS(H129)</f>
        <v>-0.67808657467677469</v>
      </c>
      <c r="J129">
        <f>l*SIN(H129)</f>
        <v>-0.7349820387214363</v>
      </c>
      <c r="K129">
        <f>J129+l</f>
        <v>0.2650179612785637</v>
      </c>
      <c r="L129">
        <f>ABS(m*g*K129)</f>
        <v>2.5998262001427102</v>
      </c>
      <c r="M129">
        <f>m*(l*D129)^2/2</f>
        <v>0.59233647244911025</v>
      </c>
      <c r="N129">
        <f t="shared" si="5"/>
        <v>3.1921626725918202</v>
      </c>
      <c r="AZ129">
        <f>a0</f>
        <v>0.78539816339744828</v>
      </c>
      <c r="BA129">
        <f>-a0</f>
        <v>-0.78539816339744828</v>
      </c>
    </row>
    <row r="130" spans="1:53" x14ac:dyDescent="0.2">
      <c r="A130" t="s">
        <v>154</v>
      </c>
      <c r="B130">
        <f>B129+dt</f>
        <v>1.2100000000000009</v>
      </c>
      <c r="C130">
        <f t="shared" si="6"/>
        <v>-0.73427186615729056</v>
      </c>
      <c r="D130">
        <f t="shared" si="7"/>
        <v>1.1549471140796361</v>
      </c>
      <c r="E130">
        <f>g/l*SIN(C130)</f>
        <v>6.5731593615193242</v>
      </c>
      <c r="F130">
        <f>C130+D130*dt</f>
        <v>-0.72272239501649416</v>
      </c>
      <c r="G130">
        <f>D130+E130*dt</f>
        <v>1.2206787076948293</v>
      </c>
      <c r="H130">
        <f>C130-PI()/2</f>
        <v>-2.305068192952187</v>
      </c>
      <c r="I130">
        <f>l*COS(H130)</f>
        <v>-0.67004682584294828</v>
      </c>
      <c r="J130">
        <f>l*SIN(H130)</f>
        <v>-0.74231883391019371</v>
      </c>
      <c r="K130">
        <f>J130+l</f>
        <v>0.25768116608980629</v>
      </c>
      <c r="L130">
        <f>ABS(m*g*K130)</f>
        <v>2.5278522393409997</v>
      </c>
      <c r="M130">
        <f>m*(l*D130)^2/2</f>
        <v>0.66695141816044001</v>
      </c>
      <c r="N130">
        <f t="shared" si="5"/>
        <v>3.1948036575014398</v>
      </c>
      <c r="AZ130">
        <f>a0</f>
        <v>0.78539816339744828</v>
      </c>
      <c r="BA130">
        <f>-a0</f>
        <v>-0.78539816339744828</v>
      </c>
    </row>
    <row r="131" spans="1:53" x14ac:dyDescent="0.2">
      <c r="A131" t="s">
        <v>155</v>
      </c>
      <c r="B131">
        <f>B130+dt</f>
        <v>1.2200000000000009</v>
      </c>
      <c r="C131">
        <f t="shared" si="6"/>
        <v>-0.72272239501649416</v>
      </c>
      <c r="D131">
        <f t="shared" si="7"/>
        <v>1.2206787076948293</v>
      </c>
      <c r="E131">
        <f>g/l*SIN(C131)</f>
        <v>6.488617882976766</v>
      </c>
      <c r="F131">
        <f>C131+D131*dt</f>
        <v>-0.71051560793954582</v>
      </c>
      <c r="G131">
        <f>D131+E131*dt</f>
        <v>1.285564886524597</v>
      </c>
      <c r="H131">
        <f>C131-PI()/2</f>
        <v>-2.2935187218113908</v>
      </c>
      <c r="I131">
        <f>l*COS(H131)</f>
        <v>-0.66142893812199455</v>
      </c>
      <c r="J131">
        <f>l*SIN(H131)</f>
        <v>-0.75000783983556518</v>
      </c>
      <c r="K131">
        <f>J131+l</f>
        <v>0.24999216016443482</v>
      </c>
      <c r="L131">
        <f>ABS(m*g*K131)</f>
        <v>2.4524230912131055</v>
      </c>
      <c r="M131">
        <f>m*(l*D131)^2/2</f>
        <v>0.74502825370975934</v>
      </c>
      <c r="N131">
        <f t="shared" si="5"/>
        <v>3.197451344922865</v>
      </c>
      <c r="AZ131">
        <f>a0</f>
        <v>0.78539816339744828</v>
      </c>
      <c r="BA131">
        <f>-a0</f>
        <v>-0.78539816339744828</v>
      </c>
    </row>
    <row r="132" spans="1:53" x14ac:dyDescent="0.2">
      <c r="A132" t="s">
        <v>156</v>
      </c>
      <c r="B132">
        <f>B131+dt</f>
        <v>1.2300000000000009</v>
      </c>
      <c r="C132">
        <f t="shared" si="6"/>
        <v>-0.71051560793954582</v>
      </c>
      <c r="D132">
        <f t="shared" si="7"/>
        <v>1.285564886524597</v>
      </c>
      <c r="E132">
        <f>g/l*SIN(C132)</f>
        <v>6.3983243242951717</v>
      </c>
      <c r="F132">
        <f>C132+D132*dt</f>
        <v>-0.6976599590742999</v>
      </c>
      <c r="G132">
        <f>D132+E132*dt</f>
        <v>1.3495481297675487</v>
      </c>
      <c r="H132">
        <f>C132-PI()/2</f>
        <v>-2.2813119347344424</v>
      </c>
      <c r="I132">
        <f>l*COS(H132)</f>
        <v>-0.65222470176301439</v>
      </c>
      <c r="J132">
        <f>l*SIN(H132)</f>
        <v>-0.75802568453196029</v>
      </c>
      <c r="K132">
        <f>J132+l</f>
        <v>0.24197431546803971</v>
      </c>
      <c r="L132">
        <f>ABS(m*g*K132)</f>
        <v>2.3737680347414698</v>
      </c>
      <c r="M132">
        <f>m*(l*D132)^2/2</f>
        <v>0.82633853873249996</v>
      </c>
      <c r="N132">
        <f t="shared" si="5"/>
        <v>3.2001065734739695</v>
      </c>
      <c r="AZ132">
        <f>a0</f>
        <v>0.78539816339744828</v>
      </c>
      <c r="BA132">
        <f>-a0</f>
        <v>-0.78539816339744828</v>
      </c>
    </row>
    <row r="133" spans="1:53" x14ac:dyDescent="0.2">
      <c r="A133" t="s">
        <v>157</v>
      </c>
      <c r="B133">
        <f>B132+dt</f>
        <v>1.2400000000000009</v>
      </c>
      <c r="C133">
        <f t="shared" si="6"/>
        <v>-0.6976599590742999</v>
      </c>
      <c r="D133">
        <f t="shared" si="7"/>
        <v>1.3495481297675487</v>
      </c>
      <c r="E133">
        <f>g/l*SIN(C133)</f>
        <v>6.3022006595309268</v>
      </c>
      <c r="F133">
        <f>C133+D133*dt</f>
        <v>-0.68416447777662437</v>
      </c>
      <c r="G133">
        <f>D133+E133*dt</f>
        <v>1.412570136362858</v>
      </c>
      <c r="H133">
        <f>C133-PI()/2</f>
        <v>-2.2684562858691963</v>
      </c>
      <c r="I133">
        <f>l*COS(H133)</f>
        <v>-0.6424261630510627</v>
      </c>
      <c r="J133">
        <f>l*SIN(H133)</f>
        <v>-0.76634758760466481</v>
      </c>
      <c r="K133">
        <f>J133+l</f>
        <v>0.23365241239533519</v>
      </c>
      <c r="L133">
        <f>ABS(m*g*K133)</f>
        <v>2.2921301655982385</v>
      </c>
      <c r="M133">
        <f>m*(l*D133)^2/2</f>
        <v>0.91064007727954421</v>
      </c>
      <c r="N133">
        <f t="shared" si="5"/>
        <v>3.2027702428777829</v>
      </c>
      <c r="AZ133">
        <f>a0</f>
        <v>0.78539816339744828</v>
      </c>
      <c r="BA133">
        <f>-a0</f>
        <v>-0.78539816339744828</v>
      </c>
    </row>
    <row r="134" spans="1:53" x14ac:dyDescent="0.2">
      <c r="A134" t="s">
        <v>158</v>
      </c>
      <c r="B134">
        <f>B133+dt</f>
        <v>1.2500000000000009</v>
      </c>
      <c r="C134">
        <f t="shared" si="6"/>
        <v>-0.68416447777662437</v>
      </c>
      <c r="D134">
        <f t="shared" si="7"/>
        <v>1.412570136362858</v>
      </c>
      <c r="E134">
        <f>g/l*SIN(C134)</f>
        <v>6.2001725725169923</v>
      </c>
      <c r="F134">
        <f>C134+D134*dt</f>
        <v>-0.67003877641299581</v>
      </c>
      <c r="G134">
        <f>D134+E134*dt</f>
        <v>1.4745718620880279</v>
      </c>
      <c r="H134">
        <f>C134-PI()/2</f>
        <v>-2.254960804571521</v>
      </c>
      <c r="I134">
        <f>l*COS(H134)</f>
        <v>-0.63202574643394416</v>
      </c>
      <c r="J134">
        <f>l*SIN(H134)</f>
        <v>-0.77494738908174643</v>
      </c>
      <c r="K134">
        <f>J134+l</f>
        <v>0.22505261091825357</v>
      </c>
      <c r="L134">
        <f>ABS(m*g*K134)</f>
        <v>2.2077661131080677</v>
      </c>
      <c r="M134">
        <f>m*(l*D134)^2/2</f>
        <v>0.99767719507209163</v>
      </c>
      <c r="N134">
        <f t="shared" si="5"/>
        <v>3.2054433081801594</v>
      </c>
      <c r="AZ134">
        <f>a0</f>
        <v>0.78539816339744828</v>
      </c>
      <c r="BA134">
        <f>-a0</f>
        <v>-0.78539816339744828</v>
      </c>
    </row>
    <row r="135" spans="1:53" x14ac:dyDescent="0.2">
      <c r="A135" t="s">
        <v>159</v>
      </c>
      <c r="B135">
        <f>B134+dt</f>
        <v>1.2600000000000009</v>
      </c>
      <c r="C135">
        <f t="shared" si="6"/>
        <v>-0.67003877641299581</v>
      </c>
      <c r="D135">
        <f t="shared" si="7"/>
        <v>1.4745718620880279</v>
      </c>
      <c r="E135">
        <f>g/l*SIN(C135)</f>
        <v>6.0921706913543874</v>
      </c>
      <c r="F135">
        <f>C135+D135*dt</f>
        <v>-0.65529305779211555</v>
      </c>
      <c r="G135">
        <f>D135+E135*dt</f>
        <v>1.5354935690015719</v>
      </c>
      <c r="H135">
        <f>C135-PI()/2</f>
        <v>-2.2408351032078926</v>
      </c>
      <c r="I135">
        <f>l*COS(H135)</f>
        <v>-0.62101638036232298</v>
      </c>
      <c r="J135">
        <f>l*SIN(H135)</f>
        <v>-0.78379758568247615</v>
      </c>
      <c r="K135">
        <f>J135+l</f>
        <v>0.21620241431752385</v>
      </c>
      <c r="L135">
        <f>ABS(m*g*K135)</f>
        <v>2.1209456844549091</v>
      </c>
      <c r="M135">
        <f>m*(l*D135)^2/2</f>
        <v>1.087181088230877</v>
      </c>
      <c r="N135">
        <f t="shared" si="5"/>
        <v>3.2081267726857861</v>
      </c>
      <c r="AZ135">
        <f>a0</f>
        <v>0.78539816339744828</v>
      </c>
      <c r="BA135">
        <f>-a0</f>
        <v>-0.78539816339744828</v>
      </c>
    </row>
    <row r="136" spans="1:53" x14ac:dyDescent="0.2">
      <c r="A136" t="s">
        <v>160</v>
      </c>
      <c r="B136">
        <f>B135+dt</f>
        <v>1.2700000000000009</v>
      </c>
      <c r="C136">
        <f t="shared" si="6"/>
        <v>-0.65529305779211555</v>
      </c>
      <c r="D136">
        <f t="shared" si="7"/>
        <v>1.5354935690015719</v>
      </c>
      <c r="E136">
        <f>g/l*SIN(C136)</f>
        <v>5.9781318514795521</v>
      </c>
      <c r="F136">
        <f>C136+D136*dt</f>
        <v>-0.63993812210209988</v>
      </c>
      <c r="G136">
        <f>D136+E136*dt</f>
        <v>1.5952748875163674</v>
      </c>
      <c r="H136">
        <f>C136-PI()/2</f>
        <v>-2.226089384587012</v>
      </c>
      <c r="I136">
        <f>l*COS(H136)</f>
        <v>-0.60939162604276753</v>
      </c>
      <c r="J136">
        <f>l*SIN(H136)</f>
        <v>-0.79286937518670231</v>
      </c>
      <c r="K136">
        <f>J136+l</f>
        <v>0.20713062481329769</v>
      </c>
      <c r="L136">
        <f>ABS(m*g*K136)</f>
        <v>2.0319514294184504</v>
      </c>
      <c r="M136">
        <f>m*(l*D136)^2/2</f>
        <v>1.1788702502225925</v>
      </c>
      <c r="N136">
        <f t="shared" si="5"/>
        <v>3.2108216796410431</v>
      </c>
      <c r="AZ136">
        <f>a0</f>
        <v>0.78539816339744828</v>
      </c>
      <c r="BA136">
        <f>-a0</f>
        <v>-0.78539816339744828</v>
      </c>
    </row>
    <row r="137" spans="1:53" x14ac:dyDescent="0.2">
      <c r="A137" t="s">
        <v>161</v>
      </c>
      <c r="B137">
        <f>B136+dt</f>
        <v>1.2800000000000009</v>
      </c>
      <c r="C137">
        <f t="shared" si="6"/>
        <v>-0.63993812210209988</v>
      </c>
      <c r="D137">
        <f t="shared" si="7"/>
        <v>1.5952748875163674</v>
      </c>
      <c r="E137">
        <f>g/l*SIN(C137)</f>
        <v>5.8580003786354347</v>
      </c>
      <c r="F137">
        <f>C137+D137*dt</f>
        <v>-0.62398537322693626</v>
      </c>
      <c r="G137">
        <f>D137+E137*dt</f>
        <v>1.6538548913027218</v>
      </c>
      <c r="H137">
        <f>C137-PI()/2</f>
        <v>-2.2107344488969964</v>
      </c>
      <c r="I137">
        <f>l*COS(H137)</f>
        <v>-0.59714580821971808</v>
      </c>
      <c r="J137">
        <f>l*SIN(H137)</f>
        <v>-0.80213270954725424</v>
      </c>
      <c r="K137">
        <f>J137+l</f>
        <v>0.19786729045274576</v>
      </c>
      <c r="L137">
        <f>ABS(m*g*K137)</f>
        <v>1.9410781193414359</v>
      </c>
      <c r="M137">
        <f>m*(l*D137)^2/2</f>
        <v>1.2724509833701794</v>
      </c>
      <c r="N137">
        <f t="shared" si="5"/>
        <v>3.2135291027116155</v>
      </c>
      <c r="AZ137">
        <f>a0</f>
        <v>0.78539816339744828</v>
      </c>
      <c r="BA137">
        <f>-a0</f>
        <v>-0.78539816339744828</v>
      </c>
    </row>
    <row r="138" spans="1:53" x14ac:dyDescent="0.2">
      <c r="A138" t="s">
        <v>162</v>
      </c>
      <c r="B138">
        <f>B137+dt</f>
        <v>1.2900000000000009</v>
      </c>
      <c r="C138">
        <f t="shared" si="6"/>
        <v>-0.62398537322693626</v>
      </c>
      <c r="D138">
        <f t="shared" si="7"/>
        <v>1.6538548913027218</v>
      </c>
      <c r="E138">
        <f>g/l*SIN(C138)</f>
        <v>5.7317293822597177</v>
      </c>
      <c r="F138">
        <f>C138+D138*dt</f>
        <v>-0.60744682431390906</v>
      </c>
      <c r="G138">
        <f>D138+E138*dt</f>
        <v>1.711172185125319</v>
      </c>
      <c r="H138">
        <f>C138-PI()/2</f>
        <v>-2.1947817000218328</v>
      </c>
      <c r="I138">
        <f>l*COS(H138)</f>
        <v>-0.58427414701933911</v>
      </c>
      <c r="J138">
        <f>l*SIN(H138)</f>
        <v>-0.81155635733128462</v>
      </c>
      <c r="K138">
        <f>J138+l</f>
        <v>0.18844364266871538</v>
      </c>
      <c r="L138">
        <f>ABS(m*g*K138)</f>
        <v>1.848632134580098</v>
      </c>
      <c r="M138">
        <f>m*(l*D138)^2/2</f>
        <v>1.3676180007429688</v>
      </c>
      <c r="N138">
        <f t="shared" si="5"/>
        <v>3.216250135323067</v>
      </c>
      <c r="AZ138">
        <f>a0</f>
        <v>0.78539816339744828</v>
      </c>
      <c r="BA138">
        <f>-a0</f>
        <v>-0.78539816339744828</v>
      </c>
    </row>
    <row r="139" spans="1:53" x14ac:dyDescent="0.2">
      <c r="A139" t="s">
        <v>163</v>
      </c>
      <c r="B139">
        <f>B138+dt</f>
        <v>1.3000000000000009</v>
      </c>
      <c r="C139">
        <f t="shared" si="6"/>
        <v>-0.60744682431390906</v>
      </c>
      <c r="D139">
        <f t="shared" si="7"/>
        <v>1.711172185125319</v>
      </c>
      <c r="E139">
        <f>g/l*SIN(C139)</f>
        <v>5.599282049011598</v>
      </c>
      <c r="F139">
        <f>C139+D139*dt</f>
        <v>-0.59033510246265586</v>
      </c>
      <c r="G139">
        <f>D139+E139*dt</f>
        <v>1.7671650056154349</v>
      </c>
      <c r="H139">
        <f>C139-PI()/2</f>
        <v>-2.1782431511088056</v>
      </c>
      <c r="I139">
        <f>l*COS(H139)</f>
        <v>-0.57077288980750218</v>
      </c>
      <c r="J139">
        <f>l*SIN(H139)</f>
        <v>-0.82110797600607499</v>
      </c>
      <c r="K139">
        <f>J139+l</f>
        <v>0.17889202399392501</v>
      </c>
      <c r="L139">
        <f>ABS(m*g*K139)</f>
        <v>1.7549307553804043</v>
      </c>
      <c r="M139">
        <f>m*(l*D139)^2/2</f>
        <v>1.4640551235732795</v>
      </c>
      <c r="N139">
        <f t="shared" si="5"/>
        <v>3.218985878953684</v>
      </c>
      <c r="AZ139">
        <f>a0</f>
        <v>0.78539816339744828</v>
      </c>
      <c r="BA139">
        <f>-a0</f>
        <v>-0.78539816339744828</v>
      </c>
    </row>
    <row r="140" spans="1:53" x14ac:dyDescent="0.2">
      <c r="A140" t="s">
        <v>164</v>
      </c>
      <c r="B140">
        <f>B139+dt</f>
        <v>1.3100000000000009</v>
      </c>
      <c r="C140">
        <f t="shared" si="6"/>
        <v>-0.59033510246265586</v>
      </c>
      <c r="D140">
        <f t="shared" si="7"/>
        <v>1.7671650056154349</v>
      </c>
      <c r="E140">
        <f>g/l*SIN(C140)</f>
        <v>5.4606329254073875</v>
      </c>
      <c r="F140">
        <f>C140+D140*dt</f>
        <v>-0.57266345240650152</v>
      </c>
      <c r="G140">
        <f>D140+E140*dt</f>
        <v>1.8217713348695088</v>
      </c>
      <c r="H140">
        <f>C140-PI()/2</f>
        <v>-2.1611314292575523</v>
      </c>
      <c r="I140">
        <f>l*COS(H140)</f>
        <v>-0.5566394419375521</v>
      </c>
      <c r="J140">
        <f>l*SIN(H140)</f>
        <v>-0.83075419450006427</v>
      </c>
      <c r="K140">
        <f>J140+l</f>
        <v>0.16924580549993573</v>
      </c>
      <c r="L140">
        <f>ABS(m*g*K140)</f>
        <v>1.6603013519543697</v>
      </c>
      <c r="M140">
        <f>m*(l*D140)^2/2</f>
        <v>1.5614360785359001</v>
      </c>
      <c r="N140">
        <f t="shared" ref="N140:N203" si="8">L140+M140</f>
        <v>3.2217374304902697</v>
      </c>
      <c r="AZ140">
        <f>a0</f>
        <v>0.78539816339744828</v>
      </c>
      <c r="BA140">
        <f>-a0</f>
        <v>-0.78539816339744828</v>
      </c>
    </row>
    <row r="141" spans="1:53" x14ac:dyDescent="0.2">
      <c r="A141" t="s">
        <v>165</v>
      </c>
      <c r="B141">
        <f>B140+dt</f>
        <v>1.320000000000001</v>
      </c>
      <c r="C141">
        <f t="shared" si="6"/>
        <v>-0.57266345240650152</v>
      </c>
      <c r="D141">
        <f t="shared" si="7"/>
        <v>1.8217713348695088</v>
      </c>
      <c r="E141">
        <f>g/l*SIN(C141)</f>
        <v>5.3157691778441665</v>
      </c>
      <c r="F141">
        <f>C141+D141*dt</f>
        <v>-0.55444573905780647</v>
      </c>
      <c r="G141">
        <f>D141+E141*dt</f>
        <v>1.8749290266479506</v>
      </c>
      <c r="H141">
        <f>C141-PI()/2</f>
        <v>-2.1434597792013981</v>
      </c>
      <c r="I141">
        <f>l*COS(H141)</f>
        <v>-0.54187249519308522</v>
      </c>
      <c r="J141">
        <f>l*SIN(H141)</f>
        <v>-0.84046070637074988</v>
      </c>
      <c r="K141">
        <f>J141+l</f>
        <v>0.15953929362925012</v>
      </c>
      <c r="L141">
        <f>ABS(m*g*K141)</f>
        <v>1.5650804705029437</v>
      </c>
      <c r="M141">
        <f>m*(l*D141)^2/2</f>
        <v>1.659425398276116</v>
      </c>
      <c r="N141">
        <f t="shared" si="8"/>
        <v>3.22450586877906</v>
      </c>
      <c r="AZ141">
        <f>a0</f>
        <v>0.78539816339744828</v>
      </c>
      <c r="BA141">
        <f>-a0</f>
        <v>-0.78539816339744828</v>
      </c>
    </row>
    <row r="142" spans="1:53" x14ac:dyDescent="0.2">
      <c r="A142" t="s">
        <v>166</v>
      </c>
      <c r="B142">
        <f>B141+dt</f>
        <v>1.330000000000001</v>
      </c>
      <c r="C142">
        <f t="shared" si="6"/>
        <v>-0.55444573905780647</v>
      </c>
      <c r="D142">
        <f t="shared" si="7"/>
        <v>1.8749290266479506</v>
      </c>
      <c r="E142">
        <f>g/l*SIN(C142)</f>
        <v>5.1646918176806231</v>
      </c>
      <c r="F142">
        <f>C142+D142*dt</f>
        <v>-0.53569644879132694</v>
      </c>
      <c r="G142">
        <f>D142+E142*dt</f>
        <v>1.9265759448247568</v>
      </c>
      <c r="H142">
        <f>C142-PI()/2</f>
        <v>-2.1252420658527029</v>
      </c>
      <c r="I142">
        <f>l*COS(H142)</f>
        <v>-0.52647215266876879</v>
      </c>
      <c r="J142">
        <f>l*SIN(H142)</f>
        <v>-0.85019237379802026</v>
      </c>
      <c r="K142">
        <f>J142+l</f>
        <v>0.14980762620197974</v>
      </c>
      <c r="L142">
        <f>ABS(m*g*K142)</f>
        <v>1.4696128130414212</v>
      </c>
      <c r="M142">
        <f>m*(l*D142)^2/2</f>
        <v>1.7576794274835157</v>
      </c>
      <c r="N142">
        <f t="shared" si="8"/>
        <v>3.2272922405249371</v>
      </c>
      <c r="AZ142">
        <f>a0</f>
        <v>0.78539816339744828</v>
      </c>
      <c r="BA142">
        <f>-a0</f>
        <v>-0.78539816339744828</v>
      </c>
    </row>
    <row r="143" spans="1:53" x14ac:dyDescent="0.2">
      <c r="A143" t="s">
        <v>167</v>
      </c>
      <c r="B143">
        <f>B142+dt</f>
        <v>1.340000000000001</v>
      </c>
      <c r="C143">
        <f t="shared" si="6"/>
        <v>-0.53569644879132694</v>
      </c>
      <c r="D143">
        <f t="shared" si="7"/>
        <v>1.9265759448247568</v>
      </c>
      <c r="E143">
        <f>g/l*SIN(C143)</f>
        <v>5.0074168785362989</v>
      </c>
      <c r="F143">
        <f>C143+D143*dt</f>
        <v>-0.51643068934307934</v>
      </c>
      <c r="G143">
        <f>D143+E143*dt</f>
        <v>1.9766501136101198</v>
      </c>
      <c r="H143">
        <f>C143-PI()/2</f>
        <v>-2.1064927755862235</v>
      </c>
      <c r="I143">
        <f>l*COS(H143)</f>
        <v>-0.51044004878045846</v>
      </c>
      <c r="J143">
        <f>l*SIN(H143)</f>
        <v>-0.85991334249504647</v>
      </c>
      <c r="K143">
        <f>J143+l</f>
        <v>0.14008665750495353</v>
      </c>
      <c r="L143">
        <f>ABS(m*g*K143)</f>
        <v>1.3742501101235942</v>
      </c>
      <c r="M143">
        <f>m*(l*D143)^2/2</f>
        <v>1.8558474355887022</v>
      </c>
      <c r="N143">
        <f t="shared" si="8"/>
        <v>3.2300975457122965</v>
      </c>
      <c r="AZ143">
        <f>a0</f>
        <v>0.78539816339744828</v>
      </c>
      <c r="BA143">
        <f>-a0</f>
        <v>-0.78539816339744828</v>
      </c>
    </row>
    <row r="144" spans="1:53" x14ac:dyDescent="0.2">
      <c r="A144" t="s">
        <v>168</v>
      </c>
      <c r="B144">
        <f>B143+dt</f>
        <v>1.350000000000001</v>
      </c>
      <c r="C144">
        <f t="shared" si="6"/>
        <v>-0.51643068934307934</v>
      </c>
      <c r="D144">
        <f t="shared" si="7"/>
        <v>1.9766501136101198</v>
      </c>
      <c r="E144">
        <f>g/l*SIN(C144)</f>
        <v>4.843976532586078</v>
      </c>
      <c r="F144">
        <f>C144+D144*dt</f>
        <v>-0.49666418820697816</v>
      </c>
      <c r="G144">
        <f>D144+E144*dt</f>
        <v>2.0250898789359804</v>
      </c>
      <c r="H144">
        <f>C144-PI()/2</f>
        <v>-2.0872270161379758</v>
      </c>
      <c r="I144">
        <f>l*COS(H144)</f>
        <v>-0.49377946305668463</v>
      </c>
      <c r="J144">
        <f>l*SIN(H144)</f>
        <v>-0.86958716749009823</v>
      </c>
      <c r="K144">
        <f>J144+l</f>
        <v>0.13041283250990177</v>
      </c>
      <c r="L144">
        <f>ABS(m*g*K144)</f>
        <v>1.2793498869221365</v>
      </c>
      <c r="M144">
        <f>m*(l*D144)^2/2</f>
        <v>1.9535728358174498</v>
      </c>
      <c r="N144">
        <f t="shared" si="8"/>
        <v>3.2329227227395863</v>
      </c>
      <c r="AZ144">
        <f>a0</f>
        <v>0.78539816339744828</v>
      </c>
      <c r="BA144">
        <f>-a0</f>
        <v>-0.78539816339744828</v>
      </c>
    </row>
    <row r="145" spans="1:53" x14ac:dyDescent="0.2">
      <c r="A145" t="s">
        <v>169</v>
      </c>
      <c r="B145">
        <f>B144+dt</f>
        <v>1.360000000000001</v>
      </c>
      <c r="C145">
        <f t="shared" si="6"/>
        <v>-0.49666418820697816</v>
      </c>
      <c r="D145">
        <f t="shared" si="7"/>
        <v>2.0250898789359804</v>
      </c>
      <c r="E145">
        <f>g/l*SIN(C145)</f>
        <v>4.6744201323871764</v>
      </c>
      <c r="F145">
        <f>C145+D145*dt</f>
        <v>-0.47641328941761835</v>
      </c>
      <c r="G145">
        <f>D145+E145*dt</f>
        <v>2.0718340802598521</v>
      </c>
      <c r="H145">
        <f>C145-PI()/2</f>
        <v>-2.0674605150018746</v>
      </c>
      <c r="I145">
        <f>l*COS(H145)</f>
        <v>-0.47649542633916148</v>
      </c>
      <c r="J145">
        <f>l*SIN(H145)</f>
        <v>-0.87917694958288162</v>
      </c>
      <c r="K145">
        <f>J145+l</f>
        <v>0.12082305041711838</v>
      </c>
      <c r="L145">
        <f>ABS(m*g*K145)</f>
        <v>1.1852741245919314</v>
      </c>
      <c r="M145">
        <f>m*(l*D145)^2/2</f>
        <v>2.0504945088844719</v>
      </c>
      <c r="N145">
        <f t="shared" si="8"/>
        <v>3.2357686334764031</v>
      </c>
      <c r="AZ145">
        <f>a0</f>
        <v>0.78539816339744828</v>
      </c>
      <c r="BA145">
        <f>-a0</f>
        <v>-0.78539816339744828</v>
      </c>
    </row>
    <row r="146" spans="1:53" x14ac:dyDescent="0.2">
      <c r="A146" t="s">
        <v>170</v>
      </c>
      <c r="B146">
        <f>B145+dt</f>
        <v>1.370000000000001</v>
      </c>
      <c r="C146">
        <f t="shared" si="6"/>
        <v>-0.47641328941761835</v>
      </c>
      <c r="D146">
        <f t="shared" si="7"/>
        <v>2.0718340802598521</v>
      </c>
      <c r="E146">
        <f>g/l*SIN(C146)</f>
        <v>4.4988151647010737</v>
      </c>
      <c r="F146">
        <f>C146+D146*dt</f>
        <v>-0.4556949486150198</v>
      </c>
      <c r="G146">
        <f>D146+E146*dt</f>
        <v>2.1168222319068626</v>
      </c>
      <c r="H146">
        <f>C146-PI()/2</f>
        <v>-2.0472096162125148</v>
      </c>
      <c r="I146">
        <f>l*COS(H146)</f>
        <v>-0.4585948180123417</v>
      </c>
      <c r="J146">
        <f>l*SIN(H146)</f>
        <v>-0.88864548211996619</v>
      </c>
      <c r="K146">
        <f>J146+l</f>
        <v>0.11135451788003381</v>
      </c>
      <c r="L146">
        <f>ABS(m*g*K146)</f>
        <v>1.0923878204031316</v>
      </c>
      <c r="M146">
        <f>m*(l*D146)^2/2</f>
        <v>2.1462482280630937</v>
      </c>
      <c r="N146">
        <f t="shared" si="8"/>
        <v>3.2386360484662253</v>
      </c>
      <c r="AZ146">
        <f>a0</f>
        <v>0.78539816339744828</v>
      </c>
      <c r="BA146">
        <f>-a0</f>
        <v>-0.78539816339744828</v>
      </c>
    </row>
    <row r="147" spans="1:53" x14ac:dyDescent="0.2">
      <c r="A147" t="s">
        <v>171</v>
      </c>
      <c r="B147">
        <f>B146+dt</f>
        <v>1.380000000000001</v>
      </c>
      <c r="C147">
        <f t="shared" si="6"/>
        <v>-0.4556949486150198</v>
      </c>
      <c r="D147">
        <f t="shared" si="7"/>
        <v>2.1168222319068626</v>
      </c>
      <c r="E147">
        <f>g/l*SIN(C147)</f>
        <v>4.3172481028815195</v>
      </c>
      <c r="F147">
        <f>C147+D147*dt</f>
        <v>-0.43452672629595118</v>
      </c>
      <c r="G147">
        <f>D147+E147*dt</f>
        <v>2.1599947129356778</v>
      </c>
      <c r="H147">
        <f>C147-PI()/2</f>
        <v>-2.0264912754099162</v>
      </c>
      <c r="I147">
        <f>l*COS(H147)</f>
        <v>-0.44008645289312109</v>
      </c>
      <c r="J147">
        <f>l*SIN(H147)</f>
        <v>-0.89795540756763126</v>
      </c>
      <c r="K147">
        <f>J147+l</f>
        <v>0.10204459243236874</v>
      </c>
      <c r="L147">
        <f>ABS(m*g*K147)</f>
        <v>1.0010574517615374</v>
      </c>
      <c r="M147">
        <f>m*(l*D147)^2/2</f>
        <v>2.2404681807475755</v>
      </c>
      <c r="N147">
        <f t="shared" si="8"/>
        <v>3.2415256325091129</v>
      </c>
      <c r="AZ147">
        <f>a0</f>
        <v>0.78539816339744828</v>
      </c>
      <c r="BA147">
        <f>-a0</f>
        <v>-0.78539816339744828</v>
      </c>
    </row>
    <row r="148" spans="1:53" x14ac:dyDescent="0.2">
      <c r="A148" t="s">
        <v>172</v>
      </c>
      <c r="B148">
        <f>B147+dt</f>
        <v>1.390000000000001</v>
      </c>
      <c r="C148">
        <f t="shared" si="6"/>
        <v>-0.43452672629595118</v>
      </c>
      <c r="D148">
        <f t="shared" si="7"/>
        <v>2.1599947129356778</v>
      </c>
      <c r="E148">
        <f>g/l*SIN(C148)</f>
        <v>4.1298251447080396</v>
      </c>
      <c r="F148">
        <f>C148+D148*dt</f>
        <v>-0.41292677916659443</v>
      </c>
      <c r="G148">
        <f>D148+E148*dt</f>
        <v>2.2012929643827581</v>
      </c>
      <c r="H148">
        <f>C148-PI()/2</f>
        <v>-2.0053230530908479</v>
      </c>
      <c r="I148">
        <f>l*COS(H148)</f>
        <v>-0.42098115644322537</v>
      </c>
      <c r="J148">
        <f>l*SIN(H148)</f>
        <v>-0.9070693831894695</v>
      </c>
      <c r="K148">
        <f>J148+l</f>
        <v>9.2930616810530497E-2</v>
      </c>
      <c r="L148">
        <f>ABS(m*g*K148)</f>
        <v>0.91164935091130428</v>
      </c>
      <c r="M148">
        <f>m*(l*D148)^2/2</f>
        <v>2.3327885799550407</v>
      </c>
      <c r="N148">
        <f t="shared" si="8"/>
        <v>3.2444379308663449</v>
      </c>
      <c r="AZ148">
        <f>a0</f>
        <v>0.78539816339744828</v>
      </c>
      <c r="BA148">
        <f>-a0</f>
        <v>-0.78539816339744828</v>
      </c>
    </row>
    <row r="149" spans="1:53" x14ac:dyDescent="0.2">
      <c r="A149" t="s">
        <v>173</v>
      </c>
      <c r="B149">
        <f>B148+dt</f>
        <v>1.400000000000001</v>
      </c>
      <c r="C149">
        <f t="shared" si="6"/>
        <v>-0.41292677916659443</v>
      </c>
      <c r="D149">
        <f t="shared" si="7"/>
        <v>2.2012929643827581</v>
      </c>
      <c r="E149">
        <f>g/l*SIN(C149)</f>
        <v>3.9366728230657562</v>
      </c>
      <c r="F149">
        <f>C149+D149*dt</f>
        <v>-0.39091384952276687</v>
      </c>
      <c r="G149">
        <f>D149+E149*dt</f>
        <v>2.2406596926134155</v>
      </c>
      <c r="H149">
        <f>C149-PI()/2</f>
        <v>-1.983723105961491</v>
      </c>
      <c r="I149">
        <f>l*COS(H149)</f>
        <v>-0.40129182701995475</v>
      </c>
      <c r="J149">
        <f>l*SIN(H149)</f>
        <v>-0.91595025496311022</v>
      </c>
      <c r="K149">
        <f>J149+l</f>
        <v>8.4049745036889778E-2</v>
      </c>
      <c r="L149">
        <f>ABS(m*g*K149)</f>
        <v>0.82452799881188876</v>
      </c>
      <c r="M149">
        <f>m*(l*D149)^2/2</f>
        <v>2.4228453575205156</v>
      </c>
      <c r="N149">
        <f t="shared" si="8"/>
        <v>3.2473733563324041</v>
      </c>
      <c r="AZ149">
        <f>a0</f>
        <v>0.78539816339744828</v>
      </c>
      <c r="BA149">
        <f>-a0</f>
        <v>-0.78539816339744828</v>
      </c>
    </row>
    <row r="150" spans="1:53" x14ac:dyDescent="0.2">
      <c r="A150" t="s">
        <v>174</v>
      </c>
      <c r="B150">
        <f>B149+dt</f>
        <v>1.410000000000001</v>
      </c>
      <c r="C150">
        <f t="shared" si="6"/>
        <v>-0.39091384952276687</v>
      </c>
      <c r="D150">
        <f t="shared" si="7"/>
        <v>2.2406596926134155</v>
      </c>
      <c r="E150">
        <f>g/l*SIN(C150)</f>
        <v>3.7379384776164635</v>
      </c>
      <c r="F150">
        <f>C150+D150*dt</f>
        <v>-0.3685072525966327</v>
      </c>
      <c r="G150">
        <f>D150+E150*dt</f>
        <v>2.2780390773895802</v>
      </c>
      <c r="H150">
        <f>C150-PI()/2</f>
        <v>-1.9617101763176634</v>
      </c>
      <c r="I150">
        <f>l*COS(H150)</f>
        <v>-0.38103348395682596</v>
      </c>
      <c r="J150">
        <f>l*SIN(H150)</f>
        <v>-0.92456123869851004</v>
      </c>
      <c r="K150">
        <f>J150+l</f>
        <v>7.5438761301489965E-2</v>
      </c>
      <c r="L150">
        <f>ABS(m*g*K150)</f>
        <v>0.74005424836761657</v>
      </c>
      <c r="M150">
        <f>m*(l*D150)^2/2</f>
        <v>2.5102779290512229</v>
      </c>
      <c r="N150">
        <f t="shared" si="8"/>
        <v>3.2503321774188394</v>
      </c>
      <c r="AZ150">
        <f>a0</f>
        <v>0.78539816339744828</v>
      </c>
      <c r="BA150">
        <f>-a0</f>
        <v>-0.78539816339744828</v>
      </c>
    </row>
    <row r="151" spans="1:53" x14ac:dyDescent="0.2">
      <c r="A151" t="s">
        <v>175</v>
      </c>
      <c r="B151">
        <f>B150+dt</f>
        <v>1.420000000000001</v>
      </c>
      <c r="C151">
        <f t="shared" si="6"/>
        <v>-0.3685072525966327</v>
      </c>
      <c r="D151">
        <f t="shared" si="7"/>
        <v>2.2780390773895802</v>
      </c>
      <c r="E151">
        <f>g/l*SIN(C151)</f>
        <v>3.5337905765783315</v>
      </c>
      <c r="F151">
        <f>C151+D151*dt</f>
        <v>-0.34572686182273688</v>
      </c>
      <c r="G151">
        <f>D151+E151*dt</f>
        <v>2.3133769831553637</v>
      </c>
      <c r="H151">
        <f>C151-PI()/2</f>
        <v>-1.9393035793915292</v>
      </c>
      <c r="I151">
        <f>l*COS(H151)</f>
        <v>-0.36022330036476352</v>
      </c>
      <c r="J151">
        <f>l*SIN(H151)</f>
        <v>-0.93286610715274532</v>
      </c>
      <c r="K151">
        <f>J151+l</f>
        <v>6.7133892847254684E-2</v>
      </c>
      <c r="L151">
        <f>ABS(m*g*K151)</f>
        <v>0.65858348883156848</v>
      </c>
      <c r="M151">
        <f>m*(l*D151)^2/2</f>
        <v>2.5947310190569848</v>
      </c>
      <c r="N151">
        <f t="shared" si="8"/>
        <v>3.253314507888553</v>
      </c>
      <c r="AZ151">
        <f>a0</f>
        <v>0.78539816339744828</v>
      </c>
      <c r="BA151">
        <f>-a0</f>
        <v>-0.78539816339744828</v>
      </c>
    </row>
    <row r="152" spans="1:53" x14ac:dyDescent="0.2">
      <c r="A152" t="s">
        <v>176</v>
      </c>
      <c r="B152">
        <f>B151+dt</f>
        <v>1.430000000000001</v>
      </c>
      <c r="C152">
        <f t="shared" ref="C152" si="9">F151</f>
        <v>-0.34572686182273688</v>
      </c>
      <c r="D152">
        <f t="shared" ref="D152" si="10">G151</f>
        <v>2.3133769831553637</v>
      </c>
      <c r="E152">
        <f>g/l*SIN(C152)</f>
        <v>3.3244188789329954</v>
      </c>
      <c r="F152">
        <f>C152+D152*dt</f>
        <v>-0.32259309199118325</v>
      </c>
      <c r="G152">
        <f>D152+E152*dt</f>
        <v>2.3466211719446934</v>
      </c>
      <c r="H152">
        <f>C152-PI()/2</f>
        <v>-1.9165231886176335</v>
      </c>
      <c r="I152">
        <f>l*COS(H152)</f>
        <v>-0.33888061966697197</v>
      </c>
      <c r="J152">
        <f>l*SIN(H152)</f>
        <v>-0.94082938177659459</v>
      </c>
      <c r="K152">
        <f>J152+l</f>
        <v>5.9170618223405413E-2</v>
      </c>
      <c r="L152">
        <f>ABS(m*g*K152)</f>
        <v>0.5804637647716071</v>
      </c>
      <c r="M152">
        <f>m*(l*D152)^2/2</f>
        <v>2.6758565330965061</v>
      </c>
      <c r="N152">
        <f t="shared" si="8"/>
        <v>3.2563202978681129</v>
      </c>
      <c r="AZ152">
        <f>a0</f>
        <v>0.78539816339744828</v>
      </c>
      <c r="BA152">
        <f>-a0</f>
        <v>-0.78539816339744828</v>
      </c>
    </row>
    <row r="153" spans="1:53" x14ac:dyDescent="0.2">
      <c r="A153" t="s">
        <v>177</v>
      </c>
      <c r="B153">
        <f>B152+dt</f>
        <v>1.4400000000000011</v>
      </c>
      <c r="C153">
        <f t="shared" ref="C153:C216" si="11">F152</f>
        <v>-0.32259309199118325</v>
      </c>
      <c r="D153">
        <f t="shared" ref="D153:D216" si="12">G152</f>
        <v>2.3466211719446934</v>
      </c>
      <c r="E153">
        <f>g/l*SIN(C153)</f>
        <v>3.1100344288046688</v>
      </c>
      <c r="F153">
        <f>C153+D153*dt</f>
        <v>-0.29912688027173628</v>
      </c>
      <c r="G153">
        <f>D153+E153*dt</f>
        <v>2.3777215162327403</v>
      </c>
      <c r="H153">
        <f>C153-PI()/2</f>
        <v>-1.8933894187860798</v>
      </c>
      <c r="I153">
        <f>l*COS(H153)</f>
        <v>-0.31702695502596007</v>
      </c>
      <c r="J153">
        <f>l*SIN(H153)</f>
        <v>-0.94841652758003325</v>
      </c>
      <c r="K153">
        <f>J153+l</f>
        <v>5.1583472419966747E-2</v>
      </c>
      <c r="L153">
        <f>ABS(m*g*K153)</f>
        <v>0.50603386443987386</v>
      </c>
      <c r="M153">
        <f>m*(l*D153)^2/2</f>
        <v>2.7533154623095433</v>
      </c>
      <c r="N153">
        <f t="shared" si="8"/>
        <v>3.2593493267494171</v>
      </c>
      <c r="AZ153">
        <f>a0</f>
        <v>0.78539816339744828</v>
      </c>
      <c r="BA153">
        <f>-a0</f>
        <v>-0.78539816339744828</v>
      </c>
    </row>
    <row r="154" spans="1:53" x14ac:dyDescent="0.2">
      <c r="A154" t="s">
        <v>178</v>
      </c>
      <c r="B154">
        <f>B153+dt</f>
        <v>1.4500000000000011</v>
      </c>
      <c r="C154">
        <f t="shared" si="11"/>
        <v>-0.29912688027173628</v>
      </c>
      <c r="D154">
        <f t="shared" si="12"/>
        <v>2.3777215162327403</v>
      </c>
      <c r="E154">
        <f>g/l*SIN(C154)</f>
        <v>2.8908693753961168</v>
      </c>
      <c r="F154">
        <f>C154+D154*dt</f>
        <v>-0.27534966510940889</v>
      </c>
      <c r="G154">
        <f>D154+E154*dt</f>
        <v>2.4066302099867016</v>
      </c>
      <c r="H154">
        <f>C154-PI()/2</f>
        <v>-1.8699232070666327</v>
      </c>
      <c r="I154">
        <f>l*COS(H154)</f>
        <v>-0.29468597098839094</v>
      </c>
      <c r="J154">
        <f>l*SIN(H154)</f>
        <v>-0.95559414947069932</v>
      </c>
      <c r="K154">
        <f>J154+l</f>
        <v>4.4405850529300683E-2</v>
      </c>
      <c r="L154">
        <f>ABS(m*g*K154)</f>
        <v>0.43562139369243974</v>
      </c>
      <c r="M154">
        <f>m*(l*D154)^2/2</f>
        <v>2.8267798043780608</v>
      </c>
      <c r="N154">
        <f t="shared" si="8"/>
        <v>3.2624011980705006</v>
      </c>
      <c r="AZ154">
        <f>a0</f>
        <v>0.78539816339744828</v>
      </c>
      <c r="BA154">
        <f>-a0</f>
        <v>-0.78539816339744828</v>
      </c>
    </row>
    <row r="155" spans="1:53" x14ac:dyDescent="0.2">
      <c r="A155" t="s">
        <v>179</v>
      </c>
      <c r="B155">
        <f>B154+dt</f>
        <v>1.4600000000000011</v>
      </c>
      <c r="C155">
        <f t="shared" si="11"/>
        <v>-0.27534966510940889</v>
      </c>
      <c r="D155">
        <f t="shared" si="12"/>
        <v>2.4066302099867016</v>
      </c>
      <c r="E155">
        <f>g/l*SIN(C155)</f>
        <v>2.6671766137048927</v>
      </c>
      <c r="F155">
        <f>C155+D155*dt</f>
        <v>-0.2512833630095419</v>
      </c>
      <c r="G155">
        <f>D155+E155*dt</f>
        <v>2.4333019761237504</v>
      </c>
      <c r="H155">
        <f>C155-PI()/2</f>
        <v>-1.8461459919043055</v>
      </c>
      <c r="I155">
        <f>l*COS(H155)</f>
        <v>-0.27188344686084531</v>
      </c>
      <c r="J155">
        <f>l*SIN(H155)</f>
        <v>-0.9623301883049632</v>
      </c>
      <c r="K155">
        <f>J155+l</f>
        <v>3.7669811695036803E-2</v>
      </c>
      <c r="L155">
        <f>ABS(m*g*K155)</f>
        <v>0.36954085272831105</v>
      </c>
      <c r="M155">
        <f>m*(l*D155)^2/2</f>
        <v>2.8959344838103176</v>
      </c>
      <c r="N155">
        <f t="shared" si="8"/>
        <v>3.2654753365386284</v>
      </c>
      <c r="AZ155">
        <f>a0</f>
        <v>0.78539816339744828</v>
      </c>
      <c r="BA155">
        <f>-a0</f>
        <v>-0.78539816339744828</v>
      </c>
    </row>
    <row r="156" spans="1:53" x14ac:dyDescent="0.2">
      <c r="A156" t="s">
        <v>180</v>
      </c>
      <c r="B156">
        <f>B155+dt</f>
        <v>1.4700000000000011</v>
      </c>
      <c r="C156">
        <f t="shared" si="11"/>
        <v>-0.2512833630095419</v>
      </c>
      <c r="D156">
        <f t="shared" si="12"/>
        <v>2.4333019761237504</v>
      </c>
      <c r="E156">
        <f>g/l*SIN(C156)</f>
        <v>2.439229243258485</v>
      </c>
      <c r="F156">
        <f>C156+D156*dt</f>
        <v>-0.2269503432483044</v>
      </c>
      <c r="G156">
        <f>D156+E156*dt</f>
        <v>2.4576942685563354</v>
      </c>
      <c r="H156">
        <f>C156-PI()/2</f>
        <v>-1.8220796898044385</v>
      </c>
      <c r="I156">
        <f>l*COS(H156)</f>
        <v>-0.2486472215350137</v>
      </c>
      <c r="J156">
        <f>l*SIN(H156)</f>
        <v>-0.96859411479882418</v>
      </c>
      <c r="K156">
        <f>J156+l</f>
        <v>3.140588520117582E-2</v>
      </c>
      <c r="L156">
        <f>ABS(m*g*K156)</f>
        <v>0.30809173382353483</v>
      </c>
      <c r="M156">
        <f>m*(l*D156)^2/2</f>
        <v>2.9604792535038746</v>
      </c>
      <c r="N156">
        <f t="shared" si="8"/>
        <v>3.2685709873274096</v>
      </c>
      <c r="AZ156">
        <f>a0</f>
        <v>0.78539816339744828</v>
      </c>
      <c r="BA156">
        <f>-a0</f>
        <v>-0.78539816339744828</v>
      </c>
    </row>
    <row r="157" spans="1:53" x14ac:dyDescent="0.2">
      <c r="A157" t="s">
        <v>181</v>
      </c>
      <c r="B157">
        <f>B156+dt</f>
        <v>1.4800000000000011</v>
      </c>
      <c r="C157">
        <f t="shared" si="11"/>
        <v>-0.2269503432483044</v>
      </c>
      <c r="D157">
        <f t="shared" si="12"/>
        <v>2.4576942685563354</v>
      </c>
      <c r="E157">
        <f>g/l*SIN(C157)</f>
        <v>2.2073198442714519</v>
      </c>
      <c r="F157">
        <f>C157+D157*dt</f>
        <v>-0.20237340056274106</v>
      </c>
      <c r="G157">
        <f>D157+E157*dt</f>
        <v>2.4797674669990499</v>
      </c>
      <c r="H157">
        <f>C157-PI()/2</f>
        <v>-1.797746670043201</v>
      </c>
      <c r="I157">
        <f>l*COS(H157)</f>
        <v>-0.22500711970147311</v>
      </c>
      <c r="J157">
        <f>l*SIN(H157)</f>
        <v>-0.9743571193785403</v>
      </c>
      <c r="K157">
        <f>J157+l</f>
        <v>2.5642880621459696E-2</v>
      </c>
      <c r="L157">
        <f>ABS(m*g*K157)</f>
        <v>0.25155665889651962</v>
      </c>
      <c r="M157">
        <f>m*(l*D157)^2/2</f>
        <v>3.0201305588473302</v>
      </c>
      <c r="N157">
        <f t="shared" si="8"/>
        <v>3.2716872177438496</v>
      </c>
      <c r="AZ157">
        <f>a0</f>
        <v>0.78539816339744828</v>
      </c>
      <c r="BA157">
        <f>-a0</f>
        <v>-0.78539816339744828</v>
      </c>
    </row>
    <row r="158" spans="1:53" x14ac:dyDescent="0.2">
      <c r="A158" t="s">
        <v>182</v>
      </c>
      <c r="B158">
        <f>B157+dt</f>
        <v>1.4900000000000011</v>
      </c>
      <c r="C158">
        <f t="shared" si="11"/>
        <v>-0.20237340056274106</v>
      </c>
      <c r="D158">
        <f t="shared" si="12"/>
        <v>2.4797674669990499</v>
      </c>
      <c r="E158">
        <f>g/l*SIN(C158)</f>
        <v>1.9717595729085005</v>
      </c>
      <c r="F158">
        <f>C158+D158*dt</f>
        <v>-0.17757572589275056</v>
      </c>
      <c r="G158">
        <f>D158+E158*dt</f>
        <v>2.4994850627281351</v>
      </c>
      <c r="H158">
        <f>C158-PI()/2</f>
        <v>-1.7731697273576377</v>
      </c>
      <c r="I158">
        <f>l*COS(H158)</f>
        <v>-0.20099485962370031</v>
      </c>
      <c r="J158">
        <f>l*SIN(H158)</f>
        <v>-0.97959229601138098</v>
      </c>
      <c r="K158">
        <f>J158+l</f>
        <v>2.0407703988619019E-2</v>
      </c>
      <c r="L158">
        <f>ABS(m*g*K158)</f>
        <v>0.2001995761283526</v>
      </c>
      <c r="M158">
        <f>m*(l*D158)^2/2</f>
        <v>3.0746233451934422</v>
      </c>
      <c r="N158">
        <f t="shared" si="8"/>
        <v>3.2748229213217948</v>
      </c>
      <c r="AZ158">
        <f>a0</f>
        <v>0.78539816339744828</v>
      </c>
      <c r="BA158">
        <f>-a0</f>
        <v>-0.78539816339744828</v>
      </c>
    </row>
    <row r="159" spans="1:53" x14ac:dyDescent="0.2">
      <c r="A159" t="s">
        <v>183</v>
      </c>
      <c r="B159">
        <f>B158+dt</f>
        <v>1.5000000000000011</v>
      </c>
      <c r="C159">
        <f t="shared" si="11"/>
        <v>-0.17757572589275056</v>
      </c>
      <c r="D159">
        <f t="shared" si="12"/>
        <v>2.4994850627281351</v>
      </c>
      <c r="E159">
        <f>g/l*SIN(C159)</f>
        <v>1.7328770796972612</v>
      </c>
      <c r="F159">
        <f>C159+D159*dt</f>
        <v>-0.15258087526546921</v>
      </c>
      <c r="G159">
        <f>D159+E159*dt</f>
        <v>2.5168138335251076</v>
      </c>
      <c r="H159">
        <f>C159-PI()/2</f>
        <v>-1.7483720526876472</v>
      </c>
      <c r="I159">
        <f>l*COS(H159)</f>
        <v>-0.17664394288453222</v>
      </c>
      <c r="J159">
        <f>l*SIN(H159)</f>
        <v>-0.98427481804738159</v>
      </c>
      <c r="K159">
        <f>J159+l</f>
        <v>1.5725181952618406E-2</v>
      </c>
      <c r="L159">
        <f>ABS(m*g*K159)</f>
        <v>0.15426403495518656</v>
      </c>
      <c r="M159">
        <f>m*(l*D159)^2/2</f>
        <v>3.1237127894005345</v>
      </c>
      <c r="N159">
        <f t="shared" si="8"/>
        <v>3.2779768243557212</v>
      </c>
      <c r="AZ159">
        <f>a0</f>
        <v>0.78539816339744828</v>
      </c>
      <c r="BA159">
        <f>-a0</f>
        <v>-0.78539816339744828</v>
      </c>
    </row>
    <row r="160" spans="1:53" x14ac:dyDescent="0.2">
      <c r="A160" t="s">
        <v>184</v>
      </c>
      <c r="B160">
        <f>B159+dt</f>
        <v>1.5100000000000011</v>
      </c>
      <c r="C160">
        <f t="shared" si="11"/>
        <v>-0.15258087526546921</v>
      </c>
      <c r="D160">
        <f t="shared" si="12"/>
        <v>2.5168138335251076</v>
      </c>
      <c r="E160">
        <f>g/l*SIN(C160)</f>
        <v>1.491017257531599</v>
      </c>
      <c r="F160">
        <f>C160+D160*dt</f>
        <v>-0.12741273693021812</v>
      </c>
      <c r="G160">
        <f>D160+E160*dt</f>
        <v>2.5317240061004234</v>
      </c>
      <c r="H160">
        <f>C160-PI()/2</f>
        <v>-1.7233772020603657</v>
      </c>
      <c r="I160">
        <f>l*COS(H160)</f>
        <v>-0.15198952676163077</v>
      </c>
      <c r="J160">
        <f>l*SIN(H160)</f>
        <v>-0.98838210412510785</v>
      </c>
      <c r="K160">
        <f>J160+l</f>
        <v>1.1617895874892148E-2</v>
      </c>
      <c r="L160">
        <f>ABS(m*g*K160)</f>
        <v>0.11397155853269197</v>
      </c>
      <c r="M160">
        <f>m*(l*D160)^2/2</f>
        <v>3.1671759363116738</v>
      </c>
      <c r="N160">
        <f t="shared" si="8"/>
        <v>3.2811474948443657</v>
      </c>
      <c r="AZ160">
        <f>a0</f>
        <v>0.78539816339744828</v>
      </c>
      <c r="BA160">
        <f>-a0</f>
        <v>-0.78539816339744828</v>
      </c>
    </row>
    <row r="161" spans="1:53" x14ac:dyDescent="0.2">
      <c r="A161" t="s">
        <v>185</v>
      </c>
      <c r="B161">
        <f>B160+dt</f>
        <v>1.5200000000000011</v>
      </c>
      <c r="C161">
        <f t="shared" si="11"/>
        <v>-0.12741273693021812</v>
      </c>
      <c r="D161">
        <f t="shared" si="12"/>
        <v>2.5317240061004234</v>
      </c>
      <c r="E161">
        <f>g/l*SIN(C161)</f>
        <v>1.2465398280960052</v>
      </c>
      <c r="F161">
        <f>C161+D161*dt</f>
        <v>-0.10209549686921389</v>
      </c>
      <c r="G161">
        <f>D161+E161*dt</f>
        <v>2.5441894043813833</v>
      </c>
      <c r="H161">
        <f>C161-PI()/2</f>
        <v>-1.6982090637251146</v>
      </c>
      <c r="I161">
        <f>l*COS(H161)</f>
        <v>-0.12706828013211044</v>
      </c>
      <c r="J161">
        <f>l*SIN(H161)</f>
        <v>-0.9918939722491853</v>
      </c>
      <c r="K161">
        <f>J161+l</f>
        <v>8.1060277508147038E-3</v>
      </c>
      <c r="L161">
        <f>ABS(m*g*K161)</f>
        <v>7.9520132235492244E-2</v>
      </c>
      <c r="M161">
        <f>m*(l*D161)^2/2</f>
        <v>3.2048132215325884</v>
      </c>
      <c r="N161">
        <f t="shared" si="8"/>
        <v>3.2843333537680808</v>
      </c>
      <c r="AZ161">
        <f>a0</f>
        <v>0.78539816339744828</v>
      </c>
      <c r="BA161">
        <f>-a0</f>
        <v>-0.78539816339744828</v>
      </c>
    </row>
    <row r="162" spans="1:53" x14ac:dyDescent="0.2">
      <c r="A162" t="s">
        <v>186</v>
      </c>
      <c r="B162">
        <f>B161+dt</f>
        <v>1.5300000000000011</v>
      </c>
      <c r="C162">
        <f t="shared" si="11"/>
        <v>-0.10209549686921389</v>
      </c>
      <c r="D162">
        <f t="shared" si="12"/>
        <v>2.5441894043813833</v>
      </c>
      <c r="E162">
        <f>g/l*SIN(C162)</f>
        <v>0.99981777787712889</v>
      </c>
      <c r="F162">
        <f>C162+D162*dt</f>
        <v>-7.6653602825400055E-2</v>
      </c>
      <c r="G162">
        <f>D162+E162*dt</f>
        <v>2.5541875821601545</v>
      </c>
      <c r="H162">
        <f>C162-PI()/2</f>
        <v>-1.6728918236641104</v>
      </c>
      <c r="I162">
        <f>l*COS(H162)</f>
        <v>-0.10191822404455937</v>
      </c>
      <c r="J162">
        <f>l*SIN(H162)</f>
        <v>-0.99479278023496076</v>
      </c>
      <c r="K162">
        <f>J162+l</f>
        <v>5.2072197650392393E-3</v>
      </c>
      <c r="L162">
        <f>ABS(m*g*K162)</f>
        <v>5.108282589503494E-2</v>
      </c>
      <c r="M162">
        <f>m*(l*D162)^2/2</f>
        <v>3.2364498626832487</v>
      </c>
      <c r="N162">
        <f t="shared" si="8"/>
        <v>3.2875326885782838</v>
      </c>
      <c r="AZ162">
        <f>a0</f>
        <v>0.78539816339744828</v>
      </c>
      <c r="BA162">
        <f>-a0</f>
        <v>-0.78539816339744828</v>
      </c>
    </row>
    <row r="163" spans="1:53" x14ac:dyDescent="0.2">
      <c r="A163" t="s">
        <v>187</v>
      </c>
      <c r="B163">
        <f>B162+dt</f>
        <v>1.5400000000000011</v>
      </c>
      <c r="C163">
        <f t="shared" si="11"/>
        <v>-7.6653602825400055E-2</v>
      </c>
      <c r="D163">
        <f t="shared" si="12"/>
        <v>2.5541875821601545</v>
      </c>
      <c r="E163">
        <f>g/l*SIN(C163)</f>
        <v>0.75123565716223961</v>
      </c>
      <c r="F163">
        <f>C163+D163*dt</f>
        <v>-5.1111727003798513E-2</v>
      </c>
      <c r="G163">
        <f>D163+E163*dt</f>
        <v>2.5616999387317767</v>
      </c>
      <c r="H163">
        <f>C163-PI()/2</f>
        <v>-1.6474499296202967</v>
      </c>
      <c r="I163">
        <f>l*COS(H163)</f>
        <v>-7.6578558324387327E-2</v>
      </c>
      <c r="J163">
        <f>l*SIN(H163)</f>
        <v>-0.9970635508356317</v>
      </c>
      <c r="K163">
        <f>J163+l</f>
        <v>2.9364491643683044E-3</v>
      </c>
      <c r="L163">
        <f>ABS(m*g*K163)</f>
        <v>2.8806566302453068E-2</v>
      </c>
      <c r="M163">
        <f>m*(l*D163)^2/2</f>
        <v>3.2619371024305681</v>
      </c>
      <c r="N163">
        <f t="shared" si="8"/>
        <v>3.2907436687330214</v>
      </c>
      <c r="AZ163">
        <f>a0</f>
        <v>0.78539816339744828</v>
      </c>
      <c r="BA163">
        <f>-a0</f>
        <v>-0.78539816339744828</v>
      </c>
    </row>
    <row r="164" spans="1:53" x14ac:dyDescent="0.2">
      <c r="A164" t="s">
        <v>188</v>
      </c>
      <c r="B164">
        <f>B163+dt</f>
        <v>1.5500000000000012</v>
      </c>
      <c r="C164">
        <f t="shared" si="11"/>
        <v>-5.1111727003798513E-2</v>
      </c>
      <c r="D164">
        <f t="shared" si="12"/>
        <v>2.5616999387317767</v>
      </c>
      <c r="E164">
        <f>g/l*SIN(C164)</f>
        <v>0.50118775750917033</v>
      </c>
      <c r="F164">
        <f>C164+D164*dt</f>
        <v>-2.5494727616480747E-2</v>
      </c>
      <c r="G164">
        <f>D164+E164*dt</f>
        <v>2.5667118163068685</v>
      </c>
      <c r="H164">
        <f>C164-PI()/2</f>
        <v>-1.6219080537986952</v>
      </c>
      <c r="I164">
        <f>l*COS(H164)</f>
        <v>-5.1089475790945034E-2</v>
      </c>
      <c r="J164">
        <f>l*SIN(H164)</f>
        <v>-0.99869408001820381</v>
      </c>
      <c r="K164">
        <f>J164+l</f>
        <v>1.3059199817961886E-3</v>
      </c>
      <c r="L164">
        <f>ABS(m*g*K164)</f>
        <v>1.2811075021420612E-2</v>
      </c>
      <c r="M164">
        <f>m*(l*D164)^2/2</f>
        <v>3.281153288049194</v>
      </c>
      <c r="N164">
        <f t="shared" si="8"/>
        <v>3.2939643630706148</v>
      </c>
      <c r="AZ164">
        <f>a0</f>
        <v>0.78539816339744828</v>
      </c>
      <c r="BA164">
        <f>-a0</f>
        <v>-0.78539816339744828</v>
      </c>
    </row>
    <row r="165" spans="1:53" x14ac:dyDescent="0.2">
      <c r="A165" t="s">
        <v>189</v>
      </c>
      <c r="B165">
        <f>B164+dt</f>
        <v>1.5600000000000012</v>
      </c>
      <c r="C165">
        <f t="shared" si="11"/>
        <v>-2.5494727616480747E-2</v>
      </c>
      <c r="D165">
        <f t="shared" si="12"/>
        <v>2.5667118163068685</v>
      </c>
      <c r="E165">
        <f>g/l*SIN(C165)</f>
        <v>0.25007618506272367</v>
      </c>
      <c r="F165">
        <f>C165+D165*dt</f>
        <v>1.7239054658793954E-4</v>
      </c>
      <c r="G165">
        <f>D165+E165*dt</f>
        <v>2.5692125781574959</v>
      </c>
      <c r="H165">
        <f>C165-PI()/2</f>
        <v>-1.5962910544113773</v>
      </c>
      <c r="I165">
        <f>l*COS(H165)</f>
        <v>-2.5491965857566069E-2</v>
      </c>
      <c r="J165">
        <f>l*SIN(H165)</f>
        <v>-0.99967502703464428</v>
      </c>
      <c r="K165">
        <f>J165+l</f>
        <v>3.2497296535571873E-4</v>
      </c>
      <c r="L165">
        <f>ABS(m*g*K165)</f>
        <v>3.1879847901396009E-3</v>
      </c>
      <c r="M165">
        <f>m*(l*D165)^2/2</f>
        <v>3.2940047739846521</v>
      </c>
      <c r="N165">
        <f t="shared" si="8"/>
        <v>3.2971927587747918</v>
      </c>
      <c r="AZ165">
        <f>a0</f>
        <v>0.78539816339744828</v>
      </c>
      <c r="BA165">
        <f>-a0</f>
        <v>-0.78539816339744828</v>
      </c>
    </row>
    <row r="166" spans="1:53" x14ac:dyDescent="0.2">
      <c r="A166" t="s">
        <v>190</v>
      </c>
      <c r="B166">
        <f>B165+dt</f>
        <v>1.5700000000000012</v>
      </c>
      <c r="C166">
        <f t="shared" si="11"/>
        <v>1.7239054658793954E-4</v>
      </c>
      <c r="D166">
        <f t="shared" si="12"/>
        <v>2.5692125781574959</v>
      </c>
      <c r="E166">
        <f>g/l*SIN(C166)</f>
        <v>-1.6911512536512737E-3</v>
      </c>
      <c r="F166">
        <f>C166+D166*dt</f>
        <v>2.58645163281629E-2</v>
      </c>
      <c r="G166">
        <f>D166+E166*dt</f>
        <v>2.5691956666449594</v>
      </c>
      <c r="H166">
        <f>C166-PI()/2</f>
        <v>-1.5706239362483085</v>
      </c>
      <c r="I166">
        <f>l*COS(H166)</f>
        <v>1.7239054573421581E-4</v>
      </c>
      <c r="J166">
        <f>l*SIN(H166)</f>
        <v>-0.99999998514074973</v>
      </c>
      <c r="K166">
        <f>J166+l</f>
        <v>1.4859250274668057E-8</v>
      </c>
      <c r="L166">
        <f>ABS(m*g*K166)</f>
        <v>1.4576924519449364E-7</v>
      </c>
      <c r="M166">
        <f>m*(l*D166)^2/2</f>
        <v>3.3004266358813434</v>
      </c>
      <c r="N166">
        <f t="shared" si="8"/>
        <v>3.3004267816505886</v>
      </c>
      <c r="AZ166">
        <f>a0</f>
        <v>0.78539816339744828</v>
      </c>
      <c r="BA166">
        <f>-a0</f>
        <v>-0.78539816339744828</v>
      </c>
    </row>
    <row r="167" spans="1:53" x14ac:dyDescent="0.2">
      <c r="A167" t="s">
        <v>191</v>
      </c>
      <c r="B167">
        <f>B166+dt</f>
        <v>1.5800000000000012</v>
      </c>
      <c r="C167">
        <f t="shared" si="11"/>
        <v>2.58645163281629E-2</v>
      </c>
      <c r="D167">
        <f t="shared" si="12"/>
        <v>2.5691956666449594</v>
      </c>
      <c r="E167">
        <f>g/l*SIN(C167)</f>
        <v>-0.25370261626271812</v>
      </c>
      <c r="F167">
        <f>C167+D167*dt</f>
        <v>5.1556472994612496E-2</v>
      </c>
      <c r="G167">
        <f>D167+E167*dt</f>
        <v>2.5666586404823324</v>
      </c>
      <c r="H167">
        <f>C167-PI()/2</f>
        <v>-1.5449318104667336</v>
      </c>
      <c r="I167">
        <f>l*COS(H167)</f>
        <v>2.5861632646556543E-2</v>
      </c>
      <c r="J167">
        <f>l*SIN(H167)</f>
        <v>-0.99966553204402053</v>
      </c>
      <c r="K167">
        <f>J167+l</f>
        <v>3.3446795597946721E-4</v>
      </c>
      <c r="L167">
        <f>ABS(m*g*K167)</f>
        <v>3.2811306481585734E-3</v>
      </c>
      <c r="M167">
        <f>m*(l*D167)^2/2</f>
        <v>3.3003831867536184</v>
      </c>
      <c r="N167">
        <f t="shared" si="8"/>
        <v>3.3036643174017768</v>
      </c>
      <c r="AZ167">
        <f>a0</f>
        <v>0.78539816339744828</v>
      </c>
      <c r="BA167">
        <f>-a0</f>
        <v>-0.78539816339744828</v>
      </c>
    </row>
    <row r="168" spans="1:53" x14ac:dyDescent="0.2">
      <c r="A168" t="s">
        <v>192</v>
      </c>
      <c r="B168">
        <f>B167+dt</f>
        <v>1.5900000000000012</v>
      </c>
      <c r="C168">
        <f t="shared" si="11"/>
        <v>5.1556472994612496E-2</v>
      </c>
      <c r="D168">
        <f t="shared" si="12"/>
        <v>2.5666586404823324</v>
      </c>
      <c r="E168">
        <f>g/l*SIN(C168)</f>
        <v>-0.50554496829394113</v>
      </c>
      <c r="F168">
        <f>C168+D168*dt</f>
        <v>7.7223059399435828E-2</v>
      </c>
      <c r="G168">
        <f>D168+E168*dt</f>
        <v>2.561603190799393</v>
      </c>
      <c r="H168">
        <f>C168-PI()/2</f>
        <v>-1.519239853800284</v>
      </c>
      <c r="I168">
        <f>l*COS(H168)</f>
        <v>5.1533635911716821E-2</v>
      </c>
      <c r="J168">
        <f>l*SIN(H168)</f>
        <v>-0.9986712594090803</v>
      </c>
      <c r="K168">
        <f>J168+l</f>
        <v>1.328740590919697E-3</v>
      </c>
      <c r="L168">
        <f>ABS(m*g*K168)</f>
        <v>1.3034945196922228E-2</v>
      </c>
      <c r="M168">
        <f>m*(l*D168)^2/2</f>
        <v>3.2938682883813075</v>
      </c>
      <c r="N168">
        <f t="shared" si="8"/>
        <v>3.3069032335782298</v>
      </c>
      <c r="AZ168">
        <f>a0</f>
        <v>0.78539816339744828</v>
      </c>
      <c r="BA168">
        <f>-a0</f>
        <v>-0.78539816339744828</v>
      </c>
    </row>
    <row r="169" spans="1:53" x14ac:dyDescent="0.2">
      <c r="A169" t="s">
        <v>193</v>
      </c>
      <c r="B169">
        <f>B168+dt</f>
        <v>1.6000000000000012</v>
      </c>
      <c r="C169">
        <f t="shared" si="11"/>
        <v>7.7223059399435828E-2</v>
      </c>
      <c r="D169">
        <f t="shared" si="12"/>
        <v>2.561603190799393</v>
      </c>
      <c r="E169">
        <f>g/l*SIN(C169)</f>
        <v>-0.75680549995829272</v>
      </c>
      <c r="F169">
        <f>C169+D169*dt</f>
        <v>0.10283909130742976</v>
      </c>
      <c r="G169">
        <f>D169+E169*dt</f>
        <v>2.5540351357998099</v>
      </c>
      <c r="H169">
        <f>C169-PI()/2</f>
        <v>-1.4935732673954607</v>
      </c>
      <c r="I169">
        <f>l*COS(H169)</f>
        <v>7.7146330270977934E-2</v>
      </c>
      <c r="J169">
        <f>l*SIN(H169)</f>
        <v>-0.99701978101024713</v>
      </c>
      <c r="K169">
        <f>J169+l</f>
        <v>2.9802189897528697E-3</v>
      </c>
      <c r="L169">
        <f>ABS(m*g*K169)</f>
        <v>2.9235948289475653E-2</v>
      </c>
      <c r="M169">
        <f>m*(l*D169)^2/2</f>
        <v>3.2809054535568158</v>
      </c>
      <c r="N169">
        <f t="shared" si="8"/>
        <v>3.3101414018462916</v>
      </c>
      <c r="AZ169">
        <f>a0</f>
        <v>0.78539816339744828</v>
      </c>
      <c r="BA169">
        <f>-a0</f>
        <v>-0.78539816339744828</v>
      </c>
    </row>
    <row r="170" spans="1:53" x14ac:dyDescent="0.2">
      <c r="A170" t="s">
        <v>194</v>
      </c>
      <c r="B170">
        <f>B169+dt</f>
        <v>1.6100000000000012</v>
      </c>
      <c r="C170">
        <f t="shared" si="11"/>
        <v>0.10283909130742976</v>
      </c>
      <c r="D170">
        <f t="shared" si="12"/>
        <v>2.5540351357998099</v>
      </c>
      <c r="E170">
        <f>g/l*SIN(C170)</f>
        <v>-1.0070741773261069</v>
      </c>
      <c r="F170">
        <f>C170+D170*dt</f>
        <v>0.12837944266542786</v>
      </c>
      <c r="G170">
        <f>D170+E170*dt</f>
        <v>2.5439643940265486</v>
      </c>
      <c r="H170">
        <f>C170-PI()/2</f>
        <v>-1.4679572354874668</v>
      </c>
      <c r="I170">
        <f>l*COS(H170)</f>
        <v>0.10265791817799261</v>
      </c>
      <c r="J170">
        <f>l*SIN(H170)</f>
        <v>-0.99471671939068185</v>
      </c>
      <c r="K170">
        <f>J170+l</f>
        <v>5.2832806093181528E-3</v>
      </c>
      <c r="L170">
        <f>ABS(m*g*K170)</f>
        <v>5.1828982777411083E-2</v>
      </c>
      <c r="M170">
        <f>m*(l*D170)^2/2</f>
        <v>3.2615477374499768</v>
      </c>
      <c r="N170">
        <f t="shared" si="8"/>
        <v>3.3133767202273878</v>
      </c>
      <c r="AZ170">
        <f>a0</f>
        <v>0.78539816339744828</v>
      </c>
      <c r="BA170">
        <f>-a0</f>
        <v>-0.78539816339744828</v>
      </c>
    </row>
    <row r="171" spans="1:53" x14ac:dyDescent="0.2">
      <c r="A171" t="s">
        <v>195</v>
      </c>
      <c r="B171">
        <f>B170+dt</f>
        <v>1.6200000000000012</v>
      </c>
      <c r="C171">
        <f t="shared" si="11"/>
        <v>0.12837944266542786</v>
      </c>
      <c r="D171">
        <f t="shared" si="12"/>
        <v>2.5439643940265486</v>
      </c>
      <c r="E171">
        <f>g/l*SIN(C171)</f>
        <v>-1.2559457548672794</v>
      </c>
      <c r="F171">
        <f>C171+D171*dt</f>
        <v>0.15381908660569335</v>
      </c>
      <c r="G171">
        <f>D171+E171*dt</f>
        <v>2.5314049364778759</v>
      </c>
      <c r="H171">
        <f>C171-PI()/2</f>
        <v>-1.4424168841294687</v>
      </c>
      <c r="I171">
        <f>l*COS(H171)</f>
        <v>0.12802709020053823</v>
      </c>
      <c r="J171">
        <f>l*SIN(H171)</f>
        <v>-0.99177067116081996</v>
      </c>
      <c r="K171">
        <f>J171+l</f>
        <v>8.229328839180039E-3</v>
      </c>
      <c r="L171">
        <f>ABS(m*g*K171)</f>
        <v>8.0729715912356184E-2</v>
      </c>
      <c r="M171">
        <f>m*(l*D171)^2/2</f>
        <v>3.2358774190374322</v>
      </c>
      <c r="N171">
        <f t="shared" si="8"/>
        <v>3.3166071349497885</v>
      </c>
      <c r="AZ171">
        <f>a0</f>
        <v>0.78539816339744828</v>
      </c>
      <c r="BA171">
        <f>-a0</f>
        <v>-0.78539816339744828</v>
      </c>
    </row>
    <row r="172" spans="1:53" x14ac:dyDescent="0.2">
      <c r="A172" t="s">
        <v>196</v>
      </c>
      <c r="B172">
        <f>B171+dt</f>
        <v>1.6300000000000012</v>
      </c>
      <c r="C172">
        <f t="shared" si="11"/>
        <v>0.15381908660569335</v>
      </c>
      <c r="D172">
        <f t="shared" si="12"/>
        <v>2.5314049364778759</v>
      </c>
      <c r="E172">
        <f>g/l*SIN(C172)</f>
        <v>-1.503021843845838</v>
      </c>
      <c r="F172">
        <f>C172+D172*dt</f>
        <v>0.17913313597047212</v>
      </c>
      <c r="G172">
        <f>D172+E172*dt</f>
        <v>2.5163747180394176</v>
      </c>
      <c r="H172">
        <f>C172-PI()/2</f>
        <v>-1.4169772401892031</v>
      </c>
      <c r="I172">
        <f>l*COS(H172)</f>
        <v>0.15321323586603866</v>
      </c>
      <c r="J172">
        <f>l*SIN(H172)</f>
        <v>-0.98819315134008978</v>
      </c>
      <c r="K172">
        <f>J172+l</f>
        <v>1.1806848659910218E-2</v>
      </c>
      <c r="L172">
        <f>ABS(m*g*K172)</f>
        <v>0.11582518535371925</v>
      </c>
      <c r="M172">
        <f>m*(l*D172)^2/2</f>
        <v>3.2040054762122794</v>
      </c>
      <c r="N172">
        <f t="shared" si="8"/>
        <v>3.3198306615659985</v>
      </c>
      <c r="AZ172">
        <f>a0</f>
        <v>0.78539816339744828</v>
      </c>
      <c r="BA172">
        <f>-a0</f>
        <v>-0.78539816339744828</v>
      </c>
    </row>
    <row r="173" spans="1:53" x14ac:dyDescent="0.2">
      <c r="A173" t="s">
        <v>197</v>
      </c>
      <c r="B173">
        <f>B172+dt</f>
        <v>1.6400000000000012</v>
      </c>
      <c r="C173">
        <f t="shared" si="11"/>
        <v>0.17913313597047212</v>
      </c>
      <c r="D173">
        <f t="shared" si="12"/>
        <v>2.5163747180394176</v>
      </c>
      <c r="E173">
        <f>g/l*SIN(C173)</f>
        <v>-1.747912912548977</v>
      </c>
      <c r="F173">
        <f>C173+D173*dt</f>
        <v>0.2042968831508663</v>
      </c>
      <c r="G173">
        <f>D173+E173*dt</f>
        <v>2.4988955889139279</v>
      </c>
      <c r="H173">
        <f>C173-PI()/2</f>
        <v>-1.3916631908244244</v>
      </c>
      <c r="I173">
        <f>l*COS(H173)</f>
        <v>0.17817664755850951</v>
      </c>
      <c r="J173">
        <f>l*SIN(H173)</f>
        <v>-0.9839985174098641</v>
      </c>
      <c r="K173">
        <f>J173+l</f>
        <v>1.6001482590135896E-2</v>
      </c>
      <c r="L173">
        <f>ABS(m*g*K173)</f>
        <v>0.15697454420923315</v>
      </c>
      <c r="M173">
        <f>m*(l*D173)^2/2</f>
        <v>3.1660708607939791</v>
      </c>
      <c r="N173">
        <f t="shared" si="8"/>
        <v>3.3230454050032123</v>
      </c>
      <c r="AZ173">
        <f>a0</f>
        <v>0.78539816339744828</v>
      </c>
      <c r="BA173">
        <f>-a0</f>
        <v>-0.78539816339744828</v>
      </c>
    </row>
    <row r="174" spans="1:53" x14ac:dyDescent="0.2">
      <c r="A174" t="s">
        <v>198</v>
      </c>
      <c r="B174">
        <f>B173+dt</f>
        <v>1.6500000000000012</v>
      </c>
      <c r="C174">
        <f t="shared" si="11"/>
        <v>0.2042968831508663</v>
      </c>
      <c r="D174">
        <f t="shared" si="12"/>
        <v>2.4988955889139279</v>
      </c>
      <c r="E174">
        <f>g/l*SIN(C174)</f>
        <v>-1.9902401977588138</v>
      </c>
      <c r="F174">
        <f>C174+D174*dt</f>
        <v>0.22928583904000557</v>
      </c>
      <c r="G174">
        <f>D174+E174*dt</f>
        <v>2.4789931869363397</v>
      </c>
      <c r="H174">
        <f>C174-PI()/2</f>
        <v>-1.3664994436440303</v>
      </c>
      <c r="I174">
        <f>l*COS(H174)</f>
        <v>0.20287871536787092</v>
      </c>
      <c r="J174">
        <f>l*SIN(H174)</f>
        <v>-0.97920387399697439</v>
      </c>
      <c r="K174">
        <f>J174+l</f>
        <v>2.0796126003025606E-2</v>
      </c>
      <c r="L174">
        <f>ABS(m*g*K174)</f>
        <v>0.20400999608968121</v>
      </c>
      <c r="M174">
        <f>m*(l*D174)^2/2</f>
        <v>3.1222395821467432</v>
      </c>
      <c r="N174">
        <f t="shared" si="8"/>
        <v>3.3262495782364243</v>
      </c>
      <c r="AZ174">
        <f>a0</f>
        <v>0.78539816339744828</v>
      </c>
      <c r="BA174">
        <f>-a0</f>
        <v>-0.78539816339744828</v>
      </c>
    </row>
    <row r="175" spans="1:53" x14ac:dyDescent="0.2">
      <c r="A175" t="s">
        <v>199</v>
      </c>
      <c r="B175">
        <f>B174+dt</f>
        <v>1.6600000000000013</v>
      </c>
      <c r="C175">
        <f t="shared" si="11"/>
        <v>0.22928583904000557</v>
      </c>
      <c r="D175">
        <f t="shared" si="12"/>
        <v>2.4789931869363397</v>
      </c>
      <c r="E175">
        <f>g/l*SIN(C175)</f>
        <v>-2.22963750822045</v>
      </c>
      <c r="F175">
        <f>C175+D175*dt</f>
        <v>0.25407577090936895</v>
      </c>
      <c r="G175">
        <f>D175+E175*dt</f>
        <v>2.456696811854135</v>
      </c>
      <c r="H175">
        <f>C175-PI()/2</f>
        <v>-1.3415104877548909</v>
      </c>
      <c r="I175">
        <f>l*COS(H175)</f>
        <v>0.22728211092970962</v>
      </c>
      <c r="J175">
        <f>l*SIN(H175)</f>
        <v>-0.97382895934108227</v>
      </c>
      <c r="K175">
        <f>J175+l</f>
        <v>2.6171040658917732E-2</v>
      </c>
      <c r="L175">
        <f>ABS(m*g*K175)</f>
        <v>0.25673790886398296</v>
      </c>
      <c r="M175">
        <f>m*(l*D175)^2/2</f>
        <v>3.0727036104383951</v>
      </c>
      <c r="N175">
        <f t="shared" si="8"/>
        <v>3.3294415193023781</v>
      </c>
      <c r="AZ175">
        <f>a0</f>
        <v>0.78539816339744828</v>
      </c>
      <c r="BA175">
        <f>-a0</f>
        <v>-0.78539816339744828</v>
      </c>
    </row>
    <row r="176" spans="1:53" x14ac:dyDescent="0.2">
      <c r="A176" t="s">
        <v>200</v>
      </c>
      <c r="B176">
        <f>B175+dt</f>
        <v>1.6700000000000013</v>
      </c>
      <c r="C176">
        <f t="shared" si="11"/>
        <v>0.25407577090936895</v>
      </c>
      <c r="D176">
        <f t="shared" si="12"/>
        <v>2.456696811854135</v>
      </c>
      <c r="E176">
        <f>g/l*SIN(C176)</f>
        <v>-2.465752902492198</v>
      </c>
      <c r="F176">
        <f>C176+D176*dt</f>
        <v>0.27864273902791031</v>
      </c>
      <c r="G176">
        <f>D176+E176*dt</f>
        <v>2.432039282829213</v>
      </c>
      <c r="H176">
        <f>C176-PI()/2</f>
        <v>-1.3167205558855275</v>
      </c>
      <c r="I176">
        <f>l*COS(H176)</f>
        <v>0.2513509584599592</v>
      </c>
      <c r="J176">
        <f>l*SIN(H176)</f>
        <v>-0.96789601491134358</v>
      </c>
      <c r="K176">
        <f>J176+l</f>
        <v>3.2103985088656417E-2</v>
      </c>
      <c r="L176">
        <f>ABS(m*g*K176)</f>
        <v>0.31494009371971948</v>
      </c>
      <c r="M176">
        <f>m*(l*D176)^2/2</f>
        <v>3.0176796126871355</v>
      </c>
      <c r="N176">
        <f t="shared" si="8"/>
        <v>3.332619706406855</v>
      </c>
      <c r="AZ176">
        <f>a0</f>
        <v>0.78539816339744828</v>
      </c>
      <c r="BA176">
        <f>-a0</f>
        <v>-0.78539816339744828</v>
      </c>
    </row>
    <row r="177" spans="1:53" x14ac:dyDescent="0.2">
      <c r="A177" t="s">
        <v>201</v>
      </c>
      <c r="B177">
        <f>B176+dt</f>
        <v>1.6800000000000013</v>
      </c>
      <c r="C177">
        <f t="shared" si="11"/>
        <v>0.27864273902791031</v>
      </c>
      <c r="D177">
        <f t="shared" si="12"/>
        <v>2.432039282829213</v>
      </c>
      <c r="E177">
        <f>g/l*SIN(C177)</f>
        <v>-2.6982502254467353</v>
      </c>
      <c r="F177">
        <f>C177+D177*dt</f>
        <v>0.30296313185620244</v>
      </c>
      <c r="G177">
        <f>D177+E177*dt</f>
        <v>2.4050567805747458</v>
      </c>
      <c r="H177">
        <f>C177-PI()/2</f>
        <v>-1.2921535877669863</v>
      </c>
      <c r="I177">
        <f>l*COS(H177)</f>
        <v>0.27505099138091088</v>
      </c>
      <c r="J177">
        <f>l*SIN(H177)</f>
        <v>-0.96142963972429007</v>
      </c>
      <c r="K177">
        <f>J177+l</f>
        <v>3.8570360275709925E-2</v>
      </c>
      <c r="L177">
        <f>ABS(m*g*K177)</f>
        <v>0.37837523430471437</v>
      </c>
      <c r="M177">
        <f>m*(l*D177)^2/2</f>
        <v>2.9574075366122163</v>
      </c>
      <c r="N177">
        <f t="shared" si="8"/>
        <v>3.3357827709169308</v>
      </c>
      <c r="AZ177">
        <f>a0</f>
        <v>0.78539816339744828</v>
      </c>
      <c r="BA177">
        <f>-a0</f>
        <v>-0.78539816339744828</v>
      </c>
    </row>
    <row r="178" spans="1:53" x14ac:dyDescent="0.2">
      <c r="A178" t="s">
        <v>202</v>
      </c>
      <c r="B178">
        <f>B177+dt</f>
        <v>1.6900000000000013</v>
      </c>
      <c r="C178">
        <f t="shared" si="11"/>
        <v>0.30296313185620244</v>
      </c>
      <c r="D178">
        <f t="shared" si="12"/>
        <v>2.4050567805747458</v>
      </c>
      <c r="E178">
        <f>g/l*SIN(C178)</f>
        <v>-2.9268104897840779</v>
      </c>
      <c r="F178">
        <f>C178+D178*dt</f>
        <v>0.32701369966194987</v>
      </c>
      <c r="G178">
        <f>D178+E178*dt</f>
        <v>2.3757886756769051</v>
      </c>
      <c r="H178">
        <f>C178-PI()/2</f>
        <v>-1.2678331949386941</v>
      </c>
      <c r="I178">
        <f>l*COS(H178)</f>
        <v>0.29834969314822413</v>
      </c>
      <c r="J178">
        <f>l*SIN(H178)</f>
        <v>-0.9544566310725493</v>
      </c>
      <c r="K178">
        <f>J178+l</f>
        <v>4.55433689274507E-2</v>
      </c>
      <c r="L178">
        <f>ABS(m*g*K178)</f>
        <v>0.44678044917829141</v>
      </c>
      <c r="M178">
        <f>m*(l*D178)^2/2</f>
        <v>2.8921490588942804</v>
      </c>
      <c r="N178">
        <f t="shared" si="8"/>
        <v>3.3389295080725718</v>
      </c>
      <c r="AZ178">
        <f>a0</f>
        <v>0.78539816339744828</v>
      </c>
      <c r="BA178">
        <f>-a0</f>
        <v>-0.78539816339744828</v>
      </c>
    </row>
    <row r="179" spans="1:53" x14ac:dyDescent="0.2">
      <c r="A179" t="s">
        <v>203</v>
      </c>
      <c r="B179">
        <f>B178+dt</f>
        <v>1.7000000000000013</v>
      </c>
      <c r="C179">
        <f t="shared" si="11"/>
        <v>0.32701369966194987</v>
      </c>
      <c r="D179">
        <f t="shared" si="12"/>
        <v>2.3757886756769051</v>
      </c>
      <c r="E179">
        <f>g/l*SIN(C179)</f>
        <v>-3.1511330911733668</v>
      </c>
      <c r="F179">
        <f>C179+D179*dt</f>
        <v>0.35077158641871892</v>
      </c>
      <c r="G179">
        <f>D179+E179*dt</f>
        <v>2.3442773447651715</v>
      </c>
      <c r="H179">
        <f>C179-PI()/2</f>
        <v>-1.2437826271329466</v>
      </c>
      <c r="I179">
        <f>l*COS(H179)</f>
        <v>0.32121642111859</v>
      </c>
      <c r="J179">
        <f>l*SIN(H179)</f>
        <v>-0.94700581350051105</v>
      </c>
      <c r="K179">
        <f>J179+l</f>
        <v>5.2994186499488949E-2</v>
      </c>
      <c r="L179">
        <f>ABS(m*g*K179)</f>
        <v>0.51987296955998663</v>
      </c>
      <c r="M179">
        <f>m*(l*D179)^2/2</f>
        <v>2.8221859157373115</v>
      </c>
      <c r="N179">
        <f t="shared" si="8"/>
        <v>3.3420588852972983</v>
      </c>
      <c r="AZ179">
        <f>a0</f>
        <v>0.78539816339744828</v>
      </c>
      <c r="BA179">
        <f>-a0</f>
        <v>-0.78539816339744828</v>
      </c>
    </row>
    <row r="180" spans="1:53" x14ac:dyDescent="0.2">
      <c r="A180" t="s">
        <v>204</v>
      </c>
      <c r="B180">
        <f>B179+dt</f>
        <v>1.7100000000000013</v>
      </c>
      <c r="C180">
        <f t="shared" si="11"/>
        <v>0.35077158641871892</v>
      </c>
      <c r="D180">
        <f t="shared" si="12"/>
        <v>2.3442773447651715</v>
      </c>
      <c r="E180">
        <f>g/l*SIN(C180)</f>
        <v>-3.3709368480128425</v>
      </c>
      <c r="F180">
        <f>C180+D180*dt</f>
        <v>0.37421435986637064</v>
      </c>
      <c r="G180">
        <f>D180+E180*dt</f>
        <v>2.3105679762850428</v>
      </c>
      <c r="H180">
        <f>C180-PI()/2</f>
        <v>-1.2200247403761777</v>
      </c>
      <c r="I180">
        <f>l*COS(H180)</f>
        <v>0.34362251253953541</v>
      </c>
      <c r="J180">
        <f>l*SIN(H180)</f>
        <v>-0.9391078579566976</v>
      </c>
      <c r="K180">
        <f>J180+l</f>
        <v>6.08921420433024E-2</v>
      </c>
      <c r="L180">
        <f>ABS(m*g*K180)</f>
        <v>0.59735191344479655</v>
      </c>
      <c r="M180">
        <f>m*(l*D180)^2/2</f>
        <v>2.7478181345896213</v>
      </c>
      <c r="N180">
        <f t="shared" si="8"/>
        <v>3.3451700480344178</v>
      </c>
      <c r="AZ180">
        <f>a0</f>
        <v>0.78539816339744828</v>
      </c>
      <c r="BA180">
        <f>-a0</f>
        <v>-0.78539816339744828</v>
      </c>
    </row>
    <row r="181" spans="1:53" x14ac:dyDescent="0.2">
      <c r="A181" t="s">
        <v>205</v>
      </c>
      <c r="B181">
        <f>B180+dt</f>
        <v>1.7200000000000013</v>
      </c>
      <c r="C181">
        <f t="shared" si="11"/>
        <v>0.37421435986637064</v>
      </c>
      <c r="D181">
        <f t="shared" si="12"/>
        <v>2.3105679762850428</v>
      </c>
      <c r="E181">
        <f>g/l*SIN(C181)</f>
        <v>-3.5859608592372179</v>
      </c>
      <c r="F181">
        <f>C181+D181*dt</f>
        <v>0.39732003962922108</v>
      </c>
      <c r="G181">
        <f>D181+E181*dt</f>
        <v>2.2747083676926705</v>
      </c>
      <c r="H181">
        <f>C181-PI()/2</f>
        <v>-1.1965819669285258</v>
      </c>
      <c r="I181">
        <f>l*COS(H181)</f>
        <v>0.36554137199156156</v>
      </c>
      <c r="J181">
        <f>l*SIN(H181)</f>
        <v>-0.93079509311261777</v>
      </c>
      <c r="K181">
        <f>J181+l</f>
        <v>6.9204906887382234E-2</v>
      </c>
      <c r="L181">
        <f>ABS(m*g*K181)</f>
        <v>0.67890013656521975</v>
      </c>
      <c r="M181">
        <f>m*(l*D181)^2/2</f>
        <v>2.6693621865169792</v>
      </c>
      <c r="N181">
        <f t="shared" si="8"/>
        <v>3.3482623230821988</v>
      </c>
      <c r="AZ181">
        <f>a0</f>
        <v>0.78539816339744828</v>
      </c>
      <c r="BA181">
        <f>-a0</f>
        <v>-0.78539816339744828</v>
      </c>
    </row>
    <row r="182" spans="1:53" x14ac:dyDescent="0.2">
      <c r="A182" t="s">
        <v>206</v>
      </c>
      <c r="B182">
        <f>B181+dt</f>
        <v>1.7300000000000013</v>
      </c>
      <c r="C182">
        <f t="shared" si="11"/>
        <v>0.39732003962922108</v>
      </c>
      <c r="D182">
        <f t="shared" si="12"/>
        <v>2.2747083676926705</v>
      </c>
      <c r="E182">
        <f>g/l*SIN(C182)</f>
        <v>-3.795965176060506</v>
      </c>
      <c r="F182">
        <f>C182+D182*dt</f>
        <v>0.42006712330614776</v>
      </c>
      <c r="G182">
        <f>D182+E182*dt</f>
        <v>2.2367487159320656</v>
      </c>
      <c r="H182">
        <f>C182-PI()/2</f>
        <v>-1.1734762871656754</v>
      </c>
      <c r="I182">
        <f>l*COS(H182)</f>
        <v>0.38694853986345634</v>
      </c>
      <c r="J182">
        <f>l*SIN(H182)</f>
        <v>-0.92210131086423419</v>
      </c>
      <c r="K182">
        <f>J182+l</f>
        <v>7.7898689135765808E-2</v>
      </c>
      <c r="L182">
        <f>ABS(m*g*K182)</f>
        <v>0.76418614042186261</v>
      </c>
      <c r="M182">
        <f>m*(l*D182)^2/2</f>
        <v>2.5871490790255267</v>
      </c>
      <c r="N182">
        <f t="shared" si="8"/>
        <v>3.3513352194473893</v>
      </c>
      <c r="AZ182">
        <f>a0</f>
        <v>0.78539816339744828</v>
      </c>
      <c r="BA182">
        <f>-a0</f>
        <v>-0.78539816339744828</v>
      </c>
    </row>
    <row r="183" spans="1:53" x14ac:dyDescent="0.2">
      <c r="A183" t="s">
        <v>207</v>
      </c>
      <c r="B183">
        <f>B182+dt</f>
        <v>1.7400000000000013</v>
      </c>
      <c r="C183">
        <f t="shared" si="11"/>
        <v>0.42006712330614776</v>
      </c>
      <c r="D183">
        <f t="shared" si="12"/>
        <v>2.2367487159320656</v>
      </c>
      <c r="E183">
        <f>g/l*SIN(C183)</f>
        <v>-4.0007312859731581</v>
      </c>
      <c r="F183">
        <f>C183+D183*dt</f>
        <v>0.44243461046546839</v>
      </c>
      <c r="G183">
        <f>D183+E183*dt</f>
        <v>2.196741403072334</v>
      </c>
      <c r="H183">
        <f>C183-PI()/2</f>
        <v>-1.1507292034887489</v>
      </c>
      <c r="I183">
        <f>l*COS(H183)</f>
        <v>0.40782174168941471</v>
      </c>
      <c r="J183">
        <f>l*SIN(H183)</f>
        <v>-0.91306156802562455</v>
      </c>
      <c r="K183">
        <f>J183+l</f>
        <v>8.6938431974375452E-2</v>
      </c>
      <c r="L183">
        <f>ABS(m*g*K183)</f>
        <v>0.85286601766862324</v>
      </c>
      <c r="M183">
        <f>m*(l*D183)^2/2</f>
        <v>2.501522409111872</v>
      </c>
      <c r="N183">
        <f t="shared" si="8"/>
        <v>3.3543884267804951</v>
      </c>
      <c r="AZ183">
        <f>a0</f>
        <v>0.78539816339744828</v>
      </c>
      <c r="BA183">
        <f>-a0</f>
        <v>-0.78539816339744828</v>
      </c>
    </row>
    <row r="184" spans="1:53" x14ac:dyDescent="0.2">
      <c r="A184" t="s">
        <v>208</v>
      </c>
      <c r="B184">
        <f>B183+dt</f>
        <v>1.7500000000000013</v>
      </c>
      <c r="C184">
        <f t="shared" si="11"/>
        <v>0.44243461046546839</v>
      </c>
      <c r="D184">
        <f t="shared" si="12"/>
        <v>2.196741403072334</v>
      </c>
      <c r="E184">
        <f>g/l*SIN(C184)</f>
        <v>-4.2000624096710295</v>
      </c>
      <c r="F184">
        <f>C184+D184*dt</f>
        <v>0.46440202449619172</v>
      </c>
      <c r="G184">
        <f>D184+E184*dt</f>
        <v>2.1547407789756239</v>
      </c>
      <c r="H184">
        <f>C184-PI()/2</f>
        <v>-1.1283617163294282</v>
      </c>
      <c r="I184">
        <f>l*COS(H184)</f>
        <v>0.42814091841702645</v>
      </c>
      <c r="J184">
        <f>l*SIN(H184)</f>
        <v>-0.90371198618643156</v>
      </c>
      <c r="K184">
        <f>J184+l</f>
        <v>9.628801381356844E-2</v>
      </c>
      <c r="L184">
        <f>ABS(m*g*K184)</f>
        <v>0.94458541551110642</v>
      </c>
      <c r="M184">
        <f>m*(l*D184)^2/2</f>
        <v>2.4128363959861034</v>
      </c>
      <c r="N184">
        <f t="shared" si="8"/>
        <v>3.3574218114972099</v>
      </c>
      <c r="AZ184">
        <f>a0</f>
        <v>0.78539816339744828</v>
      </c>
      <c r="BA184">
        <f>-a0</f>
        <v>-0.78539816339744828</v>
      </c>
    </row>
    <row r="185" spans="1:53" x14ac:dyDescent="0.2">
      <c r="A185" t="s">
        <v>209</v>
      </c>
      <c r="B185">
        <f>B184+dt</f>
        <v>1.7600000000000013</v>
      </c>
      <c r="C185">
        <f t="shared" si="11"/>
        <v>0.46440202449619172</v>
      </c>
      <c r="D185">
        <f t="shared" si="12"/>
        <v>2.1547407789756239</v>
      </c>
      <c r="E185">
        <f>g/l*SIN(C185)</f>
        <v>-4.3937836138397737</v>
      </c>
      <c r="F185">
        <f>C185+D185*dt</f>
        <v>0.48594943228594795</v>
      </c>
      <c r="G185">
        <f>D185+E185*dt</f>
        <v>2.1108029428372261</v>
      </c>
      <c r="H185">
        <f>C185-PI()/2</f>
        <v>-1.1063943022987048</v>
      </c>
      <c r="I185">
        <f>l*COS(H185)</f>
        <v>0.44788823790415638</v>
      </c>
      <c r="J185">
        <f>l*SIN(H185)</f>
        <v>-0.89408955163736803</v>
      </c>
      <c r="K185">
        <f>J185+l</f>
        <v>0.10591044836263197</v>
      </c>
      <c r="L185">
        <f>ABS(m*g*K185)</f>
        <v>1.0389814984374197</v>
      </c>
      <c r="M185">
        <f>m*(l*D185)^2/2</f>
        <v>2.3214539122902393</v>
      </c>
      <c r="N185">
        <f t="shared" si="8"/>
        <v>3.3604354107276588</v>
      </c>
      <c r="AZ185">
        <f>a0</f>
        <v>0.78539816339744828</v>
      </c>
      <c r="BA185">
        <f>-a0</f>
        <v>-0.78539816339744828</v>
      </c>
    </row>
    <row r="186" spans="1:53" x14ac:dyDescent="0.2">
      <c r="A186" t="s">
        <v>210</v>
      </c>
      <c r="B186">
        <f>B185+dt</f>
        <v>1.7700000000000014</v>
      </c>
      <c r="C186">
        <f t="shared" si="11"/>
        <v>0.48594943228594795</v>
      </c>
      <c r="D186">
        <f t="shared" si="12"/>
        <v>2.1108029428372261</v>
      </c>
      <c r="E186">
        <f>g/l*SIN(C186)</f>
        <v>-4.5817417448161848</v>
      </c>
      <c r="F186">
        <f>C186+D186*dt</f>
        <v>0.5070574617143202</v>
      </c>
      <c r="G186">
        <f>D186+E186*dt</f>
        <v>2.0649855253890643</v>
      </c>
      <c r="H186">
        <f>C186-PI()/2</f>
        <v>-1.0848468945089487</v>
      </c>
      <c r="I186">
        <f>l*COS(H186)</f>
        <v>0.46704808815659371</v>
      </c>
      <c r="J186">
        <f>l*SIN(H186)</f>
        <v>-0.88423191717403571</v>
      </c>
      <c r="K186">
        <f>J186+l</f>
        <v>0.11576808282596429</v>
      </c>
      <c r="L186">
        <f>ABS(m*g*K186)</f>
        <v>1.1356848925227097</v>
      </c>
      <c r="M186">
        <f>m*(l*D186)^2/2</f>
        <v>2.227744531745147</v>
      </c>
      <c r="N186">
        <f t="shared" si="8"/>
        <v>3.3634294242678564</v>
      </c>
      <c r="AZ186">
        <f>a0</f>
        <v>0.78539816339744828</v>
      </c>
      <c r="BA186">
        <f>-a0</f>
        <v>-0.78539816339744828</v>
      </c>
    </row>
    <row r="187" spans="1:53" x14ac:dyDescent="0.2">
      <c r="A187" t="s">
        <v>211</v>
      </c>
      <c r="B187">
        <f>B186+dt</f>
        <v>1.7800000000000014</v>
      </c>
      <c r="C187">
        <f t="shared" si="11"/>
        <v>0.5070574617143202</v>
      </c>
      <c r="D187">
        <f t="shared" si="12"/>
        <v>2.0649855253890643</v>
      </c>
      <c r="E187">
        <f>g/l*SIN(C187)</f>
        <v>-4.7638051900672345</v>
      </c>
      <c r="F187">
        <f>C187+D187*dt</f>
        <v>0.52770731696821083</v>
      </c>
      <c r="G187">
        <f>D187+E187*dt</f>
        <v>2.0173474734883921</v>
      </c>
      <c r="H187">
        <f>C187-PI()/2</f>
        <v>-1.0637388650805764</v>
      </c>
      <c r="I187">
        <f>l*COS(H187)</f>
        <v>0.48560705301398926</v>
      </c>
      <c r="J187">
        <f>l*SIN(H187)</f>
        <v>-0.874177207471728</v>
      </c>
      <c r="K187">
        <f>J187+l</f>
        <v>0.125822792528272</v>
      </c>
      <c r="L187">
        <f>ABS(m*g*K187)</f>
        <v>1.2343215947023483</v>
      </c>
      <c r="M187">
        <f>m*(l*D187)^2/2</f>
        <v>2.1320826100331751</v>
      </c>
      <c r="N187">
        <f t="shared" si="8"/>
        <v>3.3664042047355234</v>
      </c>
      <c r="AZ187">
        <f>a0</f>
        <v>0.78539816339744828</v>
      </c>
      <c r="BA187">
        <f>-a0</f>
        <v>-0.78539816339744828</v>
      </c>
    </row>
    <row r="188" spans="1:53" x14ac:dyDescent="0.2">
      <c r="A188" t="s">
        <v>212</v>
      </c>
      <c r="B188">
        <f>B187+dt</f>
        <v>1.7900000000000014</v>
      </c>
      <c r="C188">
        <f t="shared" si="11"/>
        <v>0.52770731696821083</v>
      </c>
      <c r="D188">
        <f t="shared" si="12"/>
        <v>2.0173474734883921</v>
      </c>
      <c r="E188">
        <f>g/l*SIN(C188)</f>
        <v>-4.9398634761438496</v>
      </c>
      <c r="F188">
        <f>C188+D188*dt</f>
        <v>0.54788079170309478</v>
      </c>
      <c r="G188">
        <f>D188+E188*dt</f>
        <v>1.9679488387269535</v>
      </c>
      <c r="H188">
        <f>C188-PI()/2</f>
        <v>-1.0430890098266858</v>
      </c>
      <c r="I188">
        <f>l*COS(H188)</f>
        <v>0.50355387116654937</v>
      </c>
      <c r="J188">
        <f>l*SIN(H188)</f>
        <v>-0.86396382958615936</v>
      </c>
      <c r="K188">
        <f>J188+l</f>
        <v>0.13603617041384064</v>
      </c>
      <c r="L188">
        <f>ABS(m*g*K188)</f>
        <v>1.3345148317597768</v>
      </c>
      <c r="M188">
        <f>m*(l*D188)^2/2</f>
        <v>2.0348454143949994</v>
      </c>
      <c r="N188">
        <f t="shared" si="8"/>
        <v>3.369360246154776</v>
      </c>
      <c r="AZ188">
        <f>a0</f>
        <v>0.78539816339744828</v>
      </c>
      <c r="BA188">
        <f>-a0</f>
        <v>-0.78539816339744828</v>
      </c>
    </row>
    <row r="189" spans="1:53" x14ac:dyDescent="0.2">
      <c r="A189" t="s">
        <v>213</v>
      </c>
      <c r="B189">
        <f>B188+dt</f>
        <v>1.8000000000000014</v>
      </c>
      <c r="C189">
        <f t="shared" si="11"/>
        <v>0.54788079170309478</v>
      </c>
      <c r="D189">
        <f t="shared" si="12"/>
        <v>1.9679488387269535</v>
      </c>
      <c r="E189">
        <f>g/l*SIN(C189)</f>
        <v>-5.1098267132611541</v>
      </c>
      <c r="F189">
        <f>C189+D189*dt</f>
        <v>0.5675602800903643</v>
      </c>
      <c r="G189">
        <f>D189+E189*dt</f>
        <v>1.916850571594342</v>
      </c>
      <c r="H189">
        <f>C189-PI()/2</f>
        <v>-1.0229155350918018</v>
      </c>
      <c r="I189">
        <f>l*COS(H189)</f>
        <v>0.52087937953732455</v>
      </c>
      <c r="J189">
        <f>l*SIN(H189)</f>
        <v>-0.85363028998086277</v>
      </c>
      <c r="K189">
        <f>J189+l</f>
        <v>0.14636971001913723</v>
      </c>
      <c r="L189">
        <f>ABS(m*g*K189)</f>
        <v>1.4358868552877364</v>
      </c>
      <c r="M189">
        <f>m*(l*D189)^2/2</f>
        <v>1.9364113159233824</v>
      </c>
      <c r="N189">
        <f t="shared" si="8"/>
        <v>3.3722981712111189</v>
      </c>
      <c r="AZ189">
        <f>a0</f>
        <v>0.78539816339744828</v>
      </c>
      <c r="BA189">
        <f>-a0</f>
        <v>-0.78539816339744828</v>
      </c>
    </row>
    <row r="190" spans="1:53" x14ac:dyDescent="0.2">
      <c r="A190" t="s">
        <v>214</v>
      </c>
      <c r="B190">
        <f>B189+dt</f>
        <v>1.8100000000000014</v>
      </c>
      <c r="C190">
        <f t="shared" si="11"/>
        <v>0.5675602800903643</v>
      </c>
      <c r="D190">
        <f t="shared" si="12"/>
        <v>1.916850571594342</v>
      </c>
      <c r="E190">
        <f>g/l*SIN(C190)</f>
        <v>-5.2736248979178662</v>
      </c>
      <c r="F190">
        <f>C190+D190*dt</f>
        <v>0.58672878580630772</v>
      </c>
      <c r="G190">
        <f>D190+E190*dt</f>
        <v>1.8641143226151633</v>
      </c>
      <c r="H190">
        <f>C190-PI()/2</f>
        <v>-1.0032360467045323</v>
      </c>
      <c r="I190">
        <f>l*COS(H190)</f>
        <v>0.53757644219346234</v>
      </c>
      <c r="J190">
        <f>l*SIN(H190)</f>
        <v>-0.84321501931513232</v>
      </c>
      <c r="K190">
        <f>J190+l</f>
        <v>0.15678498068486768</v>
      </c>
      <c r="L190">
        <f>ABS(m*g*K190)</f>
        <v>1.5380606605185521</v>
      </c>
      <c r="M190">
        <f>m*(l*D190)^2/2</f>
        <v>1.8371580569107779</v>
      </c>
      <c r="N190">
        <f t="shared" si="8"/>
        <v>3.37521871742933</v>
      </c>
      <c r="AZ190">
        <f>a0</f>
        <v>0.78539816339744828</v>
      </c>
      <c r="BA190">
        <f>-a0</f>
        <v>-0.78539816339744828</v>
      </c>
    </row>
    <row r="191" spans="1:53" x14ac:dyDescent="0.2">
      <c r="A191" t="s">
        <v>215</v>
      </c>
      <c r="B191">
        <f>B190+dt</f>
        <v>1.8200000000000014</v>
      </c>
      <c r="C191">
        <f t="shared" si="11"/>
        <v>0.58672878580630772</v>
      </c>
      <c r="D191">
        <f t="shared" si="12"/>
        <v>1.8641143226151633</v>
      </c>
      <c r="E191">
        <f>g/l*SIN(C191)</f>
        <v>-5.4312070859885049</v>
      </c>
      <c r="F191">
        <f>C191+D191*dt</f>
        <v>0.60536992903245934</v>
      </c>
      <c r="G191">
        <f>D191+E191*dt</f>
        <v>1.8098022517552783</v>
      </c>
      <c r="H191">
        <f>C191-PI()/2</f>
        <v>-0.98406754098858884</v>
      </c>
      <c r="I191">
        <f>l*COS(H191)</f>
        <v>0.55363986605387405</v>
      </c>
      <c r="J191">
        <f>l*SIN(H191)</f>
        <v>-0.83275620605063538</v>
      </c>
      <c r="K191">
        <f>J191+l</f>
        <v>0.16724379394936462</v>
      </c>
      <c r="L191">
        <f>ABS(m*g*K191)</f>
        <v>1.640661618643267</v>
      </c>
      <c r="M191">
        <f>m*(l*D191)^2/2</f>
        <v>1.7374611038894945</v>
      </c>
      <c r="N191">
        <f t="shared" si="8"/>
        <v>3.3781227225327615</v>
      </c>
      <c r="AZ191">
        <f>a0</f>
        <v>0.78539816339744828</v>
      </c>
      <c r="BA191">
        <f>-a0</f>
        <v>-0.78539816339744828</v>
      </c>
    </row>
    <row r="192" spans="1:53" x14ac:dyDescent="0.2">
      <c r="A192" t="s">
        <v>216</v>
      </c>
      <c r="B192">
        <f>B191+dt</f>
        <v>1.8300000000000014</v>
      </c>
      <c r="C192">
        <f t="shared" si="11"/>
        <v>0.60536992903245934</v>
      </c>
      <c r="D192">
        <f t="shared" si="12"/>
        <v>1.8098022517552783</v>
      </c>
      <c r="E192">
        <f>g/l*SIN(C192)</f>
        <v>-5.5825404495023703</v>
      </c>
      <c r="F192">
        <f>C192+D192*dt</f>
        <v>0.62346795155001211</v>
      </c>
      <c r="G192">
        <f>D192+E192*dt</f>
        <v>1.7539768472602546</v>
      </c>
      <c r="H192">
        <f>C192-PI()/2</f>
        <v>-0.96542639776243722</v>
      </c>
      <c r="I192">
        <f>l*COS(H192)</f>
        <v>0.56906630474030273</v>
      </c>
      <c r="J192">
        <f>l*SIN(H192)</f>
        <v>-0.82229163975393604</v>
      </c>
      <c r="K192">
        <f>J192+l</f>
        <v>0.17770836024606396</v>
      </c>
      <c r="L192">
        <f>ABS(m*g*K192)</f>
        <v>1.7433190140138874</v>
      </c>
      <c r="M192">
        <f>m*(l*D192)^2/2</f>
        <v>1.637692095229238</v>
      </c>
      <c r="N192">
        <f t="shared" si="8"/>
        <v>3.3810111092431256</v>
      </c>
      <c r="AZ192">
        <f>a0</f>
        <v>0.78539816339744828</v>
      </c>
      <c r="BA192">
        <f>-a0</f>
        <v>-0.78539816339744828</v>
      </c>
    </row>
    <row r="193" spans="1:53" x14ac:dyDescent="0.2">
      <c r="A193" t="s">
        <v>217</v>
      </c>
      <c r="B193">
        <f>B192+dt</f>
        <v>1.8400000000000014</v>
      </c>
      <c r="C193">
        <f t="shared" si="11"/>
        <v>0.62346795155001211</v>
      </c>
      <c r="D193">
        <f t="shared" si="12"/>
        <v>1.7539768472602546</v>
      </c>
      <c r="E193">
        <f>g/l*SIN(C193)</f>
        <v>-5.7276092308678352</v>
      </c>
      <c r="F193">
        <f>C193+D193*dt</f>
        <v>0.64100772002261464</v>
      </c>
      <c r="G193">
        <f>D193+E193*dt</f>
        <v>1.6967007549515762</v>
      </c>
      <c r="H193">
        <f>C193-PI()/2</f>
        <v>-0.94732837524488445</v>
      </c>
      <c r="I193">
        <f>l*COS(H193)</f>
        <v>0.58385415197429524</v>
      </c>
      <c r="J193">
        <f>l*SIN(H193)</f>
        <v>-0.81185856478969087</v>
      </c>
      <c r="K193">
        <f>J193+l</f>
        <v>0.18814143521030913</v>
      </c>
      <c r="L193">
        <f>ABS(m*g*K193)</f>
        <v>1.8456674794131327</v>
      </c>
      <c r="M193">
        <f>m*(l*D193)^2/2</f>
        <v>1.5382173903625111</v>
      </c>
      <c r="N193">
        <f t="shared" si="8"/>
        <v>3.3838848697756436</v>
      </c>
      <c r="AZ193">
        <f>a0</f>
        <v>0.78539816339744828</v>
      </c>
      <c r="BA193">
        <f>-a0</f>
        <v>-0.78539816339744828</v>
      </c>
    </row>
    <row r="194" spans="1:53" x14ac:dyDescent="0.2">
      <c r="A194" t="s">
        <v>218</v>
      </c>
      <c r="B194">
        <f>B193+dt</f>
        <v>1.8500000000000014</v>
      </c>
      <c r="C194">
        <f t="shared" si="11"/>
        <v>0.64100772002261464</v>
      </c>
      <c r="D194">
        <f t="shared" si="12"/>
        <v>1.6967007549515762</v>
      </c>
      <c r="E194">
        <f>g/l*SIN(C194)</f>
        <v>-5.8664136086186502</v>
      </c>
      <c r="F194">
        <f>C194+D194*dt</f>
        <v>0.65797472757213038</v>
      </c>
      <c r="G194">
        <f>D194+E194*dt</f>
        <v>1.6380366188653896</v>
      </c>
      <c r="H194">
        <f>C194-PI()/2</f>
        <v>-0.92978860677228192</v>
      </c>
      <c r="I194">
        <f>l*COS(H194)</f>
        <v>0.59800342595501033</v>
      </c>
      <c r="J194">
        <f>l*SIN(H194)</f>
        <v>-0.80149354491852931</v>
      </c>
      <c r="K194">
        <f>J194+l</f>
        <v>0.19850645508147069</v>
      </c>
      <c r="L194">
        <f>ABS(m*g*K194)</f>
        <v>1.9473483243492276</v>
      </c>
      <c r="M194">
        <f>m*(l*D194)^2/2</f>
        <v>1.4393967259266245</v>
      </c>
      <c r="N194">
        <f t="shared" si="8"/>
        <v>3.3867450502758523</v>
      </c>
      <c r="AZ194">
        <f>a0</f>
        <v>0.78539816339744828</v>
      </c>
      <c r="BA194">
        <f>-a0</f>
        <v>-0.78539816339744828</v>
      </c>
    </row>
    <row r="195" spans="1:53" x14ac:dyDescent="0.2">
      <c r="A195" t="s">
        <v>219</v>
      </c>
      <c r="B195">
        <f>B194+dt</f>
        <v>1.8600000000000014</v>
      </c>
      <c r="C195">
        <f t="shared" si="11"/>
        <v>0.65797472757213038</v>
      </c>
      <c r="D195">
        <f t="shared" si="12"/>
        <v>1.6380366188653896</v>
      </c>
      <c r="E195">
        <f>g/l*SIN(C195)</f>
        <v>-5.9989684888642874</v>
      </c>
      <c r="F195">
        <f>C195+D195*dt</f>
        <v>0.67435509376078429</v>
      </c>
      <c r="G195">
        <f>D195+E195*dt</f>
        <v>1.5780469339767467</v>
      </c>
      <c r="H195">
        <f>C195-PI()/2</f>
        <v>-0.91282159922276618</v>
      </c>
      <c r="I195">
        <f>l*COS(H195)</f>
        <v>0.61151564616353604</v>
      </c>
      <c r="J195">
        <f>l*SIN(H195)</f>
        <v>-0.79123233913762214</v>
      </c>
      <c r="K195">
        <f>J195+l</f>
        <v>0.20876766086237786</v>
      </c>
      <c r="L195">
        <f>ABS(m*g*K195)</f>
        <v>2.048010753059927</v>
      </c>
      <c r="M195">
        <f>m*(l*D195)^2/2</f>
        <v>1.3415819823719788</v>
      </c>
      <c r="N195">
        <f t="shared" si="8"/>
        <v>3.389592735431906</v>
      </c>
      <c r="AZ195">
        <f>a0</f>
        <v>0.78539816339744828</v>
      </c>
      <c r="BA195">
        <f>-a0</f>
        <v>-0.78539816339744828</v>
      </c>
    </row>
    <row r="196" spans="1:53" x14ac:dyDescent="0.2">
      <c r="A196" t="s">
        <v>220</v>
      </c>
      <c r="B196">
        <f>B195+dt</f>
        <v>1.8700000000000014</v>
      </c>
      <c r="C196">
        <f t="shared" si="11"/>
        <v>0.67435509376078429</v>
      </c>
      <c r="D196">
        <f t="shared" si="12"/>
        <v>1.5780469339767467</v>
      </c>
      <c r="E196">
        <f>g/l*SIN(C196)</f>
        <v>-6.1253022365358234</v>
      </c>
      <c r="F196">
        <f>C196+D196*dt</f>
        <v>0.6901355631005518</v>
      </c>
      <c r="G196">
        <f>D196+E196*dt</f>
        <v>1.5167939116113884</v>
      </c>
      <c r="H196">
        <f>C196-PI()/2</f>
        <v>-0.89644123303411227</v>
      </c>
      <c r="I196">
        <f>l*COS(H196)</f>
        <v>0.62439370403015537</v>
      </c>
      <c r="J196">
        <f>l*SIN(H196)</f>
        <v>-0.78110978893335015</v>
      </c>
      <c r="K196">
        <f>J196+l</f>
        <v>0.21889021106664985</v>
      </c>
      <c r="L196">
        <f>ABS(m*g*K196)</f>
        <v>2.147312970563835</v>
      </c>
      <c r="M196">
        <f>m*(l*D196)^2/2</f>
        <v>1.2451160629167053</v>
      </c>
      <c r="N196">
        <f t="shared" si="8"/>
        <v>3.39242903348054</v>
      </c>
      <c r="AZ196">
        <f>a0</f>
        <v>0.78539816339744828</v>
      </c>
      <c r="BA196">
        <f>-a0</f>
        <v>-0.78539816339744828</v>
      </c>
    </row>
    <row r="197" spans="1:53" x14ac:dyDescent="0.2">
      <c r="A197" t="s">
        <v>221</v>
      </c>
      <c r="B197">
        <f>B196+dt</f>
        <v>1.8800000000000014</v>
      </c>
      <c r="C197">
        <f t="shared" si="11"/>
        <v>0.6901355631005518</v>
      </c>
      <c r="D197">
        <f t="shared" si="12"/>
        <v>1.5167939116113884</v>
      </c>
      <c r="E197">
        <f>g/l*SIN(C197)</f>
        <v>-6.2454553602519232</v>
      </c>
      <c r="F197">
        <f>C197+D197*dt</f>
        <v>0.70530350221666571</v>
      </c>
      <c r="G197">
        <f>D197+E197*dt</f>
        <v>1.4543393580088693</v>
      </c>
      <c r="H197">
        <f>C197-PI()/2</f>
        <v>-0.88066076369434476</v>
      </c>
      <c r="I197">
        <f>l*COS(H197)</f>
        <v>0.63664172887379433</v>
      </c>
      <c r="J197">
        <f>l*SIN(H197)</f>
        <v>-0.77115971695660179</v>
      </c>
      <c r="K197">
        <f>J197+l</f>
        <v>0.22884028304339821</v>
      </c>
      <c r="L197">
        <f>ABS(m*g*K197)</f>
        <v>2.2449231766557367</v>
      </c>
      <c r="M197">
        <f>m*(l*D197)^2/2</f>
        <v>1.1503318851506883</v>
      </c>
      <c r="N197">
        <f t="shared" si="8"/>
        <v>3.395255061806425</v>
      </c>
      <c r="AZ197">
        <f>a0</f>
        <v>0.78539816339744828</v>
      </c>
      <c r="BA197">
        <f>-a0</f>
        <v>-0.78539816339744828</v>
      </c>
    </row>
    <row r="198" spans="1:53" x14ac:dyDescent="0.2">
      <c r="A198" t="s">
        <v>222</v>
      </c>
      <c r="B198">
        <f>B197+dt</f>
        <v>1.8900000000000015</v>
      </c>
      <c r="C198">
        <f t="shared" si="11"/>
        <v>0.70530350221666571</v>
      </c>
      <c r="D198">
        <f t="shared" si="12"/>
        <v>1.4543393580088693</v>
      </c>
      <c r="E198">
        <f>g/l*SIN(C198)</f>
        <v>-6.3594791642077579</v>
      </c>
      <c r="F198">
        <f>C198+D198*dt</f>
        <v>0.71984689579675443</v>
      </c>
      <c r="G198">
        <f>D198+E198*dt</f>
        <v>1.3907445663667917</v>
      </c>
      <c r="H198">
        <f>C198-PI()/2</f>
        <v>-0.86549282457823085</v>
      </c>
      <c r="I198">
        <f>l*COS(H198)</f>
        <v>0.64826495047989374</v>
      </c>
      <c r="J198">
        <f>l*SIN(H198)</f>
        <v>-0.76141483698395374</v>
      </c>
      <c r="K198">
        <f>J198+l</f>
        <v>0.23858516301604626</v>
      </c>
      <c r="L198">
        <f>ABS(m*g*K198)</f>
        <v>2.3405204491874141</v>
      </c>
      <c r="M198">
        <f>m*(l*D198)^2/2</f>
        <v>1.057551484126825</v>
      </c>
      <c r="N198">
        <f t="shared" si="8"/>
        <v>3.3980719333142391</v>
      </c>
      <c r="AZ198">
        <f>a0</f>
        <v>0.78539816339744828</v>
      </c>
      <c r="BA198">
        <f>-a0</f>
        <v>-0.78539816339744828</v>
      </c>
    </row>
    <row r="199" spans="1:53" x14ac:dyDescent="0.2">
      <c r="A199" t="s">
        <v>223</v>
      </c>
      <c r="B199">
        <f>B198+dt</f>
        <v>1.9000000000000015</v>
      </c>
      <c r="C199">
        <f t="shared" si="11"/>
        <v>0.71984689579675443</v>
      </c>
      <c r="D199">
        <f t="shared" si="12"/>
        <v>1.3907445663667917</v>
      </c>
      <c r="E199">
        <f>g/l*SIN(C199)</f>
        <v>-6.4674343799358001</v>
      </c>
      <c r="F199">
        <f>C199+D199*dt</f>
        <v>0.7337543414604224</v>
      </c>
      <c r="G199">
        <f>D199+E199*dt</f>
        <v>1.3260702225674337</v>
      </c>
      <c r="H199">
        <f>C199-PI()/2</f>
        <v>-0.85094943099814213</v>
      </c>
      <c r="I199">
        <f>l*COS(H199)</f>
        <v>0.65926955962648326</v>
      </c>
      <c r="J199">
        <f>l*SIN(H199)</f>
        <v>-0.75190667489383478</v>
      </c>
      <c r="K199">
        <f>J199+l</f>
        <v>0.24809332510616522</v>
      </c>
      <c r="L199">
        <f>ABS(m*g*K199)</f>
        <v>2.4337955192914809</v>
      </c>
      <c r="M199">
        <f>m*(l*D199)^2/2</f>
        <v>0.96708522443937772</v>
      </c>
      <c r="N199">
        <f t="shared" si="8"/>
        <v>3.4008807437308586</v>
      </c>
      <c r="AZ199">
        <f>a0</f>
        <v>0.78539816339744828</v>
      </c>
      <c r="BA199">
        <f>-a0</f>
        <v>-0.78539816339744828</v>
      </c>
    </row>
    <row r="200" spans="1:53" x14ac:dyDescent="0.2">
      <c r="A200" t="s">
        <v>224</v>
      </c>
      <c r="B200">
        <f>B199+dt</f>
        <v>1.9100000000000015</v>
      </c>
      <c r="C200">
        <f t="shared" si="11"/>
        <v>0.7337543414604224</v>
      </c>
      <c r="D200">
        <f t="shared" si="12"/>
        <v>1.3260702225674337</v>
      </c>
      <c r="E200">
        <f>g/l*SIN(C200)</f>
        <v>-6.5693897901245979</v>
      </c>
      <c r="F200">
        <f>C200+D200*dt</f>
        <v>0.74701504368609672</v>
      </c>
      <c r="G200">
        <f>D200+E200*dt</f>
        <v>1.2603763246661877</v>
      </c>
      <c r="H200">
        <f>C200-PI()/2</f>
        <v>-0.83704198533447416</v>
      </c>
      <c r="I200">
        <f>l*COS(H200)</f>
        <v>0.66966256780067257</v>
      </c>
      <c r="J200">
        <f>l*SIN(H200)</f>
        <v>-0.7426655002668493</v>
      </c>
      <c r="K200">
        <f>J200+l</f>
        <v>0.2573344997331507</v>
      </c>
      <c r="L200">
        <f>ABS(m*g*K200)</f>
        <v>2.5244514423822086</v>
      </c>
      <c r="M200">
        <f>m*(l*D200)^2/2</f>
        <v>0.87923111759002159</v>
      </c>
      <c r="N200">
        <f t="shared" si="8"/>
        <v>3.4036825599722302</v>
      </c>
      <c r="AZ200">
        <f>a0</f>
        <v>0.78539816339744828</v>
      </c>
      <c r="BA200">
        <f>-a0</f>
        <v>-0.78539816339744828</v>
      </c>
    </row>
    <row r="201" spans="1:53" x14ac:dyDescent="0.2">
      <c r="A201" t="s">
        <v>225</v>
      </c>
      <c r="B201">
        <f>B200+dt</f>
        <v>1.9200000000000015</v>
      </c>
      <c r="C201">
        <f t="shared" si="11"/>
        <v>0.74701504368609672</v>
      </c>
      <c r="D201">
        <f t="shared" si="12"/>
        <v>1.2603763246661877</v>
      </c>
      <c r="E201">
        <f>g/l*SIN(C201)</f>
        <v>-6.6654208559331369</v>
      </c>
      <c r="F201">
        <f>C201+D201*dt</f>
        <v>0.75961880693275863</v>
      </c>
      <c r="G201">
        <f>D201+E201*dt</f>
        <v>1.1937221161068563</v>
      </c>
      <c r="H201">
        <f>C201-PI()/2</f>
        <v>-0.82378128310879983</v>
      </c>
      <c r="I201">
        <f>l*COS(H201)</f>
        <v>0.67945166727147166</v>
      </c>
      <c r="J201">
        <f>l*SIN(H201)</f>
        <v>-0.73372026811450242</v>
      </c>
      <c r="K201">
        <f>J201+l</f>
        <v>0.26627973188549758</v>
      </c>
      <c r="L201">
        <f>ABS(m*g*K201)</f>
        <v>2.6122041697967315</v>
      </c>
      <c r="M201">
        <f>m*(l*D201)^2/2</f>
        <v>0.79427423988952361</v>
      </c>
      <c r="N201">
        <f t="shared" si="8"/>
        <v>3.406478409686255</v>
      </c>
      <c r="AZ201">
        <f>a0</f>
        <v>0.78539816339744828</v>
      </c>
      <c r="BA201">
        <f>-a0</f>
        <v>-0.78539816339744828</v>
      </c>
    </row>
    <row r="202" spans="1:53" x14ac:dyDescent="0.2">
      <c r="A202" t="s">
        <v>226</v>
      </c>
      <c r="B202">
        <f>B201+dt</f>
        <v>1.9300000000000015</v>
      </c>
      <c r="C202">
        <f t="shared" si="11"/>
        <v>0.75961880693275863</v>
      </c>
      <c r="D202">
        <f t="shared" si="12"/>
        <v>1.1937221161068563</v>
      </c>
      <c r="E202">
        <f>g/l*SIN(C202)</f>
        <v>-6.7556083584267022</v>
      </c>
      <c r="F202">
        <f>C202+D202*dt</f>
        <v>0.77155602809382717</v>
      </c>
      <c r="G202">
        <f>D202+E202*dt</f>
        <v>1.1261660325225893</v>
      </c>
      <c r="H202">
        <f>C202-PI()/2</f>
        <v>-0.81117751986213793</v>
      </c>
      <c r="I202">
        <f>l*COS(H202)</f>
        <v>0.68864509260211026</v>
      </c>
      <c r="J202">
        <f>l*SIN(H202)</f>
        <v>-0.72509857015100432</v>
      </c>
      <c r="K202">
        <f>J202+l</f>
        <v>0.27490142984899568</v>
      </c>
      <c r="L202">
        <f>ABS(m*g*K202)</f>
        <v>2.6967830268186477</v>
      </c>
      <c r="M202">
        <f>m*(l*D202)^2/2</f>
        <v>0.71248624524131543</v>
      </c>
      <c r="N202">
        <f t="shared" si="8"/>
        <v>3.4092692720599631</v>
      </c>
      <c r="AZ202">
        <f>a0</f>
        <v>0.78539816339744828</v>
      </c>
      <c r="BA202">
        <f>-a0</f>
        <v>-0.78539816339744828</v>
      </c>
    </row>
    <row r="203" spans="1:53" x14ac:dyDescent="0.2">
      <c r="A203" t="s">
        <v>227</v>
      </c>
      <c r="B203">
        <f>B202+dt</f>
        <v>1.9400000000000015</v>
      </c>
      <c r="C203">
        <f t="shared" si="11"/>
        <v>0.77155602809382717</v>
      </c>
      <c r="D203">
        <f t="shared" si="12"/>
        <v>1.1261660325225893</v>
      </c>
      <c r="E203">
        <f>g/l*SIN(C203)</f>
        <v>-6.8400370639067534</v>
      </c>
      <c r="F203">
        <f>C203+D203*dt</f>
        <v>0.78281768841905308</v>
      </c>
      <c r="G203">
        <f>D203+E203*dt</f>
        <v>1.0577656618835218</v>
      </c>
      <c r="H203">
        <f>C203-PI()/2</f>
        <v>-0.79924029870106938</v>
      </c>
      <c r="I203">
        <f>l*COS(H203)</f>
        <v>0.69725148459803798</v>
      </c>
      <c r="J203">
        <f>l*SIN(H203)</f>
        <v>-0.71682659494875878</v>
      </c>
      <c r="K203">
        <f>J203+l</f>
        <v>0.28317340505124122</v>
      </c>
      <c r="L203">
        <f>ABS(m*g*K203)</f>
        <v>2.7779311035526764</v>
      </c>
      <c r="M203">
        <f>m*(l*D203)^2/2</f>
        <v>0.63412496640383487</v>
      </c>
      <c r="N203">
        <f t="shared" si="8"/>
        <v>3.4120560699565115</v>
      </c>
      <c r="AZ203">
        <f>a0</f>
        <v>0.78539816339744828</v>
      </c>
      <c r="BA203">
        <f>-a0</f>
        <v>-0.78539816339744828</v>
      </c>
    </row>
    <row r="204" spans="1:53" x14ac:dyDescent="0.2">
      <c r="A204" t="s">
        <v>228</v>
      </c>
      <c r="B204">
        <f>B203+dt</f>
        <v>1.9500000000000015</v>
      </c>
      <c r="C204">
        <f t="shared" si="11"/>
        <v>0.78281768841905308</v>
      </c>
      <c r="D204">
        <f t="shared" si="12"/>
        <v>1.0577656618835218</v>
      </c>
      <c r="E204">
        <f>g/l*SIN(C204)</f>
        <v>-6.9187944220324047</v>
      </c>
      <c r="F204">
        <f>C204+D204*dt</f>
        <v>0.79339534503788833</v>
      </c>
      <c r="G204">
        <f>D204+E204*dt</f>
        <v>0.9885777176631978</v>
      </c>
      <c r="H204">
        <f>C204-PI()/2</f>
        <v>-0.78797863837584348</v>
      </c>
      <c r="I204">
        <f>l*COS(H204)</f>
        <v>0.70527975759759476</v>
      </c>
      <c r="J204">
        <f>l*SIN(H204)</f>
        <v>-0.70892909625933531</v>
      </c>
      <c r="K204">
        <f>J204+l</f>
        <v>0.29107090374066469</v>
      </c>
      <c r="L204">
        <f>ABS(m*g*K204)</f>
        <v>2.8554055656959205</v>
      </c>
      <c r="M204">
        <f>m*(l*D204)^2/2</f>
        <v>0.55943409772994257</v>
      </c>
      <c r="N204">
        <f t="shared" ref="N204:N238" si="13">L204+M204</f>
        <v>3.4148396634258633</v>
      </c>
      <c r="AZ204">
        <f>a0</f>
        <v>0.78539816339744828</v>
      </c>
      <c r="BA204">
        <f>-a0</f>
        <v>-0.78539816339744828</v>
      </c>
    </row>
    <row r="205" spans="1:53" x14ac:dyDescent="0.2">
      <c r="A205" t="s">
        <v>229</v>
      </c>
      <c r="B205">
        <f>B204+dt</f>
        <v>1.9600000000000015</v>
      </c>
      <c r="C205">
        <f t="shared" si="11"/>
        <v>0.79339534503788833</v>
      </c>
      <c r="D205">
        <f t="shared" si="12"/>
        <v>0.9885777176631978</v>
      </c>
      <c r="E205">
        <f>g/l*SIN(C205)</f>
        <v>-6.9919693047526623</v>
      </c>
      <c r="F205">
        <f>C205+D205*dt</f>
        <v>0.8032811222145203</v>
      </c>
      <c r="G205">
        <f>D205+E205*dt</f>
        <v>0.91865802461567114</v>
      </c>
      <c r="H205">
        <f>C205-PI()/2</f>
        <v>-0.77740098175700822</v>
      </c>
      <c r="I205">
        <f>l*COS(H205)</f>
        <v>0.71273897092279936</v>
      </c>
      <c r="J205">
        <f>l*SIN(H205)</f>
        <v>-0.70142936873780026</v>
      </c>
      <c r="K205">
        <f>J205+l</f>
        <v>0.29857063126219974</v>
      </c>
      <c r="L205">
        <f>ABS(m*g*K205)</f>
        <v>2.9289778926821795</v>
      </c>
      <c r="M205">
        <f>m*(l*D205)^2/2</f>
        <v>0.48864295193008861</v>
      </c>
      <c r="N205">
        <f t="shared" si="13"/>
        <v>3.417620844612268</v>
      </c>
      <c r="AZ205">
        <f>a0</f>
        <v>0.78539816339744828</v>
      </c>
      <c r="BA205">
        <f>-a0</f>
        <v>-0.78539816339744828</v>
      </c>
    </row>
    <row r="206" spans="1:53" x14ac:dyDescent="0.2">
      <c r="A206" t="s">
        <v>230</v>
      </c>
      <c r="B206">
        <f>B205+dt</f>
        <v>1.9700000000000015</v>
      </c>
      <c r="C206">
        <f t="shared" si="11"/>
        <v>0.8032811222145203</v>
      </c>
      <c r="D206">
        <f t="shared" si="12"/>
        <v>0.91865802461567114</v>
      </c>
      <c r="E206">
        <f>g/l*SIN(C206)</f>
        <v>-7.0596507932031791</v>
      </c>
      <c r="F206">
        <f>C206+D206*dt</f>
        <v>0.81246770246067701</v>
      </c>
      <c r="G206">
        <f>D206+E206*dt</f>
        <v>0.84806151668363938</v>
      </c>
      <c r="H206">
        <f>C206-PI()/2</f>
        <v>-0.76751520458037625</v>
      </c>
      <c r="I206">
        <f>l*COS(H206)</f>
        <v>0.71963820521948818</v>
      </c>
      <c r="J206">
        <f>l*SIN(H206)</f>
        <v>-0.69434923027859241</v>
      </c>
      <c r="K206">
        <f>J206+l</f>
        <v>0.30565076972140759</v>
      </c>
      <c r="L206">
        <f>ABS(m*g*K206)</f>
        <v>2.9984340509670084</v>
      </c>
      <c r="M206">
        <f>m*(l*D206)^2/2</f>
        <v>0.42196628309538353</v>
      </c>
      <c r="N206">
        <f t="shared" si="13"/>
        <v>3.4204003340623919</v>
      </c>
      <c r="AZ206">
        <f>a0</f>
        <v>0.78539816339744828</v>
      </c>
      <c r="BA206">
        <f>-a0</f>
        <v>-0.78539816339744828</v>
      </c>
    </row>
    <row r="207" spans="1:53" x14ac:dyDescent="0.2">
      <c r="A207" t="s">
        <v>231</v>
      </c>
      <c r="B207">
        <f>B206+dt</f>
        <v>1.9800000000000015</v>
      </c>
      <c r="C207">
        <f t="shared" si="11"/>
        <v>0.81246770246067701</v>
      </c>
      <c r="D207">
        <f t="shared" si="12"/>
        <v>0.84806151668363938</v>
      </c>
      <c r="E207">
        <f>g/l*SIN(C207)</f>
        <v>-7.1219270188828698</v>
      </c>
      <c r="F207">
        <f>C207+D207*dt</f>
        <v>0.82094831762751341</v>
      </c>
      <c r="G207">
        <f>D207+E207*dt</f>
        <v>0.77684224649481071</v>
      </c>
      <c r="H207">
        <f>C207-PI()/2</f>
        <v>-0.75832862433421955</v>
      </c>
      <c r="I207">
        <f>l*COS(H207)</f>
        <v>0.72598644433056769</v>
      </c>
      <c r="J207">
        <f>l*SIN(H207)</f>
        <v>-0.68770901015491981</v>
      </c>
      <c r="K207">
        <f>J207+l</f>
        <v>0.31229098984508019</v>
      </c>
      <c r="L207">
        <f>ABS(m*g*K207)</f>
        <v>3.063574610380237</v>
      </c>
      <c r="M207">
        <f>m*(l*D207)^2/2</f>
        <v>0.35960416803987738</v>
      </c>
      <c r="N207">
        <f t="shared" si="13"/>
        <v>3.4231787784201142</v>
      </c>
      <c r="AZ207">
        <f>a0</f>
        <v>0.78539816339744828</v>
      </c>
      <c r="BA207">
        <f>-a0</f>
        <v>-0.78539816339744828</v>
      </c>
    </row>
    <row r="208" spans="1:53" x14ac:dyDescent="0.2">
      <c r="A208" t="s">
        <v>232</v>
      </c>
      <c r="B208">
        <f>B207+dt</f>
        <v>1.9900000000000015</v>
      </c>
      <c r="C208">
        <f t="shared" si="11"/>
        <v>0.82094831762751341</v>
      </c>
      <c r="D208">
        <f t="shared" si="12"/>
        <v>0.77684224649481071</v>
      </c>
      <c r="E208">
        <f>g/l*SIN(C208)</f>
        <v>-7.1788840646262315</v>
      </c>
      <c r="F208">
        <f>C208+D208*dt</f>
        <v>0.82871674009246155</v>
      </c>
      <c r="G208">
        <f>D208+E208*dt</f>
        <v>0.70505340584854836</v>
      </c>
      <c r="H208">
        <f>C208-PI()/2</f>
        <v>-0.74984800916738314</v>
      </c>
      <c r="I208">
        <f>l*COS(H208)</f>
        <v>0.73179246326465164</v>
      </c>
      <c r="J208">
        <f>l*SIN(H208)</f>
        <v>-0.68152754215002465</v>
      </c>
      <c r="K208">
        <f>J208+l</f>
        <v>0.31847245784997535</v>
      </c>
      <c r="L208">
        <f>ABS(m*g*K208)</f>
        <v>3.1242148115082582</v>
      </c>
      <c r="M208">
        <f>m*(l*D208)^2/2</f>
        <v>0.30174193796955212</v>
      </c>
      <c r="N208">
        <f t="shared" si="13"/>
        <v>3.4259567494778103</v>
      </c>
      <c r="AZ208">
        <f>a0</f>
        <v>0.78539816339744828</v>
      </c>
      <c r="BA208">
        <f>-a0</f>
        <v>-0.78539816339744828</v>
      </c>
    </row>
    <row r="209" spans="1:53" x14ac:dyDescent="0.2">
      <c r="A209" t="s">
        <v>233</v>
      </c>
      <c r="B209">
        <f>B208+dt</f>
        <v>2.0000000000000013</v>
      </c>
      <c r="C209">
        <f t="shared" si="11"/>
        <v>0.82871674009246155</v>
      </c>
      <c r="D209">
        <f t="shared" si="12"/>
        <v>0.70505340584854836</v>
      </c>
      <c r="E209">
        <f>g/l*SIN(C209)</f>
        <v>-7.2306049301364679</v>
      </c>
      <c r="F209">
        <f>C209+D209*dt</f>
        <v>0.83576727415094698</v>
      </c>
      <c r="G209">
        <f>D209+E209*dt</f>
        <v>0.63274735654718373</v>
      </c>
      <c r="H209">
        <f>C209-PI()/2</f>
        <v>-0.74207958670243501</v>
      </c>
      <c r="I209">
        <f>l*COS(H209)</f>
        <v>0.73706472274581725</v>
      </c>
      <c r="J209">
        <f>l*SIN(H209)</f>
        <v>-0.67582216187665189</v>
      </c>
      <c r="K209">
        <f>J209+l</f>
        <v>0.32417783812334811</v>
      </c>
      <c r="L209">
        <f>ABS(m*g*K209)</f>
        <v>3.1801845919900451</v>
      </c>
      <c r="M209">
        <f>m*(l*D209)^2/2</f>
        <v>0.24855015254931892</v>
      </c>
      <c r="N209">
        <f t="shared" si="13"/>
        <v>3.4287347445393639</v>
      </c>
      <c r="AZ209">
        <f>a0</f>
        <v>0.78539816339744828</v>
      </c>
      <c r="BA209">
        <f>-a0</f>
        <v>-0.78539816339744828</v>
      </c>
    </row>
    <row r="210" spans="1:53" x14ac:dyDescent="0.2">
      <c r="A210" t="s">
        <v>234</v>
      </c>
      <c r="B210">
        <f>B209+dt</f>
        <v>2.0100000000000011</v>
      </c>
      <c r="C210">
        <f t="shared" si="11"/>
        <v>0.83576727415094698</v>
      </c>
      <c r="D210">
        <f t="shared" si="12"/>
        <v>0.63274735654718373</v>
      </c>
      <c r="E210">
        <f>g/l*SIN(C210)</f>
        <v>-7.2771685661495926</v>
      </c>
      <c r="F210">
        <f>C210+D210*dt</f>
        <v>0.84209474771641879</v>
      </c>
      <c r="G210">
        <f>D210+E210*dt</f>
        <v>0.55997567088568778</v>
      </c>
      <c r="H210">
        <f>C210-PI()/2</f>
        <v>-0.73502905264394958</v>
      </c>
      <c r="I210">
        <f>l*COS(H210)</f>
        <v>0.74181127075938769</v>
      </c>
      <c r="J210">
        <f>l*SIN(H210)</f>
        <v>-0.67060870749964352</v>
      </c>
      <c r="K210">
        <f>J210+l</f>
        <v>0.32939129250035648</v>
      </c>
      <c r="L210">
        <f>ABS(m*g*K210)</f>
        <v>3.2313285794284972</v>
      </c>
      <c r="M210">
        <f>m*(l*D210)^2/2</f>
        <v>0.20018460860872442</v>
      </c>
      <c r="N210">
        <f t="shared" si="13"/>
        <v>3.4315131880372216</v>
      </c>
      <c r="AZ210">
        <f>a0</f>
        <v>0.78539816339744828</v>
      </c>
      <c r="BA210">
        <f>-a0</f>
        <v>-0.78539816339744828</v>
      </c>
    </row>
    <row r="211" spans="1:53" x14ac:dyDescent="0.2">
      <c r="A211" t="s">
        <v>235</v>
      </c>
      <c r="B211">
        <f>B210+dt</f>
        <v>2.0200000000000009</v>
      </c>
      <c r="C211">
        <f t="shared" si="11"/>
        <v>0.84209474771641879</v>
      </c>
      <c r="D211">
        <f t="shared" si="12"/>
        <v>0.55997567088568778</v>
      </c>
      <c r="E211">
        <f>g/l*SIN(C211)</f>
        <v>-7.318648980666377</v>
      </c>
      <c r="F211">
        <f>C211+D211*dt</f>
        <v>0.84769450442527572</v>
      </c>
      <c r="G211">
        <f>D211+E211*dt</f>
        <v>0.48678918107902402</v>
      </c>
      <c r="H211">
        <f>C211-PI()/2</f>
        <v>-0.72870157907847777</v>
      </c>
      <c r="I211">
        <f>l*COS(H211)</f>
        <v>0.74603965144407514</v>
      </c>
      <c r="J211">
        <f>l*SIN(H211)</f>
        <v>-0.66590152310473272</v>
      </c>
      <c r="K211">
        <f>J211+l</f>
        <v>0.33409847689526728</v>
      </c>
      <c r="L211">
        <f>ABS(m*g*K211)</f>
        <v>3.2775060583425724</v>
      </c>
      <c r="M211">
        <f>m*(l*D211)^2/2</f>
        <v>0.15678637599193807</v>
      </c>
      <c r="N211">
        <f t="shared" si="13"/>
        <v>3.4342924343345103</v>
      </c>
      <c r="AZ211">
        <f>a0</f>
        <v>0.78539816339744828</v>
      </c>
      <c r="BA211">
        <f>-a0</f>
        <v>-0.78539816339744828</v>
      </c>
    </row>
    <row r="212" spans="1:53" x14ac:dyDescent="0.2">
      <c r="A212" t="s">
        <v>236</v>
      </c>
      <c r="B212">
        <f>B211+dt</f>
        <v>2.0300000000000007</v>
      </c>
      <c r="C212">
        <f t="shared" si="11"/>
        <v>0.84769450442527572</v>
      </c>
      <c r="D212">
        <f t="shared" si="12"/>
        <v>0.48678918107902402</v>
      </c>
      <c r="E212">
        <f>g/l*SIN(C212)</f>
        <v>-7.3551144201199774</v>
      </c>
      <c r="F212">
        <f>C212+D212*dt</f>
        <v>0.852562396236066</v>
      </c>
      <c r="G212">
        <f>D212+E212*dt</f>
        <v>0.41323803687782423</v>
      </c>
      <c r="H212">
        <f>C212-PI()/2</f>
        <v>-0.72310182236962084</v>
      </c>
      <c r="I212">
        <f>l*COS(H212)</f>
        <v>0.74975682162283153</v>
      </c>
      <c r="J212">
        <f>l*SIN(H212)</f>
        <v>-0.66171346399331299</v>
      </c>
      <c r="K212">
        <f>J212+l</f>
        <v>0.33828653600668701</v>
      </c>
      <c r="L212">
        <f>ABS(m*g*K212)</f>
        <v>3.3185909182255999</v>
      </c>
      <c r="M212">
        <f>m*(l*D212)^2/2</f>
        <v>0.11848185340779342</v>
      </c>
      <c r="N212">
        <f t="shared" si="13"/>
        <v>3.4370727716333933</v>
      </c>
      <c r="AZ212">
        <f>a0</f>
        <v>0.78539816339744828</v>
      </c>
      <c r="BA212">
        <f>-a0</f>
        <v>-0.78539816339744828</v>
      </c>
    </row>
    <row r="213" spans="1:53" x14ac:dyDescent="0.2">
      <c r="A213" t="s">
        <v>237</v>
      </c>
      <c r="B213">
        <f>B212+dt</f>
        <v>2.0400000000000005</v>
      </c>
      <c r="C213">
        <f t="shared" si="11"/>
        <v>0.852562396236066</v>
      </c>
      <c r="D213">
        <f t="shared" si="12"/>
        <v>0.41323803687782423</v>
      </c>
      <c r="E213">
        <f>g/l*SIN(C213)</f>
        <v>-7.3866266278441968</v>
      </c>
      <c r="F213">
        <f>C213+D213*dt</f>
        <v>0.85669477660484428</v>
      </c>
      <c r="G213">
        <f>D213+E213*dt</f>
        <v>0.33937177059938228</v>
      </c>
      <c r="H213">
        <f>C213-PI()/2</f>
        <v>-0.71823393055883056</v>
      </c>
      <c r="I213">
        <f>l*COS(H213)</f>
        <v>0.75296907521347567</v>
      </c>
      <c r="J213">
        <f>l*SIN(H213)</f>
        <v>-0.65805590322719787</v>
      </c>
      <c r="K213">
        <f>J213+l</f>
        <v>0.34194409677280213</v>
      </c>
      <c r="L213">
        <f>ABS(m*g*K213)</f>
        <v>3.3544715893411889</v>
      </c>
      <c r="M213">
        <f>m*(l*D213)^2/2</f>
        <v>8.5382837561319008E-2</v>
      </c>
      <c r="N213">
        <f t="shared" si="13"/>
        <v>3.439854426902508</v>
      </c>
      <c r="AZ213">
        <f>a0</f>
        <v>0.78539816339744828</v>
      </c>
      <c r="BA213">
        <f>-a0</f>
        <v>-0.78539816339744828</v>
      </c>
    </row>
    <row r="214" spans="1:53" x14ac:dyDescent="0.2">
      <c r="A214" t="s">
        <v>238</v>
      </c>
      <c r="B214">
        <f>B213+dt</f>
        <v>2.0500000000000003</v>
      </c>
      <c r="C214">
        <f t="shared" si="11"/>
        <v>0.85669477660484428</v>
      </c>
      <c r="D214">
        <f t="shared" si="12"/>
        <v>0.33937177059938228</v>
      </c>
      <c r="E214">
        <f>g/l*SIN(C214)</f>
        <v>-7.4132401817697513</v>
      </c>
      <c r="F214">
        <f>C214+D214*dt</f>
        <v>0.86008849431083811</v>
      </c>
      <c r="G214">
        <f>D214+E214*dt</f>
        <v>0.26523936878168475</v>
      </c>
      <c r="H214">
        <f>C214-PI()/2</f>
        <v>-0.71410155019005228</v>
      </c>
      <c r="I214">
        <f>l*COS(H214)</f>
        <v>0.75568197571557094</v>
      </c>
      <c r="J214">
        <f>l*SIN(H214)</f>
        <v>-0.65493873879822628</v>
      </c>
      <c r="K214">
        <f>J214+l</f>
        <v>0.34506126120177372</v>
      </c>
      <c r="L214">
        <f>ABS(m*g*K214)</f>
        <v>3.3850509723894002</v>
      </c>
      <c r="M214">
        <f>m*(l*D214)^2/2</f>
        <v>5.7586599339879876E-2</v>
      </c>
      <c r="N214">
        <f t="shared" si="13"/>
        <v>3.4426375717292803</v>
      </c>
      <c r="AZ214">
        <f>a0</f>
        <v>0.78539816339744828</v>
      </c>
      <c r="BA214">
        <f>-a0</f>
        <v>-0.78539816339744828</v>
      </c>
    </row>
    <row r="215" spans="1:53" x14ac:dyDescent="0.2">
      <c r="A215" t="s">
        <v>239</v>
      </c>
      <c r="B215">
        <f>B214+dt</f>
        <v>2.06</v>
      </c>
      <c r="C215">
        <f t="shared" si="11"/>
        <v>0.86008849431083811</v>
      </c>
      <c r="D215">
        <f t="shared" si="12"/>
        <v>0.26523936878168475</v>
      </c>
      <c r="E215">
        <f>g/l*SIN(C215)</f>
        <v>-7.4350019129018126</v>
      </c>
      <c r="F215">
        <f>C215+D215*dt</f>
        <v>0.862740887998655</v>
      </c>
      <c r="G215">
        <f>D215+E215*dt</f>
        <v>0.19088934965266663</v>
      </c>
      <c r="H215">
        <f>C215-PI()/2</f>
        <v>-0.71070783248405844</v>
      </c>
      <c r="I215">
        <f>l*COS(H215)</f>
        <v>0.7579002969318871</v>
      </c>
      <c r="J215">
        <f>l*SIN(H215)</f>
        <v>-0.65237040085411391</v>
      </c>
      <c r="K215">
        <f>J215+l</f>
        <v>0.34762959914588609</v>
      </c>
      <c r="L215">
        <f>ABS(m*g*K215)</f>
        <v>3.4102463676211427</v>
      </c>
      <c r="M215">
        <f>m*(l*D215)^2/2</f>
        <v>3.5175961375853278E-2</v>
      </c>
      <c r="N215">
        <f t="shared" si="13"/>
        <v>3.4454223289969961</v>
      </c>
      <c r="AZ215">
        <f>a0</f>
        <v>0.78539816339744828</v>
      </c>
      <c r="BA215">
        <f>-a0</f>
        <v>-0.78539816339744828</v>
      </c>
    </row>
    <row r="216" spans="1:53" x14ac:dyDescent="0.2">
      <c r="A216" t="s">
        <v>240</v>
      </c>
      <c r="B216">
        <f>B215+dt</f>
        <v>2.0699999999999998</v>
      </c>
      <c r="C216">
        <f t="shared" si="11"/>
        <v>0.862740887998655</v>
      </c>
      <c r="D216">
        <f t="shared" si="12"/>
        <v>0.19088934965266663</v>
      </c>
      <c r="E216">
        <f>g/l*SIN(C216)</f>
        <v>-7.4519504058179065</v>
      </c>
      <c r="F216">
        <f>C216+D216*dt</f>
        <v>0.86464978149518168</v>
      </c>
      <c r="G216">
        <f>D216+E216*dt</f>
        <v>0.11636984559448756</v>
      </c>
      <c r="H216">
        <f>C216-PI()/2</f>
        <v>-0.70805543879624155</v>
      </c>
      <c r="I216">
        <f>l*COS(H216)</f>
        <v>0.75962797205075494</v>
      </c>
      <c r="J216">
        <f>l*SIN(H216)</f>
        <v>-0.65035785847336192</v>
      </c>
      <c r="K216">
        <f>J216+l</f>
        <v>0.34964214152663808</v>
      </c>
      <c r="L216">
        <f>ABS(m*g*K216)</f>
        <v>3.4299894083763198</v>
      </c>
      <c r="M216">
        <f>m*(l*D216)^2/2</f>
        <v>1.821937190540901E-2</v>
      </c>
      <c r="N216">
        <f t="shared" si="13"/>
        <v>3.4482087802817287</v>
      </c>
      <c r="AZ216">
        <f>a0</f>
        <v>0.78539816339744828</v>
      </c>
      <c r="BA216">
        <f>-a0</f>
        <v>-0.78539816339744828</v>
      </c>
    </row>
    <row r="217" spans="1:53" x14ac:dyDescent="0.2">
      <c r="A217" t="s">
        <v>241</v>
      </c>
      <c r="B217">
        <f>B216+dt</f>
        <v>2.0799999999999996</v>
      </c>
      <c r="C217">
        <f t="shared" ref="C217:C238" si="14">F216</f>
        <v>0.86464978149518168</v>
      </c>
      <c r="D217">
        <f t="shared" ref="D217:D238" si="15">G216</f>
        <v>0.11636984559448756</v>
      </c>
      <c r="E217">
        <f>g/l*SIN(C217)</f>
        <v>-7.4641155821662526</v>
      </c>
      <c r="F217">
        <f>C217+D217*dt</f>
        <v>0.86581347995112656</v>
      </c>
      <c r="G217">
        <f>D217+E217*dt</f>
        <v>4.1728689772825026E-2</v>
      </c>
      <c r="H217">
        <f>C217-PI()/2</f>
        <v>-0.70614654529971488</v>
      </c>
      <c r="I217">
        <f>l*COS(H217)</f>
        <v>0.76086805118922052</v>
      </c>
      <c r="J217">
        <f>l*SIN(H217)</f>
        <v>-0.64890662554755729</v>
      </c>
      <c r="K217">
        <f>J217+l</f>
        <v>0.35109337445244271</v>
      </c>
      <c r="L217">
        <f>ABS(m*g*K217)</f>
        <v>3.4442260033784633</v>
      </c>
      <c r="M217">
        <f>m*(l*D217)^2/2</f>
        <v>6.7709704818424378E-3</v>
      </c>
      <c r="N217">
        <f t="shared" si="13"/>
        <v>3.4509969738603057</v>
      </c>
      <c r="AZ217">
        <f>a0</f>
        <v>0.78539816339744828</v>
      </c>
      <c r="BA217">
        <f>-a0</f>
        <v>-0.78539816339744828</v>
      </c>
    </row>
    <row r="218" spans="1:53" x14ac:dyDescent="0.2">
      <c r="A218" t="s">
        <v>242</v>
      </c>
      <c r="B218">
        <f>B217+dt</f>
        <v>2.0899999999999994</v>
      </c>
      <c r="C218">
        <f t="shared" si="14"/>
        <v>0.86581347995112656</v>
      </c>
      <c r="D218">
        <f t="shared" si="15"/>
        <v>4.1728689772825026E-2</v>
      </c>
      <c r="E218">
        <f>g/l*SIN(C218)</f>
        <v>-7.4715183679350146</v>
      </c>
      <c r="F218">
        <f>C218+D218*dt</f>
        <v>0.86623076684885481</v>
      </c>
      <c r="G218">
        <f>D218+E218*dt</f>
        <v>-3.2986493906525124E-2</v>
      </c>
      <c r="H218">
        <f>C218-PI()/2</f>
        <v>-0.70498284684376999</v>
      </c>
      <c r="I218">
        <f>l*COS(H218)</f>
        <v>0.76162266747553675</v>
      </c>
      <c r="J218">
        <f>l*SIN(H218)</f>
        <v>-0.64802076539833819</v>
      </c>
      <c r="K218">
        <f>J218+l</f>
        <v>0.35197923460166181</v>
      </c>
      <c r="L218">
        <f>ABS(m*g*K218)</f>
        <v>3.4529162914423024</v>
      </c>
      <c r="M218">
        <f>m*(l*D218)^2/2</f>
        <v>8.7064177507833595E-4</v>
      </c>
      <c r="N218">
        <f t="shared" si="13"/>
        <v>3.4537869332173807</v>
      </c>
      <c r="AZ218">
        <f>a0</f>
        <v>0.78539816339744828</v>
      </c>
      <c r="BA218">
        <f>-a0</f>
        <v>-0.78539816339744828</v>
      </c>
    </row>
    <row r="219" spans="1:53" x14ac:dyDescent="0.2">
      <c r="A219" t="s">
        <v>243</v>
      </c>
      <c r="B219">
        <f>B218+dt</f>
        <v>2.0999999999999992</v>
      </c>
      <c r="C219">
        <f t="shared" si="14"/>
        <v>0.86623076684885481</v>
      </c>
      <c r="D219">
        <f t="shared" si="15"/>
        <v>-3.2986493906525124E-2</v>
      </c>
      <c r="E219">
        <f>g/l*SIN(C219)</f>
        <v>-7.4741704450957807</v>
      </c>
      <c r="F219">
        <f>C219+D219*dt</f>
        <v>0.86590090190978952</v>
      </c>
      <c r="G219">
        <f>D219+E219*dt</f>
        <v>-0.10772819835748293</v>
      </c>
      <c r="H219">
        <f>C219-PI()/2</f>
        <v>-0.70456555994604175</v>
      </c>
      <c r="I219">
        <f>l*COS(H219)</f>
        <v>0.76189301173249546</v>
      </c>
      <c r="J219">
        <f>l*SIN(H219)</f>
        <v>-0.64770289382801705</v>
      </c>
      <c r="K219">
        <f>J219+l</f>
        <v>0.35229710617198295</v>
      </c>
      <c r="L219">
        <f>ABS(m*g*K219)</f>
        <v>3.4560346115471527</v>
      </c>
      <c r="M219">
        <f>m*(l*D219)^2/2</f>
        <v>5.4405439012260954E-4</v>
      </c>
      <c r="N219">
        <f t="shared" si="13"/>
        <v>3.4565786659372755</v>
      </c>
      <c r="AZ219">
        <f>a0</f>
        <v>0.78539816339744828</v>
      </c>
      <c r="BA219">
        <f>-a0</f>
        <v>-0.78539816339744828</v>
      </c>
    </row>
    <row r="220" spans="1:53" x14ac:dyDescent="0.2">
      <c r="A220" t="s">
        <v>244</v>
      </c>
      <c r="B220">
        <f>B219+dt</f>
        <v>2.109999999999999</v>
      </c>
      <c r="C220">
        <f t="shared" si="14"/>
        <v>0.86590090190978952</v>
      </c>
      <c r="D220">
        <f t="shared" si="15"/>
        <v>-0.10772819835748293</v>
      </c>
      <c r="E220">
        <f>g/l*SIN(C220)</f>
        <v>-7.4720740880925849</v>
      </c>
      <c r="F220">
        <f>C220+D220*dt</f>
        <v>0.8648236199262147</v>
      </c>
      <c r="G220">
        <f>D220+E220*dt</f>
        <v>-0.18244893923840877</v>
      </c>
      <c r="H220">
        <f>C220-PI()/2</f>
        <v>-0.70489542488510704</v>
      </c>
      <c r="I220">
        <f>l*COS(H220)</f>
        <v>0.76167931580964177</v>
      </c>
      <c r="J220">
        <f>l*SIN(H220)</f>
        <v>-0.64795418037678876</v>
      </c>
      <c r="K220">
        <f>J220+l</f>
        <v>0.35204581962321124</v>
      </c>
      <c r="L220">
        <f>ABS(m*g*K220)</f>
        <v>3.4535694905037024</v>
      </c>
      <c r="M220">
        <f>m*(l*D220)^2/2</f>
        <v>5.8026823606745935E-3</v>
      </c>
      <c r="N220">
        <f t="shared" si="13"/>
        <v>3.4593721728643771</v>
      </c>
      <c r="AZ220">
        <f>a0</f>
        <v>0.78539816339744828</v>
      </c>
      <c r="BA220">
        <f>-a0</f>
        <v>-0.78539816339744828</v>
      </c>
    </row>
    <row r="221" spans="1:53" x14ac:dyDescent="0.2">
      <c r="A221" t="s">
        <v>245</v>
      </c>
      <c r="B221">
        <f>B220+dt</f>
        <v>2.1199999999999988</v>
      </c>
      <c r="C221">
        <f t="shared" si="14"/>
        <v>0.8648236199262147</v>
      </c>
      <c r="D221">
        <f t="shared" si="15"/>
        <v>-0.18244893923840877</v>
      </c>
      <c r="E221">
        <f>g/l*SIN(C221)</f>
        <v>-7.4652220855425231</v>
      </c>
      <c r="F221">
        <f>C221+D221*dt</f>
        <v>0.86299913053383059</v>
      </c>
      <c r="G221">
        <f>D221+E221*dt</f>
        <v>-0.25710116009383399</v>
      </c>
      <c r="H221">
        <f>C221-PI()/2</f>
        <v>-0.70597270686868185</v>
      </c>
      <c r="I221">
        <f>l*COS(H221)</f>
        <v>0.76098084460168425</v>
      </c>
      <c r="J221">
        <f>l*SIN(H221)</f>
        <v>-0.64877434763506736</v>
      </c>
      <c r="K221">
        <f>J221+l</f>
        <v>0.35122565236493264</v>
      </c>
      <c r="L221">
        <f>ABS(m*g*K221)</f>
        <v>3.4455236496999895</v>
      </c>
      <c r="M221">
        <f>m*(l*D221)^2/2</f>
        <v>1.6643807714610288E-2</v>
      </c>
      <c r="N221">
        <f t="shared" si="13"/>
        <v>3.4621674574146</v>
      </c>
      <c r="AZ221">
        <f>a0</f>
        <v>0.78539816339744828</v>
      </c>
      <c r="BA221">
        <f>-a0</f>
        <v>-0.78539816339744828</v>
      </c>
    </row>
    <row r="222" spans="1:53" x14ac:dyDescent="0.2">
      <c r="A222" t="s">
        <v>246</v>
      </c>
      <c r="B222">
        <f>B221+dt</f>
        <v>2.1299999999999986</v>
      </c>
      <c r="C222">
        <f t="shared" si="14"/>
        <v>0.86299913053383059</v>
      </c>
      <c r="D222">
        <f t="shared" si="15"/>
        <v>-0.25710116009383399</v>
      </c>
      <c r="E222">
        <f>g/l*SIN(C222)</f>
        <v>-7.4535977474268904</v>
      </c>
      <c r="F222">
        <f>C222+D222*dt</f>
        <v>0.86042811893289228</v>
      </c>
      <c r="G222">
        <f>D222+E222*dt</f>
        <v>-0.33163713756810287</v>
      </c>
      <c r="H222">
        <f>C222-PI()/2</f>
        <v>-0.70779719626106596</v>
      </c>
      <c r="I222">
        <f>l*COS(H222)</f>
        <v>0.75979589678153825</v>
      </c>
      <c r="J222">
        <f>l*SIN(H222)</f>
        <v>-0.65016166853632484</v>
      </c>
      <c r="K222">
        <f>J222+l</f>
        <v>0.34983833146367516</v>
      </c>
      <c r="L222">
        <f>ABS(m*g*K222)</f>
        <v>3.4319140316586534</v>
      </c>
      <c r="M222">
        <f>m*(l*D222)^2/2</f>
        <v>3.3050503260797628E-2</v>
      </c>
      <c r="N222">
        <f t="shared" si="13"/>
        <v>3.4649645349194511</v>
      </c>
      <c r="AZ222">
        <f>a0</f>
        <v>0.78539816339744828</v>
      </c>
      <c r="BA222">
        <f>-a0</f>
        <v>-0.78539816339744828</v>
      </c>
    </row>
    <row r="223" spans="1:53" x14ac:dyDescent="0.2">
      <c r="A223" t="s">
        <v>247</v>
      </c>
      <c r="B223">
        <f>B222+dt</f>
        <v>2.1399999999999983</v>
      </c>
      <c r="C223">
        <f t="shared" si="14"/>
        <v>0.86042811893289228</v>
      </c>
      <c r="D223">
        <f t="shared" si="15"/>
        <v>-0.33163713756810287</v>
      </c>
      <c r="E223">
        <f>g/l*SIN(C223)</f>
        <v>-7.4371749979739539</v>
      </c>
      <c r="F223">
        <f>C223+D223*dt</f>
        <v>0.8571117475572112</v>
      </c>
      <c r="G223">
        <f>D223+E223*dt</f>
        <v>-0.40600888754784242</v>
      </c>
      <c r="H223">
        <f>C223-PI()/2</f>
        <v>-0.71036820786200428</v>
      </c>
      <c r="I223">
        <f>l*COS(H223)</f>
        <v>0.75812181426849679</v>
      </c>
      <c r="J223">
        <f>l*SIN(H223)</f>
        <v>-0.65211296163336829</v>
      </c>
      <c r="K223">
        <f>J223+l</f>
        <v>0.34788703836663171</v>
      </c>
      <c r="L223">
        <f>ABS(m*g*K223)</f>
        <v>3.4127718463766574</v>
      </c>
      <c r="M223">
        <f>m*(l*D223)^2/2</f>
        <v>5.4991595507182391E-2</v>
      </c>
      <c r="N223">
        <f t="shared" si="13"/>
        <v>3.4677634418838399</v>
      </c>
      <c r="AZ223">
        <f>a0</f>
        <v>0.78539816339744828</v>
      </c>
      <c r="BA223">
        <f>-a0</f>
        <v>-0.78539816339744828</v>
      </c>
    </row>
    <row r="224" spans="1:53" x14ac:dyDescent="0.2">
      <c r="A224" t="s">
        <v>248</v>
      </c>
      <c r="B224">
        <f>B223+dt</f>
        <v>2.1499999999999981</v>
      </c>
      <c r="C224">
        <f t="shared" si="14"/>
        <v>0.8571117475572112</v>
      </c>
      <c r="D224">
        <f t="shared" si="15"/>
        <v>-0.40600888754784242</v>
      </c>
      <c r="E224">
        <f>g/l*SIN(C224)</f>
        <v>-7.4159185543564128</v>
      </c>
      <c r="F224">
        <f>C224+D224*dt</f>
        <v>0.85305165868173283</v>
      </c>
      <c r="G224">
        <f>D224+E224*dt</f>
        <v>-0.48016807309140652</v>
      </c>
      <c r="H224">
        <f>C224-PI()/2</f>
        <v>-0.71368457923768536</v>
      </c>
      <c r="I224">
        <f>l*COS(H224)</f>
        <v>0.75595500044407871</v>
      </c>
      <c r="J224">
        <f>l*SIN(H224)</f>
        <v>-0.65462358443886892</v>
      </c>
      <c r="K224">
        <f>J224+l</f>
        <v>0.34537641556113108</v>
      </c>
      <c r="L224">
        <f>ABS(m*g*K224)</f>
        <v>3.3881426366546958</v>
      </c>
      <c r="M224">
        <f>m*(l*D224)^2/2</f>
        <v>8.2421608383918279E-2</v>
      </c>
      <c r="N224">
        <f t="shared" si="13"/>
        <v>3.4705642450386143</v>
      </c>
      <c r="AZ224">
        <f>a0</f>
        <v>0.78539816339744828</v>
      </c>
      <c r="BA224">
        <f>-a0</f>
        <v>-0.78539816339744828</v>
      </c>
    </row>
    <row r="225" spans="1:53" x14ac:dyDescent="0.2">
      <c r="A225" t="s">
        <v>249</v>
      </c>
      <c r="B225">
        <f>B224+dt</f>
        <v>2.1599999999999979</v>
      </c>
      <c r="C225">
        <f t="shared" si="14"/>
        <v>0.85305165868173283</v>
      </c>
      <c r="D225">
        <f t="shared" si="15"/>
        <v>-0.48016807309140652</v>
      </c>
      <c r="E225">
        <f>g/l*SIN(C225)</f>
        <v>-7.3897841912394773</v>
      </c>
      <c r="F225">
        <f>C225+D225*dt</f>
        <v>0.8482499779508188</v>
      </c>
      <c r="G225">
        <f>D225+E225*dt</f>
        <v>-0.55406591500380131</v>
      </c>
      <c r="H225">
        <f>C225-PI()/2</f>
        <v>-0.71774466811316373</v>
      </c>
      <c r="I225">
        <f>l*COS(H225)</f>
        <v>0.75329094711921274</v>
      </c>
      <c r="J225">
        <f>l*SIN(H225)</f>
        <v>-0.65768742498867905</v>
      </c>
      <c r="K225">
        <f>J225+l</f>
        <v>0.34231257501132095</v>
      </c>
      <c r="L225">
        <f>ABS(m*g*K225)</f>
        <v>3.3580863608610585</v>
      </c>
      <c r="M225">
        <f>m*(l*D225)^2/2</f>
        <v>0.11528068920815716</v>
      </c>
      <c r="N225">
        <f t="shared" si="13"/>
        <v>3.4733670500692155</v>
      </c>
      <c r="AZ225">
        <f>a0</f>
        <v>0.78539816339744828</v>
      </c>
      <c r="BA225">
        <f>-a0</f>
        <v>-0.78539816339744828</v>
      </c>
    </row>
    <row r="226" spans="1:53" x14ac:dyDescent="0.2">
      <c r="A226" t="s">
        <v>250</v>
      </c>
      <c r="B226">
        <f>B225+dt</f>
        <v>2.1699999999999977</v>
      </c>
      <c r="C226">
        <f t="shared" si="14"/>
        <v>0.8482499779508188</v>
      </c>
      <c r="D226">
        <f t="shared" si="15"/>
        <v>-0.55406591500380131</v>
      </c>
      <c r="E226">
        <f>g/l*SIN(C226)</f>
        <v>-7.3587190911096165</v>
      </c>
      <c r="F226">
        <f>C226+D226*dt</f>
        <v>0.84270931880078082</v>
      </c>
      <c r="G226">
        <f>D226+E226*dt</f>
        <v>-0.62765310591489754</v>
      </c>
      <c r="H226">
        <f>C226-PI()/2</f>
        <v>-0.72254634884407776</v>
      </c>
      <c r="I226">
        <f>l*COS(H226)</f>
        <v>0.75012427024562855</v>
      </c>
      <c r="J226">
        <f>l*SIN(H226)</f>
        <v>-0.66129689186360407</v>
      </c>
      <c r="K226">
        <f>J226+l</f>
        <v>0.33870310813639593</v>
      </c>
      <c r="L226">
        <f>ABS(m*g*K226)</f>
        <v>3.3226774908180441</v>
      </c>
      <c r="M226">
        <f>m*(l*D226)^2/2</f>
        <v>0.15349451908449979</v>
      </c>
      <c r="N226">
        <f t="shared" si="13"/>
        <v>3.4761720099025437</v>
      </c>
      <c r="AZ226">
        <f>a0</f>
        <v>0.78539816339744828</v>
      </c>
      <c r="BA226">
        <f>-a0</f>
        <v>-0.78539816339744828</v>
      </c>
    </row>
    <row r="227" spans="1:53" x14ac:dyDescent="0.2">
      <c r="A227" t="s">
        <v>251</v>
      </c>
      <c r="B227">
        <f>B226+dt</f>
        <v>2.1799999999999975</v>
      </c>
      <c r="C227">
        <f t="shared" si="14"/>
        <v>0.84270931880078082</v>
      </c>
      <c r="D227">
        <f t="shared" si="15"/>
        <v>-0.62765310591489754</v>
      </c>
      <c r="E227">
        <f>g/l*SIN(C227)</f>
        <v>-7.322662280180869</v>
      </c>
      <c r="F227">
        <f>C227+D227*dt</f>
        <v>0.83643278774163188</v>
      </c>
      <c r="G227">
        <f>D227+E227*dt</f>
        <v>-0.70087972871670623</v>
      </c>
      <c r="H227">
        <f>C227-PI()/2</f>
        <v>-0.72808700799411574</v>
      </c>
      <c r="I227">
        <f>l*COS(H227)</f>
        <v>0.74644875435075109</v>
      </c>
      <c r="J227">
        <f>l*SIN(H227)</f>
        <v>-0.66544290298132414</v>
      </c>
      <c r="K227">
        <f>J227+l</f>
        <v>0.33455709701867586</v>
      </c>
      <c r="L227">
        <f>ABS(m*g*K227)</f>
        <v>3.2820051217532105</v>
      </c>
      <c r="M227">
        <f>m*(l*D227)^2/2</f>
        <v>0.1969742106823088</v>
      </c>
      <c r="N227">
        <f t="shared" si="13"/>
        <v>3.4789793324355194</v>
      </c>
      <c r="AZ227">
        <f>a0</f>
        <v>0.78539816339744828</v>
      </c>
      <c r="BA227">
        <f>-a0</f>
        <v>-0.78539816339744828</v>
      </c>
    </row>
    <row r="228" spans="1:53" x14ac:dyDescent="0.2">
      <c r="A228" t="s">
        <v>252</v>
      </c>
      <c r="B228">
        <f>B227+dt</f>
        <v>2.1899999999999973</v>
      </c>
      <c r="C228">
        <f t="shared" si="14"/>
        <v>0.83643278774163188</v>
      </c>
      <c r="D228">
        <f t="shared" si="15"/>
        <v>-0.70087972871670623</v>
      </c>
      <c r="E228">
        <f>g/l*SIN(C228)</f>
        <v>-7.2815451495061811</v>
      </c>
      <c r="F228">
        <f>C228+D228*dt</f>
        <v>0.8294239904544648</v>
      </c>
      <c r="G228">
        <f>D228+E228*dt</f>
        <v>-0.77369518021176809</v>
      </c>
      <c r="H228">
        <f>C228-PI()/2</f>
        <v>-0.73436353905326468</v>
      </c>
      <c r="I228">
        <f>l*COS(H228)</f>
        <v>0.74225740565812237</v>
      </c>
      <c r="J228">
        <f>l*SIN(H228)</f>
        <v>-0.67011487354458388</v>
      </c>
      <c r="K228">
        <f>J228+l</f>
        <v>0.32988512645541612</v>
      </c>
      <c r="L228">
        <f>ABS(m*g*K228)</f>
        <v>3.2361730905276325</v>
      </c>
      <c r="M228">
        <f>m*(l*D228)^2/2</f>
        <v>0.24561619706300186</v>
      </c>
      <c r="N228">
        <f t="shared" si="13"/>
        <v>3.4817892875906344</v>
      </c>
      <c r="AZ228">
        <f>a0</f>
        <v>0.78539816339744828</v>
      </c>
      <c r="BA228">
        <f>-a0</f>
        <v>-0.78539816339744828</v>
      </c>
    </row>
    <row r="229" spans="1:53" x14ac:dyDescent="0.2">
      <c r="A229" t="s">
        <v>253</v>
      </c>
      <c r="B229">
        <f>B228+dt</f>
        <v>2.1999999999999971</v>
      </c>
      <c r="C229">
        <f t="shared" si="14"/>
        <v>0.8294239904544648</v>
      </c>
      <c r="D229">
        <f t="shared" si="15"/>
        <v>-0.77369518021176809</v>
      </c>
      <c r="E229">
        <f>g/l*SIN(C229)</f>
        <v>-7.2352920607075601</v>
      </c>
      <c r="F229">
        <f>C229+D229*dt</f>
        <v>0.82168703865234716</v>
      </c>
      <c r="G229">
        <f>D229+E229*dt</f>
        <v>-0.84604810081884363</v>
      </c>
      <c r="H229">
        <f>C229-PI()/2</f>
        <v>-0.74137233634043176</v>
      </c>
      <c r="I229">
        <f>l*COS(H229)</f>
        <v>0.73754251383359437</v>
      </c>
      <c r="J229">
        <f>l*SIN(H229)</f>
        <v>-0.67530070360397398</v>
      </c>
      <c r="K229">
        <f>J229+l</f>
        <v>0.32469929639602602</v>
      </c>
      <c r="L229">
        <f>ABS(m*g*K229)</f>
        <v>3.1853000976450154</v>
      </c>
      <c r="M229">
        <f>m*(l*D229)^2/2</f>
        <v>0.29930211594146017</v>
      </c>
      <c r="N229">
        <f t="shared" si="13"/>
        <v>3.4846022135864754</v>
      </c>
      <c r="AZ229">
        <f>a0</f>
        <v>0.78539816339744828</v>
      </c>
      <c r="BA229">
        <f>-a0</f>
        <v>-0.78539816339744828</v>
      </c>
    </row>
    <row r="230" spans="1:53" x14ac:dyDescent="0.2">
      <c r="A230" t="s">
        <v>254</v>
      </c>
      <c r="B230">
        <f>B229+dt</f>
        <v>2.2099999999999969</v>
      </c>
      <c r="C230">
        <f t="shared" si="14"/>
        <v>0.82168703865234716</v>
      </c>
      <c r="D230">
        <f t="shared" si="15"/>
        <v>-0.84604810081884363</v>
      </c>
      <c r="E230">
        <f>g/l*SIN(C230)</f>
        <v>-7.1838210354734464</v>
      </c>
      <c r="F230">
        <f>C230+D230*dt</f>
        <v>0.81322655764415874</v>
      </c>
      <c r="G230">
        <f>D230+E230*dt</f>
        <v>-0.91788631117357811</v>
      </c>
      <c r="H230">
        <f>C230-PI()/2</f>
        <v>-0.7491092881425494</v>
      </c>
      <c r="I230">
        <f>l*COS(H230)</f>
        <v>0.73229572227048378</v>
      </c>
      <c r="J230">
        <f>l*SIN(H230)</f>
        <v>-0.68098676576299966</v>
      </c>
      <c r="K230">
        <f>J230+l</f>
        <v>0.31901323423700034</v>
      </c>
      <c r="L230">
        <f>ABS(m*g*K230)</f>
        <v>3.1295198278649736</v>
      </c>
      <c r="M230">
        <f>m*(l*D230)^2/2</f>
        <v>0.35789869444958611</v>
      </c>
      <c r="N230">
        <f t="shared" si="13"/>
        <v>3.4874185223145595</v>
      </c>
      <c r="AZ230">
        <f>a0</f>
        <v>0.78539816339744828</v>
      </c>
      <c r="BA230">
        <f>-a0</f>
        <v>-0.78539816339744828</v>
      </c>
    </row>
    <row r="231" spans="1:53" x14ac:dyDescent="0.2">
      <c r="A231" t="s">
        <v>255</v>
      </c>
      <c r="B231">
        <f>B230+dt</f>
        <v>2.2199999999999966</v>
      </c>
      <c r="C231">
        <f t="shared" si="14"/>
        <v>0.81322655764415874</v>
      </c>
      <c r="D231">
        <f t="shared" si="15"/>
        <v>-0.91788631117357811</v>
      </c>
      <c r="E231">
        <f>g/l*SIN(C231)</f>
        <v>-7.1270445276478114</v>
      </c>
      <c r="F231">
        <f>C231+D231*dt</f>
        <v>0.80404769453242297</v>
      </c>
      <c r="G231">
        <f>D231+E231*dt</f>
        <v>-0.98915675645005618</v>
      </c>
      <c r="H231">
        <f>C231-PI()/2</f>
        <v>-0.75756976915073782</v>
      </c>
      <c r="I231">
        <f>l*COS(H231)</f>
        <v>0.72650810679386457</v>
      </c>
      <c r="J231">
        <f>l*SIN(H231)</f>
        <v>-0.68715789361892265</v>
      </c>
      <c r="K231">
        <f>J231+l</f>
        <v>0.31284210638107735</v>
      </c>
      <c r="L231">
        <f>ABS(m*g*K231)</f>
        <v>3.0689810635983688</v>
      </c>
      <c r="M231">
        <f>m*(l*D231)^2/2</f>
        <v>0.42125764011991934</v>
      </c>
      <c r="N231">
        <f t="shared" si="13"/>
        <v>3.4902387037182883</v>
      </c>
      <c r="AZ231">
        <f>a0</f>
        <v>0.78539816339744828</v>
      </c>
      <c r="BA231">
        <f>-a0</f>
        <v>-0.78539816339744828</v>
      </c>
    </row>
    <row r="232" spans="1:53" x14ac:dyDescent="0.2">
      <c r="A232" t="s">
        <v>256</v>
      </c>
      <c r="B232">
        <f>B231+dt</f>
        <v>2.2299999999999964</v>
      </c>
      <c r="C232">
        <f t="shared" si="14"/>
        <v>0.80404769453242297</v>
      </c>
      <c r="D232">
        <f t="shared" si="15"/>
        <v>-0.98915675645005618</v>
      </c>
      <c r="E232">
        <f>g/l*SIN(C232)</f>
        <v>-7.0648702763476789</v>
      </c>
      <c r="F232">
        <f>C232+D232*dt</f>
        <v>0.79415612696792237</v>
      </c>
      <c r="G232">
        <f>D232+E232*dt</f>
        <v>-1.0598054592135329</v>
      </c>
      <c r="H232">
        <f>C232-PI()/2</f>
        <v>-0.76674863226247358</v>
      </c>
      <c r="I232">
        <f>l*COS(H232)</f>
        <v>0.72017026262463602</v>
      </c>
      <c r="J232">
        <f>l*SIN(H232)</f>
        <v>-0.69379737159430266</v>
      </c>
      <c r="K232">
        <f>J232+l</f>
        <v>0.30620262840569734</v>
      </c>
      <c r="L232">
        <f>ABS(m*g*K232)</f>
        <v>3.0038477846598912</v>
      </c>
      <c r="M232">
        <f>m*(l*D232)^2/2</f>
        <v>0.48921554441539788</v>
      </c>
      <c r="N232">
        <f t="shared" si="13"/>
        <v>3.493063329075289</v>
      </c>
      <c r="AZ232">
        <f>a0</f>
        <v>0.78539816339744828</v>
      </c>
      <c r="BA232">
        <f>-a0</f>
        <v>-0.78539816339744828</v>
      </c>
    </row>
    <row r="233" spans="1:53" x14ac:dyDescent="0.2">
      <c r="A233" t="s">
        <v>257</v>
      </c>
      <c r="B233">
        <f>B232+dt</f>
        <v>2.2399999999999962</v>
      </c>
      <c r="C233">
        <f t="shared" si="14"/>
        <v>0.79415612696792237</v>
      </c>
      <c r="D233">
        <f t="shared" si="15"/>
        <v>-1.0598054592135329</v>
      </c>
      <c r="E233">
        <f>g/l*SIN(C233)</f>
        <v>-6.9972022380892138</v>
      </c>
      <c r="F233">
        <f>C233+D233*dt</f>
        <v>0.78355807237578701</v>
      </c>
      <c r="G233">
        <f>D233+E233*dt</f>
        <v>-1.129777481594425</v>
      </c>
      <c r="H233">
        <f>C233-PI()/2</f>
        <v>-0.77664019982697419</v>
      </c>
      <c r="I233">
        <f>l*COS(H233)</f>
        <v>0.71327239939747344</v>
      </c>
      <c r="J233">
        <f>l*SIN(H233)</f>
        <v>-0.70088692687035559</v>
      </c>
      <c r="K233">
        <f>J233+l</f>
        <v>0.29911307312964441</v>
      </c>
      <c r="L233">
        <f>ABS(m*g*K233)</f>
        <v>2.9342992474018117</v>
      </c>
      <c r="M233">
        <f>m*(l*D233)^2/2</f>
        <v>0.56159380568940365</v>
      </c>
      <c r="N233">
        <f t="shared" si="13"/>
        <v>3.4958930530912156</v>
      </c>
      <c r="AZ233">
        <f>a0</f>
        <v>0.78539816339744828</v>
      </c>
      <c r="BA233">
        <f>-a0</f>
        <v>-0.78539816339744828</v>
      </c>
    </row>
    <row r="234" spans="1:53" x14ac:dyDescent="0.2">
      <c r="A234" t="s">
        <v>258</v>
      </c>
      <c r="B234">
        <f>B233+dt</f>
        <v>2.249999999999996</v>
      </c>
      <c r="C234">
        <f t="shared" si="14"/>
        <v>0.78355807237578701</v>
      </c>
      <c r="D234">
        <f t="shared" si="15"/>
        <v>-1.129777481594425</v>
      </c>
      <c r="E234">
        <f>g/l*SIN(C234)</f>
        <v>-6.9239415953745684</v>
      </c>
      <c r="F234">
        <f>C234+D234*dt</f>
        <v>0.77226029755984271</v>
      </c>
      <c r="G234">
        <f>D234+E234*dt</f>
        <v>-1.1990168975481708</v>
      </c>
      <c r="H234">
        <f>C234-PI()/2</f>
        <v>-0.78723825441910955</v>
      </c>
      <c r="I234">
        <f>l*COS(H234)</f>
        <v>0.70580444397294284</v>
      </c>
      <c r="J234">
        <f>l*SIN(H234)</f>
        <v>-0.70840672418325124</v>
      </c>
      <c r="K234">
        <f>J234+l</f>
        <v>0.29159327581674876</v>
      </c>
      <c r="L234">
        <f>ABS(m*g*K234)</f>
        <v>2.8605300357623054</v>
      </c>
      <c r="M234">
        <f>m*(l*D234)^2/2</f>
        <v>0.63819857895892074</v>
      </c>
      <c r="N234">
        <f t="shared" si="13"/>
        <v>3.4987286147212262</v>
      </c>
      <c r="AZ234">
        <f>a0</f>
        <v>0.78539816339744828</v>
      </c>
      <c r="BA234">
        <f>-a0</f>
        <v>-0.78539816339744828</v>
      </c>
    </row>
    <row r="235" spans="1:53" x14ac:dyDescent="0.2">
      <c r="A235" t="s">
        <v>259</v>
      </c>
      <c r="B235">
        <f>B234+dt</f>
        <v>2.2599999999999958</v>
      </c>
      <c r="C235">
        <f t="shared" si="14"/>
        <v>0.77226029755984271</v>
      </c>
      <c r="D235">
        <f t="shared" si="15"/>
        <v>-1.1990168975481708</v>
      </c>
      <c r="E235">
        <f>g/l*SIN(C235)</f>
        <v>-6.844987838590372</v>
      </c>
      <c r="F235">
        <f>C235+D235*dt</f>
        <v>0.76027012858436105</v>
      </c>
      <c r="G235">
        <f>D235+E235*dt</f>
        <v>-1.2674667759340745</v>
      </c>
      <c r="H235">
        <f>C235-PI()/2</f>
        <v>-0.79853602923505385</v>
      </c>
      <c r="I235">
        <f>l*COS(H235)</f>
        <v>0.69775615072276986</v>
      </c>
      <c r="J235">
        <f>l*SIN(H235)</f>
        <v>-0.71633536428724731</v>
      </c>
      <c r="K235">
        <f>J235+l</f>
        <v>0.28366463571275269</v>
      </c>
      <c r="L235">
        <f>ABS(m*g*K235)</f>
        <v>2.7827500763421038</v>
      </c>
      <c r="M235">
        <f>m*(l*D235)^2/2</f>
        <v>0.71882076030302033</v>
      </c>
      <c r="N235">
        <f t="shared" si="13"/>
        <v>3.5015708366451239</v>
      </c>
      <c r="AZ235">
        <f>a0</f>
        <v>0.78539816339744828</v>
      </c>
      <c r="BA235">
        <f>-a0</f>
        <v>-0.78539816339744828</v>
      </c>
    </row>
    <row r="236" spans="1:53" x14ac:dyDescent="0.2">
      <c r="A236" t="s">
        <v>260</v>
      </c>
      <c r="B236">
        <f>B235+dt</f>
        <v>2.2699999999999956</v>
      </c>
      <c r="C236">
        <f t="shared" si="14"/>
        <v>0.76027012858436105</v>
      </c>
      <c r="D236">
        <f t="shared" si="15"/>
        <v>-1.2674667759340745</v>
      </c>
      <c r="E236">
        <f>g/l*SIN(C236)</f>
        <v>-6.7602399173946326</v>
      </c>
      <c r="F236">
        <f>C236+D236*dt</f>
        <v>0.74759546082502026</v>
      </c>
      <c r="G236">
        <f>D236+E236*dt</f>
        <v>-1.3350691751080208</v>
      </c>
      <c r="H236">
        <f>C236-PI()/2</f>
        <v>-0.81052619821053551</v>
      </c>
      <c r="I236">
        <f>l*COS(H236)</f>
        <v>0.6891172188985355</v>
      </c>
      <c r="J236">
        <f>l*SIN(H236)</f>
        <v>-0.72464988692302157</v>
      </c>
      <c r="K236">
        <f>J236+l</f>
        <v>0.27535011307697843</v>
      </c>
      <c r="L236">
        <f>ABS(m*g*K236)</f>
        <v>2.7011846092851584</v>
      </c>
      <c r="M236">
        <f>m*(l*D236)^2/2</f>
        <v>0.80323601404835876</v>
      </c>
      <c r="N236">
        <f t="shared" si="13"/>
        <v>3.5044206233335169</v>
      </c>
      <c r="AZ236">
        <f>a0</f>
        <v>0.78539816339744828</v>
      </c>
      <c r="BA236">
        <f>-a0</f>
        <v>-0.78539816339744828</v>
      </c>
    </row>
    <row r="237" spans="1:53" x14ac:dyDescent="0.2">
      <c r="A237" t="s">
        <v>261</v>
      </c>
      <c r="B237">
        <f>B236+dt</f>
        <v>2.2799999999999954</v>
      </c>
      <c r="C237">
        <f t="shared" si="14"/>
        <v>0.74759546082502026</v>
      </c>
      <c r="D237">
        <f t="shared" si="15"/>
        <v>-1.3350691751080208</v>
      </c>
      <c r="E237">
        <f>g/l*SIN(C237)</f>
        <v>-6.6695974570239196</v>
      </c>
      <c r="F237">
        <f>C237+D237*dt</f>
        <v>0.7342447690739401</v>
      </c>
      <c r="G237">
        <f>D237+E237*dt</f>
        <v>-1.4017651496782599</v>
      </c>
      <c r="H237">
        <f>C237-PI()/2</f>
        <v>-0.82320086596987629</v>
      </c>
      <c r="I237">
        <f>l*COS(H237)</f>
        <v>0.6798774166181365</v>
      </c>
      <c r="J237">
        <f>l*SIN(H237)</f>
        <v>-0.73332577915456421</v>
      </c>
      <c r="K237">
        <f>J237+l</f>
        <v>0.26667422084543579</v>
      </c>
      <c r="L237">
        <f>ABS(m*g*K237)</f>
        <v>2.6160741064937252</v>
      </c>
      <c r="M237">
        <f>m*(l*D237)^2/2</f>
        <v>0.89120485116180559</v>
      </c>
      <c r="N237">
        <f t="shared" si="13"/>
        <v>3.5072789576555308</v>
      </c>
      <c r="AZ237">
        <f>a0</f>
        <v>0.78539816339744828</v>
      </c>
      <c r="BA237">
        <f>-a0</f>
        <v>-0.78539816339744828</v>
      </c>
    </row>
    <row r="238" spans="1:53" x14ac:dyDescent="0.2">
      <c r="A238" t="s">
        <v>262</v>
      </c>
      <c r="B238">
        <f>B237+dt</f>
        <v>2.2899999999999952</v>
      </c>
      <c r="C238">
        <f t="shared" si="14"/>
        <v>0.7342447690739401</v>
      </c>
      <c r="D238">
        <f t="shared" si="15"/>
        <v>-1.4017651496782599</v>
      </c>
      <c r="E238">
        <f>g/l*SIN(C238)</f>
        <v>-6.5729620341413302</v>
      </c>
      <c r="F238">
        <f>C238+D238*dt</f>
        <v>0.72022711757715752</v>
      </c>
      <c r="G238">
        <f>D238+E238*dt</f>
        <v>-1.4674947700196732</v>
      </c>
      <c r="H238">
        <f>C238-PI()/2</f>
        <v>-0.83655155772095646</v>
      </c>
      <c r="I238">
        <f>l*COS(H238)</f>
        <v>0.67002671092164423</v>
      </c>
      <c r="J238">
        <f>l*SIN(H238)</f>
        <v>-0.74233698995235542</v>
      </c>
      <c r="K238">
        <f>J238+l</f>
        <v>0.25766301004764458</v>
      </c>
      <c r="L238">
        <f>ABS(m*g*K238)</f>
        <v>2.5276741285673934</v>
      </c>
      <c r="M238">
        <f>m*(l*D238)^2/2</f>
        <v>0.98247276742625722</v>
      </c>
      <c r="N238">
        <f t="shared" si="13"/>
        <v>3.5101468959936506</v>
      </c>
      <c r="AZ238">
        <f>a0</f>
        <v>0.78539816339744828</v>
      </c>
      <c r="BA238">
        <f>-a0</f>
        <v>-0.78539816339744828</v>
      </c>
    </row>
    <row r="239" spans="1:53" x14ac:dyDescent="0.2">
      <c r="A239" t="s">
        <v>269</v>
      </c>
      <c r="B239">
        <f>B238+dt</f>
        <v>2.2999999999999949</v>
      </c>
      <c r="C239">
        <f t="shared" ref="C239:C302" si="16">F238</f>
        <v>0.72022711757715752</v>
      </c>
      <c r="D239">
        <f t="shared" ref="D239:D302" si="17">G238</f>
        <v>-1.4674947700196732</v>
      </c>
      <c r="E239">
        <f>g/l*SIN(C239)</f>
        <v>-6.4702385059745282</v>
      </c>
      <c r="F239">
        <f>C239+D239*dt</f>
        <v>0.70555216987696079</v>
      </c>
      <c r="G239">
        <f>D239+E239*dt</f>
        <v>-1.5321971550794184</v>
      </c>
      <c r="H239">
        <f t="shared" ref="H239:H302" si="18">C239-PI()/2</f>
        <v>-0.85056920921773904</v>
      </c>
      <c r="I239">
        <f>l*COS(H239)</f>
        <v>0.659555403259381</v>
      </c>
      <c r="J239">
        <f>l*SIN(H239)</f>
        <v>-0.75165595190309997</v>
      </c>
      <c r="K239">
        <f>J239+l</f>
        <v>0.24834404809690003</v>
      </c>
      <c r="L239">
        <f>ABS(m*g*K239)</f>
        <v>2.4362551118305893</v>
      </c>
      <c r="M239">
        <f>m*(l*D239)^2/2</f>
        <v>1.0767704500175468</v>
      </c>
      <c r="N239">
        <f t="shared" ref="N239:N302" si="19">L239+M239</f>
        <v>3.5130255618481359</v>
      </c>
      <c r="AZ239">
        <f>a0</f>
        <v>0.78539816339744828</v>
      </c>
      <c r="BA239">
        <f>-a0</f>
        <v>-0.78539816339744828</v>
      </c>
    </row>
    <row r="240" spans="1:53" x14ac:dyDescent="0.2">
      <c r="A240" t="s">
        <v>270</v>
      </c>
      <c r="B240">
        <f>B239+dt</f>
        <v>2.3099999999999947</v>
      </c>
      <c r="C240">
        <f t="shared" si="16"/>
        <v>0.70555216987696079</v>
      </c>
      <c r="D240">
        <f t="shared" si="17"/>
        <v>-1.5321971550794184</v>
      </c>
      <c r="E240">
        <f>g/l*SIN(C240)</f>
        <v>-6.3613363855710174</v>
      </c>
      <c r="F240">
        <f>C240+D240*dt</f>
        <v>0.69023019832616661</v>
      </c>
      <c r="G240">
        <f>D240+E240*dt</f>
        <v>-1.5958105189351286</v>
      </c>
      <c r="H240">
        <f t="shared" si="18"/>
        <v>-0.86524415691793577</v>
      </c>
      <c r="I240">
        <f>l*COS(H240)</f>
        <v>0.64845426968104147</v>
      </c>
      <c r="J240">
        <f>l*SIN(H240)</f>
        <v>-0.76125361091585442</v>
      </c>
      <c r="K240">
        <f>J240+l</f>
        <v>0.23874638908414558</v>
      </c>
      <c r="L240">
        <f>ABS(m*g*K240)</f>
        <v>2.3421020769154683</v>
      </c>
      <c r="M240">
        <f>m*(l*D240)^2/2</f>
        <v>1.1738140610167318</v>
      </c>
      <c r="N240">
        <f t="shared" si="19"/>
        <v>3.5159161379322001</v>
      </c>
      <c r="AZ240">
        <f>a0</f>
        <v>0.78539816339744828</v>
      </c>
      <c r="BA240">
        <f>-a0</f>
        <v>-0.78539816339744828</v>
      </c>
    </row>
    <row r="241" spans="1:53" x14ac:dyDescent="0.2">
      <c r="A241" t="s">
        <v>271</v>
      </c>
      <c r="B241">
        <f>B240+dt</f>
        <v>2.3199999999999945</v>
      </c>
      <c r="C241">
        <f t="shared" si="16"/>
        <v>0.69023019832616661</v>
      </c>
      <c r="D241">
        <f t="shared" si="17"/>
        <v>-1.5958105189351286</v>
      </c>
      <c r="E241">
        <f>g/l*SIN(C241)</f>
        <v>-6.2461712550362192</v>
      </c>
      <c r="F241">
        <f>C241+D241*dt</f>
        <v>0.67427209313681535</v>
      </c>
      <c r="G241">
        <f>D241+E241*dt</f>
        <v>-1.6582722314854907</v>
      </c>
      <c r="H241">
        <f t="shared" si="18"/>
        <v>-0.88056612846872995</v>
      </c>
      <c r="I241">
        <f>l*COS(H241)</f>
        <v>0.63671470489665838</v>
      </c>
      <c r="J241">
        <f>l*SIN(H241)</f>
        <v>-0.7710994647698578</v>
      </c>
      <c r="K241">
        <f>J241+l</f>
        <v>0.2289005352301422</v>
      </c>
      <c r="L241">
        <f>ABS(m*g*K241)</f>
        <v>2.2455142506076951</v>
      </c>
      <c r="M241">
        <f>m*(l*D241)^2/2</f>
        <v>1.2733056061720023</v>
      </c>
      <c r="N241">
        <f t="shared" si="19"/>
        <v>3.5188198567796976</v>
      </c>
      <c r="AZ241">
        <f>a0</f>
        <v>0.78539816339744828</v>
      </c>
      <c r="BA241">
        <f>-a0</f>
        <v>-0.78539816339744828</v>
      </c>
    </row>
    <row r="242" spans="1:53" x14ac:dyDescent="0.2">
      <c r="A242" t="s">
        <v>272</v>
      </c>
      <c r="B242">
        <f>B241+dt</f>
        <v>2.3299999999999943</v>
      </c>
      <c r="C242">
        <f t="shared" si="16"/>
        <v>0.67427209313681535</v>
      </c>
      <c r="D242">
        <f t="shared" si="17"/>
        <v>-1.6582722314854907</v>
      </c>
      <c r="E242">
        <f>g/l*SIN(C242)</f>
        <v>-6.1246662076329121</v>
      </c>
      <c r="F242">
        <f>C242+D242*dt</f>
        <v>0.65768937082196044</v>
      </c>
      <c r="G242">
        <f>D242+E242*dt</f>
        <v>-1.71951889356182</v>
      </c>
      <c r="H242">
        <f t="shared" si="18"/>
        <v>-0.8965242336580812</v>
      </c>
      <c r="I242">
        <f>l*COS(H242)</f>
        <v>0.62432886927960363</v>
      </c>
      <c r="J242">
        <f>l*SIN(H242)</f>
        <v>-0.78116161130975426</v>
      </c>
      <c r="K242">
        <f>J242+l</f>
        <v>0.21883838869024574</v>
      </c>
      <c r="L242">
        <f>ABS(m*g*K242)</f>
        <v>2.1468045930513107</v>
      </c>
      <c r="M242">
        <f>m*(l*D242)^2/2</f>
        <v>1.3749333968579345</v>
      </c>
      <c r="N242">
        <f t="shared" si="19"/>
        <v>3.5217379899092451</v>
      </c>
      <c r="AZ242">
        <f>a0</f>
        <v>0.78539816339744828</v>
      </c>
      <c r="BA242">
        <f>-a0</f>
        <v>-0.78539816339744828</v>
      </c>
    </row>
    <row r="243" spans="1:53" x14ac:dyDescent="0.2">
      <c r="A243" t="s">
        <v>273</v>
      </c>
      <c r="B243">
        <f>B242+dt</f>
        <v>2.3399999999999941</v>
      </c>
      <c r="C243">
        <f t="shared" si="16"/>
        <v>0.65768937082196044</v>
      </c>
      <c r="D243">
        <f t="shared" si="17"/>
        <v>-1.71951889356182</v>
      </c>
      <c r="E243">
        <f>g/l*SIN(C243)</f>
        <v>-5.9967533086245615</v>
      </c>
      <c r="F243">
        <f>C243+D243*dt</f>
        <v>0.64049418188634222</v>
      </c>
      <c r="G243">
        <f>D243+E243*dt</f>
        <v>-1.7794864266480657</v>
      </c>
      <c r="H243">
        <f t="shared" si="18"/>
        <v>-0.91310695597293612</v>
      </c>
      <c r="I243">
        <f>l*COS(H243)</f>
        <v>0.61128983778028145</v>
      </c>
      <c r="J243">
        <f>l*SIN(H243)</f>
        <v>-0.79140680703830013</v>
      </c>
      <c r="K243">
        <f>J243+l</f>
        <v>0.20859319296169987</v>
      </c>
      <c r="L243">
        <f>ABS(m*g*K243)</f>
        <v>2.0462992229542758</v>
      </c>
      <c r="M243">
        <f>m*(l*D243)^2/2</f>
        <v>1.4783726126580328</v>
      </c>
      <c r="N243">
        <f t="shared" si="19"/>
        <v>3.5246718356123088</v>
      </c>
      <c r="AZ243">
        <f>a0</f>
        <v>0.78539816339744828</v>
      </c>
      <c r="BA243">
        <f>-a0</f>
        <v>-0.78539816339744828</v>
      </c>
    </row>
    <row r="244" spans="1:53" x14ac:dyDescent="0.2">
      <c r="A244" t="s">
        <v>274</v>
      </c>
      <c r="B244">
        <f>B243+dt</f>
        <v>2.3499999999999939</v>
      </c>
      <c r="C244">
        <f t="shared" si="16"/>
        <v>0.64049418188634222</v>
      </c>
      <c r="D244">
        <f t="shared" si="17"/>
        <v>-1.7794864266480657</v>
      </c>
      <c r="E244">
        <f>g/l*SIN(C244)</f>
        <v>-5.8623750637590133</v>
      </c>
      <c r="F244">
        <f>C244+D244*dt</f>
        <v>0.62269931761986153</v>
      </c>
      <c r="G244">
        <f>D244+E244*dt</f>
        <v>-1.8381101772856558</v>
      </c>
      <c r="H244">
        <f t="shared" si="18"/>
        <v>-0.93030214490855434</v>
      </c>
      <c r="I244">
        <f>l*COS(H244)</f>
        <v>0.5975917496186558</v>
      </c>
      <c r="J244">
        <f>l*SIN(H244)</f>
        <v>-0.80180053678437613</v>
      </c>
      <c r="K244">
        <f>J244+l</f>
        <v>0.19819946321562387</v>
      </c>
      <c r="L244">
        <f>ABS(m*g*K244)</f>
        <v>1.9443367341452702</v>
      </c>
      <c r="M244">
        <f>m*(l*D244)^2/2</f>
        <v>1.5832859713123508</v>
      </c>
      <c r="N244">
        <f t="shared" si="19"/>
        <v>3.5276227054576212</v>
      </c>
      <c r="AZ244">
        <f>a0</f>
        <v>0.78539816339744828</v>
      </c>
      <c r="BA244">
        <f>-a0</f>
        <v>-0.78539816339744828</v>
      </c>
    </row>
    <row r="245" spans="1:53" x14ac:dyDescent="0.2">
      <c r="A245" t="s">
        <v>275</v>
      </c>
      <c r="B245">
        <f>B244+dt</f>
        <v>2.3599999999999937</v>
      </c>
      <c r="C245">
        <f t="shared" si="16"/>
        <v>0.62269931761986153</v>
      </c>
      <c r="D245">
        <f t="shared" si="17"/>
        <v>-1.8381101772856558</v>
      </c>
      <c r="E245">
        <f>g/l*SIN(C245)</f>
        <v>-5.7214858833339921</v>
      </c>
      <c r="F245">
        <f>C245+D245*dt</f>
        <v>0.60431821584700496</v>
      </c>
      <c r="G245">
        <f>D245+E245*dt</f>
        <v>-1.8953250361189957</v>
      </c>
      <c r="H245">
        <f t="shared" si="18"/>
        <v>-0.94809700917503503</v>
      </c>
      <c r="I245">
        <f>l*COS(H245)</f>
        <v>0.58322995752640094</v>
      </c>
      <c r="J245">
        <f>l*SIN(H245)</f>
        <v>-0.81230709503472431</v>
      </c>
      <c r="K245">
        <f>J245+l</f>
        <v>0.18769290496527569</v>
      </c>
      <c r="L245">
        <f>ABS(m*g*K245)</f>
        <v>1.8412673977093545</v>
      </c>
      <c r="M245">
        <f>m*(l*D245)^2/2</f>
        <v>1.6893245119205527</v>
      </c>
      <c r="N245">
        <f t="shared" si="19"/>
        <v>3.5305919096299072</v>
      </c>
      <c r="AZ245">
        <f>a0</f>
        <v>0.78539816339744828</v>
      </c>
      <c r="BA245">
        <f>-a0</f>
        <v>-0.78539816339744828</v>
      </c>
    </row>
    <row r="246" spans="1:53" x14ac:dyDescent="0.2">
      <c r="A246" t="s">
        <v>276</v>
      </c>
      <c r="B246">
        <f>B245+dt</f>
        <v>2.3699999999999934</v>
      </c>
      <c r="C246">
        <f t="shared" si="16"/>
        <v>0.60431821584700496</v>
      </c>
      <c r="D246">
        <f t="shared" si="17"/>
        <v>-1.8953250361189957</v>
      </c>
      <c r="E246">
        <f>g/l*SIN(C246)</f>
        <v>-5.5740535288850959</v>
      </c>
      <c r="F246">
        <f>C246+D246*dt</f>
        <v>0.58536496548581496</v>
      </c>
      <c r="G246">
        <f>D246+E246*dt</f>
        <v>-1.9510655714078466</v>
      </c>
      <c r="H246">
        <f t="shared" si="18"/>
        <v>-0.9664781109478916</v>
      </c>
      <c r="I246">
        <f>l*COS(H246)</f>
        <v>0.56820117521764479</v>
      </c>
      <c r="J246">
        <f>l*SIN(H246)</f>
        <v>-0.82288967941109048</v>
      </c>
      <c r="K246">
        <f>J246+l</f>
        <v>0.17711032058890952</v>
      </c>
      <c r="L246">
        <f>ABS(m*g*K246)</f>
        <v>1.7374522449772025</v>
      </c>
      <c r="M246">
        <f>m*(l*D246)^2/2</f>
        <v>1.7961284962697361</v>
      </c>
      <c r="N246">
        <f t="shared" si="19"/>
        <v>3.5335807412469387</v>
      </c>
      <c r="AZ246">
        <f>a0</f>
        <v>0.78539816339744828</v>
      </c>
      <c r="BA246">
        <f>-a0</f>
        <v>-0.78539816339744828</v>
      </c>
    </row>
    <row r="247" spans="1:53" x14ac:dyDescent="0.2">
      <c r="A247" t="s">
        <v>277</v>
      </c>
      <c r="B247">
        <f>B246+dt</f>
        <v>2.3799999999999932</v>
      </c>
      <c r="C247">
        <f t="shared" si="16"/>
        <v>0.58536496548581496</v>
      </c>
      <c r="D247">
        <f t="shared" si="17"/>
        <v>-1.9510655714078466</v>
      </c>
      <c r="E247">
        <f>g/l*SIN(C247)</f>
        <v>-5.4200605287151689</v>
      </c>
      <c r="F247">
        <f>C247+D247*dt</f>
        <v>0.56585430977173645</v>
      </c>
      <c r="G247">
        <f>D247+E247*dt</f>
        <v>-2.0052661766949984</v>
      </c>
      <c r="H247">
        <f t="shared" si="18"/>
        <v>-0.9854313613090816</v>
      </c>
      <c r="I247">
        <f>l*COS(H247)</f>
        <v>0.55250362168350342</v>
      </c>
      <c r="J247">
        <f>l*SIN(H247)</f>
        <v>-0.83351049665052934</v>
      </c>
      <c r="K247">
        <f>J247+l</f>
        <v>0.16648950334947066</v>
      </c>
      <c r="L247">
        <f>ABS(m*g*K247)</f>
        <v>1.6332620278583072</v>
      </c>
      <c r="M247">
        <f>m*(l*D247)^2/2</f>
        <v>1.9033284319665136</v>
      </c>
      <c r="N247">
        <f t="shared" si="19"/>
        <v>3.5365904598248208</v>
      </c>
      <c r="AZ247">
        <f>a0</f>
        <v>0.78539816339744828</v>
      </c>
      <c r="BA247">
        <f>-a0</f>
        <v>-0.78539816339744828</v>
      </c>
    </row>
    <row r="248" spans="1:53" x14ac:dyDescent="0.2">
      <c r="A248" t="s">
        <v>278</v>
      </c>
      <c r="B248">
        <f>B247+dt</f>
        <v>2.389999999999993</v>
      </c>
      <c r="C248">
        <f t="shared" si="16"/>
        <v>0.56585430977173645</v>
      </c>
      <c r="D248">
        <f t="shared" si="17"/>
        <v>-2.0052661766949984</v>
      </c>
      <c r="E248">
        <f>g/l*SIN(C248)</f>
        <v>-5.2595055477671915</v>
      </c>
      <c r="F248">
        <f>C248+D248*dt</f>
        <v>0.54580164800478648</v>
      </c>
      <c r="G248">
        <f>D248+E248*dt</f>
        <v>-2.0578612321726704</v>
      </c>
      <c r="H248">
        <f t="shared" si="18"/>
        <v>-1.00494201702316</v>
      </c>
      <c r="I248">
        <f>l*COS(H248)</f>
        <v>0.5361371608325376</v>
      </c>
      <c r="J248">
        <f>l*SIN(H248)</f>
        <v>-0.84413088130598901</v>
      </c>
      <c r="K248">
        <f>J248+l</f>
        <v>0.15586911869401099</v>
      </c>
      <c r="L248">
        <f>ABS(m*g*K248)</f>
        <v>1.5290760543882478</v>
      </c>
      <c r="M248">
        <f>m*(l*D248)^2/2</f>
        <v>2.0105462196984885</v>
      </c>
      <c r="N248">
        <f t="shared" si="19"/>
        <v>3.539622274086736</v>
      </c>
      <c r="AZ248">
        <f>a0</f>
        <v>0.78539816339744828</v>
      </c>
      <c r="BA248">
        <f>-a0</f>
        <v>-0.78539816339744828</v>
      </c>
    </row>
    <row r="249" spans="1:53" x14ac:dyDescent="0.2">
      <c r="A249" t="s">
        <v>279</v>
      </c>
      <c r="B249">
        <f>B248+dt</f>
        <v>2.3999999999999928</v>
      </c>
      <c r="C249">
        <f t="shared" si="16"/>
        <v>0.54580164800478648</v>
      </c>
      <c r="D249">
        <f t="shared" si="17"/>
        <v>-2.0578612321726704</v>
      </c>
      <c r="E249">
        <f>g/l*SIN(C249)</f>
        <v>-5.0924046967576579</v>
      </c>
      <c r="F249">
        <f>C249+D249*dt</f>
        <v>0.52522303568305972</v>
      </c>
      <c r="G249">
        <f>D249+E249*dt</f>
        <v>-2.108785279140247</v>
      </c>
      <c r="H249">
        <f t="shared" si="18"/>
        <v>-1.0249946787901101</v>
      </c>
      <c r="I249">
        <f>l*COS(H249)</f>
        <v>0.51910343493961852</v>
      </c>
      <c r="J249">
        <f>l*SIN(H249)</f>
        <v>-0.8547114272278622</v>
      </c>
      <c r="K249">
        <f>J249+l</f>
        <v>0.1452885727721378</v>
      </c>
      <c r="L249">
        <f>ABS(m*g*K249)</f>
        <v>1.4252808988946719</v>
      </c>
      <c r="M249">
        <f>m*(l*D249)^2/2</f>
        <v>2.1173964254396105</v>
      </c>
      <c r="N249">
        <f t="shared" si="19"/>
        <v>3.5426773243342824</v>
      </c>
      <c r="AZ249">
        <f>a0</f>
        <v>0.78539816339744828</v>
      </c>
      <c r="BA249">
        <f>-a0</f>
        <v>-0.78539816339744828</v>
      </c>
    </row>
    <row r="250" spans="1:53" x14ac:dyDescent="0.2">
      <c r="A250" t="s">
        <v>280</v>
      </c>
      <c r="B250">
        <f>B249+dt</f>
        <v>2.4099999999999926</v>
      </c>
      <c r="C250">
        <f t="shared" si="16"/>
        <v>0.52522303568305972</v>
      </c>
      <c r="D250">
        <f t="shared" si="17"/>
        <v>-2.108785279140247</v>
      </c>
      <c r="E250">
        <f>g/l*SIN(C250)</f>
        <v>-4.9187927650606476</v>
      </c>
      <c r="F250">
        <f>C250+D250*dt</f>
        <v>0.50413518289165726</v>
      </c>
      <c r="G250">
        <f>D250+E250*dt</f>
        <v>-2.1579732067908535</v>
      </c>
      <c r="H250">
        <f t="shared" si="18"/>
        <v>-1.0455732911118369</v>
      </c>
      <c r="I250">
        <f>l*COS(H250)</f>
        <v>0.50140599032218613</v>
      </c>
      <c r="J250">
        <f>l*SIN(H250)</f>
        <v>-0.86521213171627898</v>
      </c>
      <c r="K250">
        <f>J250+l</f>
        <v>0.13478786828372102</v>
      </c>
      <c r="L250">
        <f>ABS(m*g*K250)</f>
        <v>1.3222689878633034</v>
      </c>
      <c r="M250">
        <f>m*(l*D250)^2/2</f>
        <v>2.223487676759305</v>
      </c>
      <c r="N250">
        <f t="shared" si="19"/>
        <v>3.5457566646226084</v>
      </c>
      <c r="AZ250">
        <f>a0</f>
        <v>0.78539816339744828</v>
      </c>
      <c r="BA250">
        <f>-a0</f>
        <v>-0.78539816339744828</v>
      </c>
    </row>
    <row r="251" spans="1:53" x14ac:dyDescent="0.2">
      <c r="A251" t="s">
        <v>281</v>
      </c>
      <c r="B251">
        <f>B250+dt</f>
        <v>2.4199999999999924</v>
      </c>
      <c r="C251">
        <f t="shared" si="16"/>
        <v>0.50413518289165726</v>
      </c>
      <c r="D251">
        <f t="shared" si="17"/>
        <v>-2.1579732067908535</v>
      </c>
      <c r="E251">
        <f>g/l*SIN(C251)</f>
        <v>-4.7387243615904193</v>
      </c>
      <c r="F251">
        <f>C251+D251*dt</f>
        <v>0.48255545082374873</v>
      </c>
      <c r="G251">
        <f>D251+E251*dt</f>
        <v>-2.2053604504067579</v>
      </c>
      <c r="H251">
        <f t="shared" si="18"/>
        <v>-1.0666611439032394</v>
      </c>
      <c r="I251">
        <f>l*COS(H251)</f>
        <v>0.48305039363816699</v>
      </c>
      <c r="J251">
        <f>l*SIN(H251)</f>
        <v>-0.87559255205033115</v>
      </c>
      <c r="K251">
        <f>J251+l</f>
        <v>0.12440744794966885</v>
      </c>
      <c r="L251">
        <f>ABS(m*g*K251)</f>
        <v>1.2204370643862514</v>
      </c>
      <c r="M251">
        <f>m*(l*D251)^2/2</f>
        <v>2.3284241806135997</v>
      </c>
      <c r="N251">
        <f t="shared" si="19"/>
        <v>3.5488612449998511</v>
      </c>
      <c r="AZ251">
        <f>a0</f>
        <v>0.78539816339744828</v>
      </c>
      <c r="BA251">
        <f>-a0</f>
        <v>-0.78539816339744828</v>
      </c>
    </row>
    <row r="252" spans="1:53" x14ac:dyDescent="0.2">
      <c r="A252" t="s">
        <v>282</v>
      </c>
      <c r="B252">
        <f>B251+dt</f>
        <v>2.4299999999999922</v>
      </c>
      <c r="C252">
        <f t="shared" si="16"/>
        <v>0.48255545082374873</v>
      </c>
      <c r="D252">
        <f t="shared" si="17"/>
        <v>-2.2053604504067579</v>
      </c>
      <c r="E252">
        <f>g/l*SIN(C252)</f>
        <v>-4.5522749478968025</v>
      </c>
      <c r="F252">
        <f>C252+D252*dt</f>
        <v>0.46050184631968116</v>
      </c>
      <c r="G252">
        <f>D252+E252*dt</f>
        <v>-2.2508831998857257</v>
      </c>
      <c r="H252">
        <f t="shared" si="18"/>
        <v>-1.0882408759711479</v>
      </c>
      <c r="I252">
        <f>l*COS(H252)</f>
        <v>0.46404433719641197</v>
      </c>
      <c r="J252">
        <f>l*SIN(H252)</f>
        <v>-0.88581197390639443</v>
      </c>
      <c r="K252">
        <f>J252+l</f>
        <v>0.11418802609360557</v>
      </c>
      <c r="L252">
        <f>ABS(m*g*K252)</f>
        <v>1.1201845359782707</v>
      </c>
      <c r="M252">
        <f>m*(l*D252)^2/2</f>
        <v>2.4318073581091491</v>
      </c>
      <c r="N252">
        <f t="shared" si="19"/>
        <v>3.5519918940874198</v>
      </c>
      <c r="AZ252">
        <f>a0</f>
        <v>0.78539816339744828</v>
      </c>
      <c r="BA252">
        <f>-a0</f>
        <v>-0.78539816339744828</v>
      </c>
    </row>
    <row r="253" spans="1:53" x14ac:dyDescent="0.2">
      <c r="A253" t="s">
        <v>283</v>
      </c>
      <c r="B253">
        <f>B252+dt</f>
        <v>2.439999999999992</v>
      </c>
      <c r="C253">
        <f t="shared" si="16"/>
        <v>0.46050184631968116</v>
      </c>
      <c r="D253">
        <f t="shared" si="17"/>
        <v>-2.2508831998857257</v>
      </c>
      <c r="E253">
        <f>g/l*SIN(C253)</f>
        <v>-4.3595417478854213</v>
      </c>
      <c r="F253">
        <f>C253+D253*dt</f>
        <v>0.43799301432082388</v>
      </c>
      <c r="G253">
        <f>D253+E253*dt</f>
        <v>-2.2944786173645801</v>
      </c>
      <c r="H253">
        <f t="shared" si="18"/>
        <v>-1.1102944804752153</v>
      </c>
      <c r="I253">
        <f>l*COS(H253)</f>
        <v>0.44439773169066493</v>
      </c>
      <c r="J253">
        <f>l*SIN(H253)</f>
        <v>-0.89582959097598003</v>
      </c>
      <c r="K253">
        <f>J253+l</f>
        <v>0.10417040902401997</v>
      </c>
      <c r="L253">
        <f>ABS(m*g*K253)</f>
        <v>1.0219117125256361</v>
      </c>
      <c r="M253">
        <f>m*(l*D253)^2/2</f>
        <v>2.5332375897639019</v>
      </c>
      <c r="N253">
        <f t="shared" si="19"/>
        <v>3.555149302289538</v>
      </c>
      <c r="AZ253">
        <f>a0</f>
        <v>0.78539816339744828</v>
      </c>
      <c r="BA253">
        <f>-a0</f>
        <v>-0.78539816339744828</v>
      </c>
    </row>
    <row r="254" spans="1:53" x14ac:dyDescent="0.2">
      <c r="A254" t="s">
        <v>284</v>
      </c>
      <c r="B254">
        <f>B253+dt</f>
        <v>2.4499999999999917</v>
      </c>
      <c r="C254">
        <f t="shared" si="16"/>
        <v>0.43799301432082388</v>
      </c>
      <c r="D254">
        <f t="shared" si="17"/>
        <v>-2.2944786173645801</v>
      </c>
      <c r="E254">
        <f>g/l*SIN(C254)</f>
        <v>-4.1606445190227754</v>
      </c>
      <c r="F254">
        <f>C254+D254*dt</f>
        <v>0.41504822814717807</v>
      </c>
      <c r="G254">
        <f>D254+E254*dt</f>
        <v>-2.3360850625548077</v>
      </c>
      <c r="H254">
        <f t="shared" si="18"/>
        <v>-1.1328033124740726</v>
      </c>
      <c r="I254">
        <f>l*COS(H254)</f>
        <v>0.42412278481373866</v>
      </c>
      <c r="J254">
        <f>l*SIN(H254)</f>
        <v>-0.90560469488725548</v>
      </c>
      <c r="K254">
        <f>J254+l</f>
        <v>9.4395305112744521E-2</v>
      </c>
      <c r="L254">
        <f>ABS(m*g*K254)</f>
        <v>0.92601794315602382</v>
      </c>
      <c r="M254">
        <f>m*(l*D254)^2/2</f>
        <v>2.6323160627716375</v>
      </c>
      <c r="N254">
        <f t="shared" si="19"/>
        <v>3.5583340059276614</v>
      </c>
      <c r="AZ254">
        <f>a0</f>
        <v>0.78539816339744828</v>
      </c>
      <c r="BA254">
        <f>-a0</f>
        <v>-0.78539816339744828</v>
      </c>
    </row>
    <row r="255" spans="1:53" x14ac:dyDescent="0.2">
      <c r="A255" t="s">
        <v>285</v>
      </c>
      <c r="B255">
        <f>B254+dt</f>
        <v>2.4599999999999915</v>
      </c>
      <c r="C255">
        <f t="shared" si="16"/>
        <v>0.41504822814717807</v>
      </c>
      <c r="D255">
        <f t="shared" si="17"/>
        <v>-2.3360850625548077</v>
      </c>
      <c r="E255">
        <f>g/l*SIN(C255)</f>
        <v>-3.955726170599541</v>
      </c>
      <c r="F255">
        <f>C255+D255*dt</f>
        <v>0.39168737752162996</v>
      </c>
      <c r="G255">
        <f>D255+E255*dt</f>
        <v>-2.3756423242608031</v>
      </c>
      <c r="H255">
        <f t="shared" si="18"/>
        <v>-1.1557480986477184</v>
      </c>
      <c r="I255">
        <f>l*COS(H255)</f>
        <v>0.40323406428129882</v>
      </c>
      <c r="J255">
        <f>l*SIN(H255)</f>
        <v>-0.91509687432707654</v>
      </c>
      <c r="K255">
        <f>J255+l</f>
        <v>8.4903125672923463E-2</v>
      </c>
      <c r="L255">
        <f>ABS(m*g*K255)</f>
        <v>0.83289966285137917</v>
      </c>
      <c r="M255">
        <f>m*(l*D255)^2/2</f>
        <v>2.72864670974585</v>
      </c>
      <c r="N255">
        <f t="shared" si="19"/>
        <v>3.5615463725972294</v>
      </c>
      <c r="AZ255">
        <f>a0</f>
        <v>0.78539816339744828</v>
      </c>
      <c r="BA255">
        <f>-a0</f>
        <v>-0.78539816339744828</v>
      </c>
    </row>
    <row r="256" spans="1:53" x14ac:dyDescent="0.2">
      <c r="A256" t="s">
        <v>286</v>
      </c>
      <c r="B256">
        <f>B255+dt</f>
        <v>2.4699999999999913</v>
      </c>
      <c r="C256">
        <f t="shared" si="16"/>
        <v>0.39168737752162996</v>
      </c>
      <c r="D256">
        <f t="shared" si="17"/>
        <v>-2.3756423242608031</v>
      </c>
      <c r="E256">
        <f>g/l*SIN(C256)</f>
        <v>-3.7449532156144696</v>
      </c>
      <c r="F256">
        <f>C256+D256*dt</f>
        <v>0.36793095427902195</v>
      </c>
      <c r="G256">
        <f>D256+E256*dt</f>
        <v>-2.4130918564169477</v>
      </c>
      <c r="H256">
        <f t="shared" si="18"/>
        <v>-1.1791089492732665</v>
      </c>
      <c r="I256">
        <f>l*COS(H256)</f>
        <v>0.38174854389546087</v>
      </c>
      <c r="J256">
        <f>l*SIN(H256)</f>
        <v>-0.92426622205601316</v>
      </c>
      <c r="K256">
        <f>J256+l</f>
        <v>7.5733777943986835E-2</v>
      </c>
      <c r="L256">
        <f>ABS(m*g*K256)</f>
        <v>0.74294836163051092</v>
      </c>
      <c r="M256">
        <f>m*(l*D256)^2/2</f>
        <v>2.8218382264096356</v>
      </c>
      <c r="N256">
        <f t="shared" si="19"/>
        <v>3.5647865880401466</v>
      </c>
      <c r="AZ256">
        <f>a0</f>
        <v>0.78539816339744828</v>
      </c>
      <c r="BA256">
        <f>-a0</f>
        <v>-0.78539816339744828</v>
      </c>
    </row>
    <row r="257" spans="1:53" x14ac:dyDescent="0.2">
      <c r="A257" t="s">
        <v>287</v>
      </c>
      <c r="B257">
        <f>B256+dt</f>
        <v>2.4799999999999911</v>
      </c>
      <c r="C257">
        <f t="shared" si="16"/>
        <v>0.36793095427902195</v>
      </c>
      <c r="D257">
        <f t="shared" si="17"/>
        <v>-2.4130918564169477</v>
      </c>
      <c r="E257">
        <f>g/l*SIN(C257)</f>
        <v>-3.5285160441103138</v>
      </c>
      <c r="F257">
        <f>C257+D257*dt</f>
        <v>0.34380003571485246</v>
      </c>
      <c r="G257">
        <f>D257+E257*dt</f>
        <v>-2.4483770168580508</v>
      </c>
      <c r="H257">
        <f t="shared" si="18"/>
        <v>-1.2028653725158747</v>
      </c>
      <c r="I257">
        <f>l*COS(H257)</f>
        <v>0.35968563140777915</v>
      </c>
      <c r="J257">
        <f>l*SIN(H257)</f>
        <v>-0.93307354831159328</v>
      </c>
      <c r="K257">
        <f>J257+l</f>
        <v>6.6926451688406718E-2</v>
      </c>
      <c r="L257">
        <f>ABS(m*g*K257)</f>
        <v>0.65654849106326996</v>
      </c>
      <c r="M257">
        <f>m*(l*D257)^2/2</f>
        <v>2.9115061537528955</v>
      </c>
      <c r="N257">
        <f t="shared" si="19"/>
        <v>3.5680546448161654</v>
      </c>
      <c r="AZ257">
        <f>a0</f>
        <v>0.78539816339744828</v>
      </c>
      <c r="BA257">
        <f>-a0</f>
        <v>-0.78539816339744828</v>
      </c>
    </row>
    <row r="258" spans="1:53" x14ac:dyDescent="0.2">
      <c r="A258" t="s">
        <v>288</v>
      </c>
      <c r="B258">
        <f>B257+dt</f>
        <v>2.4899999999999909</v>
      </c>
      <c r="C258">
        <f t="shared" si="16"/>
        <v>0.34380003571485246</v>
      </c>
      <c r="D258">
        <f t="shared" si="17"/>
        <v>-2.4483770168580508</v>
      </c>
      <c r="E258">
        <f>g/l*SIN(C258)</f>
        <v>-3.3066290073407552</v>
      </c>
      <c r="F258">
        <f>C258+D258*dt</f>
        <v>0.31931626554627196</v>
      </c>
      <c r="G258">
        <f>D258+E258*dt</f>
        <v>-2.4814433069314581</v>
      </c>
      <c r="H258">
        <f t="shared" si="18"/>
        <v>-1.226996291080044</v>
      </c>
      <c r="I258">
        <f>l*COS(H258)</f>
        <v>0.33706717709895578</v>
      </c>
      <c r="J258">
        <f>l*SIN(H258)</f>
        <v>-0.94148059890926117</v>
      </c>
      <c r="K258">
        <f>J258+l</f>
        <v>5.8519401090738832E-2</v>
      </c>
      <c r="L258">
        <f>ABS(m*g*K258)</f>
        <v>0.57407532470014799</v>
      </c>
      <c r="M258">
        <f>m*(l*D258)^2/2</f>
        <v>2.997275008339364</v>
      </c>
      <c r="N258">
        <f t="shared" si="19"/>
        <v>3.5713503330395122</v>
      </c>
      <c r="AZ258">
        <f>a0</f>
        <v>0.78539816339744828</v>
      </c>
      <c r="BA258">
        <f>-a0</f>
        <v>-0.78539816339744828</v>
      </c>
    </row>
    <row r="259" spans="1:53" x14ac:dyDescent="0.2">
      <c r="A259" t="s">
        <v>289</v>
      </c>
      <c r="B259">
        <f>B258+dt</f>
        <v>2.4999999999999907</v>
      </c>
      <c r="C259">
        <f t="shared" si="16"/>
        <v>0.31931626554627196</v>
      </c>
      <c r="D259">
        <f t="shared" si="17"/>
        <v>-2.4814433069314581</v>
      </c>
      <c r="E259">
        <f>g/l*SIN(C259)</f>
        <v>-3.0795303039646718</v>
      </c>
      <c r="F259">
        <f>C259+D259*dt</f>
        <v>0.29450183247695738</v>
      </c>
      <c r="G259">
        <f>D259+E259*dt</f>
        <v>-2.5122386099711047</v>
      </c>
      <c r="H259">
        <f t="shared" si="18"/>
        <v>-1.2514800612486245</v>
      </c>
      <c r="I259">
        <f>l*COS(H259)</f>
        <v>0.31391746217784633</v>
      </c>
      <c r="J259">
        <f>l*SIN(H259)</f>
        <v>-0.94945027618081212</v>
      </c>
      <c r="K259">
        <f>J259+l</f>
        <v>5.0549723819187875E-2</v>
      </c>
      <c r="L259">
        <f>ABS(m*g*K259)</f>
        <v>0.4958927906662331</v>
      </c>
      <c r="M259">
        <f>m*(l*D259)^2/2</f>
        <v>3.0787804427574654</v>
      </c>
      <c r="N259">
        <f t="shared" si="19"/>
        <v>3.5746732334236984</v>
      </c>
      <c r="AZ259">
        <f>a0</f>
        <v>0.78539816339744828</v>
      </c>
      <c r="BA259">
        <f>-a0</f>
        <v>-0.78539816339744828</v>
      </c>
    </row>
    <row r="260" spans="1:53" x14ac:dyDescent="0.2">
      <c r="A260" t="s">
        <v>290</v>
      </c>
      <c r="B260">
        <f>B259+dt</f>
        <v>2.5099999999999905</v>
      </c>
      <c r="C260">
        <f t="shared" si="16"/>
        <v>0.29450183247695738</v>
      </c>
      <c r="D260">
        <f t="shared" si="17"/>
        <v>-2.5122386099711047</v>
      </c>
      <c r="E260">
        <f>g/l*SIN(C260)</f>
        <v>-2.8474816615353782</v>
      </c>
      <c r="F260">
        <f>C260+D260*dt</f>
        <v>0.26937944637724631</v>
      </c>
      <c r="G260">
        <f>D260+E260*dt</f>
        <v>-2.5407134265864584</v>
      </c>
      <c r="H260">
        <f t="shared" si="18"/>
        <v>-1.2762944943179391</v>
      </c>
      <c r="I260">
        <f>l*COS(H260)</f>
        <v>0.29026316631349436</v>
      </c>
      <c r="J260">
        <f>l*SIN(H260)</f>
        <v>-0.95694686074079616</v>
      </c>
      <c r="K260">
        <f>J260+l</f>
        <v>4.3053139259203843E-2</v>
      </c>
      <c r="L260">
        <f>ABS(m*g*K260)</f>
        <v>0.42235129613278971</v>
      </c>
      <c r="M260">
        <f>m*(l*D260)^2/2</f>
        <v>3.1556714167147741</v>
      </c>
      <c r="N260">
        <f t="shared" si="19"/>
        <v>3.5780227128475639</v>
      </c>
      <c r="AZ260">
        <f>a0</f>
        <v>0.78539816339744828</v>
      </c>
      <c r="BA260">
        <f>-a0</f>
        <v>-0.78539816339744828</v>
      </c>
    </row>
    <row r="261" spans="1:53" x14ac:dyDescent="0.2">
      <c r="A261" t="s">
        <v>291</v>
      </c>
      <c r="B261">
        <f>B260+dt</f>
        <v>2.5199999999999902</v>
      </c>
      <c r="C261">
        <f t="shared" si="16"/>
        <v>0.26937944637724631</v>
      </c>
      <c r="D261">
        <f t="shared" si="17"/>
        <v>-2.5407134265864584</v>
      </c>
      <c r="E261">
        <f>g/l*SIN(C261)</f>
        <v>-2.6107678088547241</v>
      </c>
      <c r="F261">
        <f>C261+D261*dt</f>
        <v>0.24397231211138173</v>
      </c>
      <c r="G261">
        <f>D261+E261*dt</f>
        <v>-2.5668211046750056</v>
      </c>
      <c r="H261">
        <f t="shared" si="18"/>
        <v>-1.3014168804176502</v>
      </c>
      <c r="I261">
        <f>l*COS(H261)</f>
        <v>0.26613331384859579</v>
      </c>
      <c r="J261">
        <f>l*SIN(H261)</f>
        <v>-0.96393623194688804</v>
      </c>
      <c r="K261">
        <f>J261+l</f>
        <v>3.6063768053111955E-2</v>
      </c>
      <c r="L261">
        <f>ABS(m*g*K261)</f>
        <v>0.35378556460102828</v>
      </c>
      <c r="M261">
        <f>m*(l*D261)^2/2</f>
        <v>3.2276123580183516</v>
      </c>
      <c r="N261">
        <f t="shared" si="19"/>
        <v>3.5813979226193799</v>
      </c>
      <c r="AZ261">
        <f>a0</f>
        <v>0.78539816339744828</v>
      </c>
      <c r="BA261">
        <f>-a0</f>
        <v>-0.78539816339744828</v>
      </c>
    </row>
    <row r="262" spans="1:53" x14ac:dyDescent="0.2">
      <c r="A262" t="s">
        <v>292</v>
      </c>
      <c r="B262">
        <f>B261+dt</f>
        <v>2.52999999999999</v>
      </c>
      <c r="C262">
        <f t="shared" si="16"/>
        <v>0.24397231211138173</v>
      </c>
      <c r="D262">
        <f t="shared" si="17"/>
        <v>-2.5668211046750056</v>
      </c>
      <c r="E262">
        <f>g/l*SIN(C262)</f>
        <v>-2.3696957372643865</v>
      </c>
      <c r="F262">
        <f>C262+D262*dt</f>
        <v>0.21830410106463169</v>
      </c>
      <c r="G262">
        <f>D262+E262*dt</f>
        <v>-2.5905180620476496</v>
      </c>
      <c r="H262">
        <f t="shared" si="18"/>
        <v>-1.3268240146835149</v>
      </c>
      <c r="I262">
        <f>l*COS(H262)</f>
        <v>0.24155919849789875</v>
      </c>
      <c r="J262">
        <f>l*SIN(H262)</f>
        <v>-0.97038608482451594</v>
      </c>
      <c r="K262">
        <f>J262+l</f>
        <v>2.9613915175484062E-2</v>
      </c>
      <c r="L262">
        <f>ABS(m*g*K262)</f>
        <v>0.29051250787149868</v>
      </c>
      <c r="M262">
        <f>m*(l*D262)^2/2</f>
        <v>3.2942852917025078</v>
      </c>
      <c r="N262">
        <f t="shared" si="19"/>
        <v>3.5847977995740066</v>
      </c>
      <c r="AZ262">
        <f>a0</f>
        <v>0.78539816339744828</v>
      </c>
      <c r="BA262">
        <f>-a0</f>
        <v>-0.78539816339744828</v>
      </c>
    </row>
    <row r="263" spans="1:53" x14ac:dyDescent="0.2">
      <c r="A263" t="s">
        <v>293</v>
      </c>
      <c r="B263">
        <f>B262+dt</f>
        <v>2.5399999999999898</v>
      </c>
      <c r="C263">
        <f t="shared" si="16"/>
        <v>0.21830410106463169</v>
      </c>
      <c r="D263">
        <f t="shared" si="17"/>
        <v>-2.5905180620476496</v>
      </c>
      <c r="E263">
        <f>g/l*SIN(C263)</f>
        <v>-2.1245937516121098</v>
      </c>
      <c r="F263">
        <f>C263+D263*dt</f>
        <v>0.19239892044415519</v>
      </c>
      <c r="G263">
        <f>D263+E263*dt</f>
        <v>-2.6117639995637707</v>
      </c>
      <c r="H263">
        <f t="shared" si="18"/>
        <v>-1.352492225730265</v>
      </c>
      <c r="I263">
        <f>l*COS(H263)</f>
        <v>0.216574286606739</v>
      </c>
      <c r="J263">
        <f>l*SIN(H263)</f>
        <v>-0.97626614116273747</v>
      </c>
      <c r="K263">
        <f>J263+l</f>
        <v>2.3733858837262534E-2</v>
      </c>
      <c r="L263">
        <f>ABS(m*g*K263)</f>
        <v>0.23282915519354547</v>
      </c>
      <c r="M263">
        <f>m*(l*D263)^2/2</f>
        <v>3.3553919148975551</v>
      </c>
      <c r="N263">
        <f t="shared" si="19"/>
        <v>3.5882210700911004</v>
      </c>
      <c r="AZ263">
        <f>a0</f>
        <v>0.78539816339744828</v>
      </c>
      <c r="BA263">
        <f>-a0</f>
        <v>-0.78539816339744828</v>
      </c>
    </row>
    <row r="264" spans="1:53" x14ac:dyDescent="0.2">
      <c r="A264" t="s">
        <v>294</v>
      </c>
      <c r="B264">
        <f>B263+dt</f>
        <v>2.5499999999999896</v>
      </c>
      <c r="C264">
        <f t="shared" si="16"/>
        <v>0.19239892044415519</v>
      </c>
      <c r="D264">
        <f t="shared" si="17"/>
        <v>-2.6117639995637707</v>
      </c>
      <c r="E264">
        <f>g/l*SIN(C264)</f>
        <v>-1.8758103144149301</v>
      </c>
      <c r="F264">
        <f>C264+D264*dt</f>
        <v>0.16628128044851748</v>
      </c>
      <c r="G264">
        <f>D264+E264*dt</f>
        <v>-2.63052210270792</v>
      </c>
      <c r="H264">
        <f t="shared" si="18"/>
        <v>-1.3783974063507414</v>
      </c>
      <c r="I264">
        <f>l*COS(H264)</f>
        <v>0.19121409932873909</v>
      </c>
      <c r="J264">
        <f>l*SIN(H264)</f>
        <v>-0.98154835246048833</v>
      </c>
      <c r="K264">
        <f>J264+l</f>
        <v>1.8451647539511673E-2</v>
      </c>
      <c r="L264">
        <f>ABS(m*g*K264)</f>
        <v>0.18101066236260951</v>
      </c>
      <c r="M264">
        <f>m*(l*D264)^2/2</f>
        <v>3.4106555947086719</v>
      </c>
      <c r="N264">
        <f t="shared" si="19"/>
        <v>3.5916662570712812</v>
      </c>
      <c r="AZ264">
        <f>a0</f>
        <v>0.78539816339744828</v>
      </c>
      <c r="BA264">
        <f>-a0</f>
        <v>-0.78539816339744828</v>
      </c>
    </row>
    <row r="265" spans="1:53" x14ac:dyDescent="0.2">
      <c r="A265" t="s">
        <v>295</v>
      </c>
      <c r="B265">
        <f>B264+dt</f>
        <v>2.5599999999999894</v>
      </c>
      <c r="C265">
        <f t="shared" si="16"/>
        <v>0.16628128044851748</v>
      </c>
      <c r="D265">
        <f t="shared" si="17"/>
        <v>-2.63052210270792</v>
      </c>
      <c r="E265">
        <f>g/l*SIN(C265)</f>
        <v>-1.6237126895952063</v>
      </c>
      <c r="F265">
        <f>C265+D265*dt</f>
        <v>0.13997605942143829</v>
      </c>
      <c r="G265">
        <f>D265+E265*dt</f>
        <v>-2.6467592296038722</v>
      </c>
      <c r="H265">
        <f t="shared" si="18"/>
        <v>-1.4045150463463791</v>
      </c>
      <c r="I265">
        <f>l*COS(H265)</f>
        <v>0.16551607437260005</v>
      </c>
      <c r="J265">
        <f>l*SIN(H265)</f>
        <v>-0.98620709241228033</v>
      </c>
      <c r="K265">
        <f>J265+l</f>
        <v>1.3792907587719672E-2</v>
      </c>
      <c r="L265">
        <f>ABS(m*g*K265)</f>
        <v>0.13530842343552998</v>
      </c>
      <c r="M265">
        <f>m*(l*D265)^2/2</f>
        <v>3.4598232664174482</v>
      </c>
      <c r="N265">
        <f t="shared" si="19"/>
        <v>3.5951316898529782</v>
      </c>
      <c r="AZ265">
        <f>a0</f>
        <v>0.78539816339744828</v>
      </c>
      <c r="BA265">
        <f>-a0</f>
        <v>-0.78539816339744828</v>
      </c>
    </row>
    <row r="266" spans="1:53" x14ac:dyDescent="0.2">
      <c r="A266" t="s">
        <v>296</v>
      </c>
      <c r="B266">
        <f>B265+dt</f>
        <v>2.5699999999999892</v>
      </c>
      <c r="C266">
        <f t="shared" si="16"/>
        <v>0.13997605942143829</v>
      </c>
      <c r="D266">
        <f t="shared" si="17"/>
        <v>-2.6467592296038722</v>
      </c>
      <c r="E266">
        <f>g/l*SIN(C266)</f>
        <v>-1.3686853950345113</v>
      </c>
      <c r="F266">
        <f>C266+D266*dt</f>
        <v>0.11350846712539957</v>
      </c>
      <c r="G266">
        <f>D266+E266*dt</f>
        <v>-2.6604460835542172</v>
      </c>
      <c r="H266">
        <f t="shared" si="18"/>
        <v>-1.4308202673734582</v>
      </c>
      <c r="I266">
        <f>l*COS(H266)</f>
        <v>0.13951940826039877</v>
      </c>
      <c r="J266">
        <f>l*SIN(H266)</f>
        <v>-0.99021933667176398</v>
      </c>
      <c r="K266">
        <f>J266+l</f>
        <v>9.7806633282360167E-3</v>
      </c>
      <c r="L266">
        <f>ABS(m*g*K266)</f>
        <v>9.5948307249995327E-2</v>
      </c>
      <c r="M266">
        <f>m*(l*D266)^2/2</f>
        <v>3.5026672097466416</v>
      </c>
      <c r="N266">
        <f t="shared" si="19"/>
        <v>3.5986155169966367</v>
      </c>
      <c r="AZ266">
        <f>a0</f>
        <v>0.78539816339744828</v>
      </c>
      <c r="BA266">
        <f>-a0</f>
        <v>-0.78539816339744828</v>
      </c>
    </row>
    <row r="267" spans="1:53" x14ac:dyDescent="0.2">
      <c r="A267" t="s">
        <v>297</v>
      </c>
      <c r="B267">
        <f>B266+dt</f>
        <v>2.579999999999989</v>
      </c>
      <c r="C267">
        <f t="shared" si="16"/>
        <v>0.11350846712539957</v>
      </c>
      <c r="D267">
        <f t="shared" si="17"/>
        <v>-2.6604460835542172</v>
      </c>
      <c r="E267">
        <f>g/l*SIN(C267)</f>
        <v>-1.1111284760179319</v>
      </c>
      <c r="F267">
        <f>C267+D267*dt</f>
        <v>8.6904006289857394E-2</v>
      </c>
      <c r="G267">
        <f>D267+E267*dt</f>
        <v>-2.6715573683143967</v>
      </c>
      <c r="H267">
        <f t="shared" si="18"/>
        <v>-1.4572878596694969</v>
      </c>
      <c r="I267">
        <f>l*COS(H267)</f>
        <v>0.1132648803280258</v>
      </c>
      <c r="J267">
        <f>l*SIN(H267)</f>
        <v>-0.99356482772100885</v>
      </c>
      <c r="K267">
        <f>J267+l</f>
        <v>6.4351722789911525E-3</v>
      </c>
      <c r="L267">
        <f>ABS(m*g*K267)</f>
        <v>6.3129040056903216E-2</v>
      </c>
      <c r="M267">
        <f>m*(l*D267)^2/2</f>
        <v>3.5389866817494866</v>
      </c>
      <c r="N267">
        <f t="shared" si="19"/>
        <v>3.6021157218063897</v>
      </c>
      <c r="AZ267">
        <f>a0</f>
        <v>0.78539816339744828</v>
      </c>
      <c r="BA267">
        <f>-a0</f>
        <v>-0.78539816339744828</v>
      </c>
    </row>
    <row r="268" spans="1:53" x14ac:dyDescent="0.2">
      <c r="A268" t="s">
        <v>298</v>
      </c>
      <c r="B268">
        <f>B267+dt</f>
        <v>2.5899999999999888</v>
      </c>
      <c r="C268">
        <f t="shared" si="16"/>
        <v>8.6904006289857394E-2</v>
      </c>
      <c r="D268">
        <f t="shared" si="17"/>
        <v>-2.6715573683143967</v>
      </c>
      <c r="E268">
        <f>g/l*SIN(C268)</f>
        <v>-0.85145561436817374</v>
      </c>
      <c r="F268">
        <f>C268+D268*dt</f>
        <v>6.018843260671343E-2</v>
      </c>
      <c r="G268">
        <f>D268+E268*dt</f>
        <v>-2.6800719244580784</v>
      </c>
      <c r="H268">
        <f t="shared" si="18"/>
        <v>-1.4838923205050392</v>
      </c>
      <c r="I268">
        <f>l*COS(H268)</f>
        <v>8.6794659976368441E-2</v>
      </c>
      <c r="J268">
        <f>l*SIN(H268)</f>
        <v>-0.99622622280262563</v>
      </c>
      <c r="K268">
        <f>J268+l</f>
        <v>3.7737771973743728E-3</v>
      </c>
      <c r="L268">
        <f>ABS(m*g*K268)</f>
        <v>3.7020754306242597E-2</v>
      </c>
      <c r="M268">
        <f>m*(l*D268)^2/2</f>
        <v>3.5686093860974726</v>
      </c>
      <c r="N268">
        <f t="shared" si="19"/>
        <v>3.605630140403715</v>
      </c>
      <c r="AZ268">
        <f>a0</f>
        <v>0.78539816339744828</v>
      </c>
      <c r="BA268">
        <f>-a0</f>
        <v>-0.78539816339744828</v>
      </c>
    </row>
    <row r="269" spans="1:53" x14ac:dyDescent="0.2">
      <c r="A269" t="s">
        <v>299</v>
      </c>
      <c r="B269">
        <f>B268+dt</f>
        <v>2.5999999999999885</v>
      </c>
      <c r="C269">
        <f t="shared" si="16"/>
        <v>6.018843260671343E-2</v>
      </c>
      <c r="D269">
        <f t="shared" si="17"/>
        <v>-2.6800719244580784</v>
      </c>
      <c r="E269">
        <f>g/l*SIN(C269)</f>
        <v>-0.59009209063600809</v>
      </c>
      <c r="F269">
        <f>C269+D269*dt</f>
        <v>3.3387713362132643E-2</v>
      </c>
      <c r="G269">
        <f>D269+E269*dt</f>
        <v>-2.6859728453644385</v>
      </c>
      <c r="H269">
        <f t="shared" si="18"/>
        <v>-1.5106078941881831</v>
      </c>
      <c r="I269">
        <f>l*COS(H269)</f>
        <v>6.0152098943527937E-2</v>
      </c>
      <c r="J269">
        <f>l*SIN(H269)</f>
        <v>-0.99818922303974411</v>
      </c>
      <c r="K269">
        <f>J269+l</f>
        <v>1.8107769602558887E-3</v>
      </c>
      <c r="L269">
        <f>ABS(m*g*K269)</f>
        <v>1.776372198011027E-2</v>
      </c>
      <c r="M269">
        <f>m*(l*D269)^2/2</f>
        <v>3.5913927601342142</v>
      </c>
      <c r="N269">
        <f t="shared" si="19"/>
        <v>3.6091564821143245</v>
      </c>
      <c r="AZ269">
        <f>a0</f>
        <v>0.78539816339744828</v>
      </c>
      <c r="BA269">
        <f>-a0</f>
        <v>-0.78539816339744828</v>
      </c>
    </row>
    <row r="270" spans="1:53" x14ac:dyDescent="0.2">
      <c r="A270" t="s">
        <v>300</v>
      </c>
      <c r="B270">
        <f>B269+dt</f>
        <v>2.6099999999999883</v>
      </c>
      <c r="C270">
        <f t="shared" si="16"/>
        <v>3.3387713362132643E-2</v>
      </c>
      <c r="D270">
        <f t="shared" si="17"/>
        <v>-2.6859728453644385</v>
      </c>
      <c r="E270">
        <f>g/l*SIN(C270)</f>
        <v>-0.32747261906368463</v>
      </c>
      <c r="F270">
        <f>C270+D270*dt</f>
        <v>6.5279849084882574E-3</v>
      </c>
      <c r="G270">
        <f>D270+E270*dt</f>
        <v>-2.6892475715550752</v>
      </c>
      <c r="H270">
        <f t="shared" si="18"/>
        <v>-1.5374086134327638</v>
      </c>
      <c r="I270">
        <f>l*COS(H270)</f>
        <v>3.3381510607919093E-2</v>
      </c>
      <c r="J270">
        <f>l*SIN(H270)</f>
        <v>-0.99944268207313092</v>
      </c>
      <c r="K270">
        <f>J270+l</f>
        <v>5.573179268690831E-4</v>
      </c>
      <c r="L270">
        <f>ABS(m*g*K270)</f>
        <v>5.4672888625857058E-3</v>
      </c>
      <c r="M270">
        <f>m*(l*D270)^2/2</f>
        <v>3.6072250630175691</v>
      </c>
      <c r="N270">
        <f t="shared" si="19"/>
        <v>3.6126923518801548</v>
      </c>
      <c r="AZ270">
        <f>a0</f>
        <v>0.78539816339744828</v>
      </c>
      <c r="BA270">
        <f>-a0</f>
        <v>-0.78539816339744828</v>
      </c>
    </row>
    <row r="271" spans="1:53" x14ac:dyDescent="0.2">
      <c r="A271" t="s">
        <v>301</v>
      </c>
      <c r="B271">
        <f>B270+dt</f>
        <v>2.6199999999999881</v>
      </c>
      <c r="C271">
        <f t="shared" si="16"/>
        <v>6.5279849084882574E-3</v>
      </c>
      <c r="D271">
        <f t="shared" si="17"/>
        <v>-2.6892475715550752</v>
      </c>
      <c r="E271">
        <f>g/l*SIN(C271)</f>
        <v>-6.4039077116871679E-2</v>
      </c>
      <c r="F271">
        <f>C271+D271*dt</f>
        <v>-2.0364490807062496E-2</v>
      </c>
      <c r="G271">
        <f>D271+E271*dt</f>
        <v>-2.6898879623262437</v>
      </c>
      <c r="H271">
        <f t="shared" si="18"/>
        <v>-1.5642683418864083</v>
      </c>
      <c r="I271">
        <f>l*COS(H271)</f>
        <v>6.5279385440236912E-3</v>
      </c>
      <c r="J271">
        <f>l*SIN(H271)</f>
        <v>-0.99997869278218399</v>
      </c>
      <c r="K271">
        <f>J271+l</f>
        <v>2.1307217816013413E-5</v>
      </c>
      <c r="L271">
        <f>ABS(m*g*K271)</f>
        <v>2.0902380677509158E-4</v>
      </c>
      <c r="M271">
        <f>m*(l*D271)^2/2</f>
        <v>3.6160262505574345</v>
      </c>
      <c r="N271">
        <f t="shared" si="19"/>
        <v>3.6162352743642097</v>
      </c>
      <c r="AZ271">
        <f>a0</f>
        <v>0.78539816339744828</v>
      </c>
      <c r="BA271">
        <f>-a0</f>
        <v>-0.78539816339744828</v>
      </c>
    </row>
    <row r="272" spans="1:53" x14ac:dyDescent="0.2">
      <c r="A272" t="s">
        <v>302</v>
      </c>
      <c r="B272">
        <f>B271+dt</f>
        <v>2.6299999999999879</v>
      </c>
      <c r="C272">
        <f t="shared" si="16"/>
        <v>-2.0364490807062496E-2</v>
      </c>
      <c r="D272">
        <f t="shared" si="17"/>
        <v>-2.6898879623262437</v>
      </c>
      <c r="E272">
        <f>g/l*SIN(C272)</f>
        <v>0.19976184686053319</v>
      </c>
      <c r="F272">
        <f>C272+D272*dt</f>
        <v>-4.7263370430324934E-2</v>
      </c>
      <c r="G272">
        <f>D272+E272*dt</f>
        <v>-2.6878903438576383</v>
      </c>
      <c r="H272">
        <f t="shared" si="18"/>
        <v>-1.5911608176019592</v>
      </c>
      <c r="I272">
        <f>l*COS(H272)</f>
        <v>-2.0363083268148171E-2</v>
      </c>
      <c r="J272">
        <f>l*SIN(H272)</f>
        <v>-0.99979265092308733</v>
      </c>
      <c r="K272">
        <f>J272+l</f>
        <v>2.0734907691266624E-4</v>
      </c>
      <c r="L272">
        <f>ABS(m*g*K272)</f>
        <v>2.0340944445132558E-3</v>
      </c>
      <c r="M272">
        <f>m*(l*D272)^2/2</f>
        <v>3.617748624933816</v>
      </c>
      <c r="N272">
        <f t="shared" si="19"/>
        <v>3.6197827193783292</v>
      </c>
      <c r="AZ272">
        <f>a0</f>
        <v>0.78539816339744828</v>
      </c>
      <c r="BA272">
        <f>-a0</f>
        <v>-0.78539816339744828</v>
      </c>
    </row>
    <row r="273" spans="1:53" x14ac:dyDescent="0.2">
      <c r="A273" t="s">
        <v>303</v>
      </c>
      <c r="B273">
        <f>B272+dt</f>
        <v>2.6399999999999877</v>
      </c>
      <c r="C273">
        <f t="shared" si="16"/>
        <v>-4.7263370430324934E-2</v>
      </c>
      <c r="D273">
        <f t="shared" si="17"/>
        <v>-2.6878903438576383</v>
      </c>
      <c r="E273">
        <f>g/l*SIN(C273)</f>
        <v>0.4634810629181515</v>
      </c>
      <c r="F273">
        <f>C273+D273*dt</f>
        <v>-7.4142273868901321E-2</v>
      </c>
      <c r="G273">
        <f>D273+E273*dt</f>
        <v>-2.6832555332284569</v>
      </c>
      <c r="H273">
        <f t="shared" si="18"/>
        <v>-1.6180596972252215</v>
      </c>
      <c r="I273">
        <f>l*COS(H273)</f>
        <v>-4.724577603650873E-2</v>
      </c>
      <c r="J273">
        <f>l*SIN(H273)</f>
        <v>-0.99888329480811122</v>
      </c>
      <c r="K273">
        <f>J273+l</f>
        <v>1.1167051918887783E-3</v>
      </c>
      <c r="L273">
        <f>ABS(m*g*K273)</f>
        <v>1.0954877932428915E-2</v>
      </c>
      <c r="M273">
        <f>m*(l*D273)^2/2</f>
        <v>3.6123772503015665</v>
      </c>
      <c r="N273">
        <f t="shared" si="19"/>
        <v>3.6233321282339954</v>
      </c>
      <c r="AZ273">
        <f>a0</f>
        <v>0.78539816339744828</v>
      </c>
      <c r="BA273">
        <f>-a0</f>
        <v>-0.78539816339744828</v>
      </c>
    </row>
    <row r="274" spans="1:53" x14ac:dyDescent="0.2">
      <c r="A274" t="s">
        <v>304</v>
      </c>
      <c r="B274">
        <f>B273+dt</f>
        <v>2.6499999999999875</v>
      </c>
      <c r="C274">
        <f t="shared" si="16"/>
        <v>-7.4142273868901321E-2</v>
      </c>
      <c r="D274">
        <f t="shared" si="17"/>
        <v>-2.6832555332284569</v>
      </c>
      <c r="E274">
        <f>g/l*SIN(C274)</f>
        <v>0.72666951974760197</v>
      </c>
      <c r="F274">
        <f>C274+D274*dt</f>
        <v>-0.10097482920118589</v>
      </c>
      <c r="G274">
        <f>D274+E274*dt</f>
        <v>-2.6759888380309809</v>
      </c>
      <c r="H274">
        <f t="shared" si="18"/>
        <v>-1.6449386006637978</v>
      </c>
      <c r="I274">
        <f>l*COS(H274)</f>
        <v>-7.4074364908012308E-2</v>
      </c>
      <c r="J274">
        <f>l*SIN(H274)</f>
        <v>-0.99725272045929991</v>
      </c>
      <c r="K274">
        <f>J274+l</f>
        <v>2.7472795407000872E-3</v>
      </c>
      <c r="L274">
        <f>ABS(m*g*K274)</f>
        <v>2.6950812294267858E-2</v>
      </c>
      <c r="M274">
        <f>m*(l*D274)^2/2</f>
        <v>3.5999301283005654</v>
      </c>
      <c r="N274">
        <f t="shared" si="19"/>
        <v>3.626880940594833</v>
      </c>
      <c r="AZ274">
        <f>a0</f>
        <v>0.78539816339744828</v>
      </c>
      <c r="BA274">
        <f>-a0</f>
        <v>-0.78539816339744828</v>
      </c>
    </row>
    <row r="275" spans="1:53" x14ac:dyDescent="0.2">
      <c r="A275" t="s">
        <v>305</v>
      </c>
      <c r="B275">
        <f>B274+dt</f>
        <v>2.6599999999999873</v>
      </c>
      <c r="C275">
        <f t="shared" si="16"/>
        <v>-0.10097482920118589</v>
      </c>
      <c r="D275">
        <f t="shared" si="17"/>
        <v>-2.6759888380309809</v>
      </c>
      <c r="E275">
        <f>g/l*SIN(C275)</f>
        <v>0.98888064938081177</v>
      </c>
      <c r="F275">
        <f>C275+D275*dt</f>
        <v>-0.12773471758149571</v>
      </c>
      <c r="G275">
        <f>D275+E275*dt</f>
        <v>-2.6661000315371726</v>
      </c>
      <c r="H275">
        <f t="shared" si="18"/>
        <v>-1.6717711559960824</v>
      </c>
      <c r="I275">
        <f>l*COS(H275)</f>
        <v>-0.10080332817337519</v>
      </c>
      <c r="J275">
        <f>l*SIN(H275)</f>
        <v>-0.99490637199144061</v>
      </c>
      <c r="K275">
        <f>J275+l</f>
        <v>5.0936280085593921E-3</v>
      </c>
      <c r="L275">
        <f>ABS(m*g*K275)</f>
        <v>4.9968490763967637E-2</v>
      </c>
      <c r="M275">
        <f>m*(l*D275)^2/2</f>
        <v>3.5804581306331995</v>
      </c>
      <c r="N275">
        <f t="shared" si="19"/>
        <v>3.630426621397167</v>
      </c>
      <c r="AZ275">
        <f>a0</f>
        <v>0.78539816339744828</v>
      </c>
      <c r="BA275">
        <f>-a0</f>
        <v>-0.78539816339744828</v>
      </c>
    </row>
    <row r="276" spans="1:53" x14ac:dyDescent="0.2">
      <c r="A276" t="s">
        <v>306</v>
      </c>
      <c r="B276">
        <f>B275+dt</f>
        <v>2.6699999999999871</v>
      </c>
      <c r="C276">
        <f t="shared" si="16"/>
        <v>-0.12773471758149571</v>
      </c>
      <c r="D276">
        <f t="shared" si="17"/>
        <v>-2.6661000315371726</v>
      </c>
      <c r="E276">
        <f>g/l*SIN(C276)</f>
        <v>1.2496727896715858</v>
      </c>
      <c r="F276">
        <f>C276+D276*dt</f>
        <v>-0.15439571789686743</v>
      </c>
      <c r="G276">
        <f>D276+E276*dt</f>
        <v>-2.6536033036404567</v>
      </c>
      <c r="H276">
        <f t="shared" si="18"/>
        <v>-1.6985310443763924</v>
      </c>
      <c r="I276">
        <f>l*COS(H276)</f>
        <v>-0.12738764420709336</v>
      </c>
      <c r="J276">
        <f>l*SIN(H276)</f>
        <v>-0.99185300730671122</v>
      </c>
      <c r="K276">
        <f>J276+l</f>
        <v>8.1469926932887793E-3</v>
      </c>
      <c r="L276">
        <f>ABS(m*g*K276)</f>
        <v>7.9921998321162924E-2</v>
      </c>
      <c r="M276">
        <f>m*(l*D276)^2/2</f>
        <v>3.5540446890812563</v>
      </c>
      <c r="N276">
        <f t="shared" si="19"/>
        <v>3.633966687402419</v>
      </c>
      <c r="AZ276">
        <f>a0</f>
        <v>0.78539816339744828</v>
      </c>
      <c r="BA276">
        <f>-a0</f>
        <v>-0.78539816339744828</v>
      </c>
    </row>
    <row r="277" spans="1:53" x14ac:dyDescent="0.2">
      <c r="A277" t="s">
        <v>307</v>
      </c>
      <c r="B277">
        <f>B276+dt</f>
        <v>2.6799999999999868</v>
      </c>
      <c r="C277">
        <f t="shared" si="16"/>
        <v>-0.15439571789686743</v>
      </c>
      <c r="D277">
        <f t="shared" si="17"/>
        <v>-2.6536033036404567</v>
      </c>
      <c r="E277">
        <f>g/l*SIN(C277)</f>
        <v>1.5086115581961794</v>
      </c>
      <c r="F277">
        <f>C277+D277*dt</f>
        <v>-0.18093175093327199</v>
      </c>
      <c r="G277">
        <f>D277+E277*dt</f>
        <v>-2.6385171880584948</v>
      </c>
      <c r="H277">
        <f t="shared" si="18"/>
        <v>-1.7251920446917639</v>
      </c>
      <c r="I277">
        <f>l*COS(H277)</f>
        <v>-0.15378303345526789</v>
      </c>
      <c r="J277">
        <f>l*SIN(H277)</f>
        <v>-0.98810463951005512</v>
      </c>
      <c r="K277">
        <f>J277+l</f>
        <v>1.1895360489944884E-2</v>
      </c>
      <c r="L277">
        <f>ABS(m*g*K277)</f>
        <v>0.11669348640635932</v>
      </c>
      <c r="M277">
        <f>m*(l*D277)^2/2</f>
        <v>3.5208052465457729</v>
      </c>
      <c r="N277">
        <f t="shared" si="19"/>
        <v>3.6374987329521322</v>
      </c>
      <c r="AZ277">
        <f>a0</f>
        <v>0.78539816339744828</v>
      </c>
      <c r="BA277">
        <f>-a0</f>
        <v>-0.78539816339744828</v>
      </c>
    </row>
    <row r="278" spans="1:53" x14ac:dyDescent="0.2">
      <c r="A278" t="s">
        <v>308</v>
      </c>
      <c r="B278">
        <f>B277+dt</f>
        <v>2.6899999999999866</v>
      </c>
      <c r="C278">
        <f t="shared" si="16"/>
        <v>-0.18093175093327199</v>
      </c>
      <c r="D278">
        <f t="shared" si="17"/>
        <v>-2.6385171880584948</v>
      </c>
      <c r="E278">
        <f>g/l*SIN(C278)</f>
        <v>1.7652721519467849</v>
      </c>
      <c r="F278">
        <f>C278+D278*dt</f>
        <v>-0.20731692281385694</v>
      </c>
      <c r="G278">
        <f>D278+E278*dt</f>
        <v>-2.620864466539027</v>
      </c>
      <c r="H278">
        <f t="shared" si="18"/>
        <v>-1.7517280777281685</v>
      </c>
      <c r="I278">
        <f>l*COS(H278)</f>
        <v>-0.17994619285899938</v>
      </c>
      <c r="J278">
        <f>l*SIN(H278)</f>
        <v>-0.98367645477339338</v>
      </c>
      <c r="K278">
        <f>J278+l</f>
        <v>1.6323545226606617E-2</v>
      </c>
      <c r="L278">
        <f>ABS(m*g*K278)</f>
        <v>0.16013397867301093</v>
      </c>
      <c r="M278">
        <f>m*(l*D278)^2/2</f>
        <v>3.4808864758400531</v>
      </c>
      <c r="N278">
        <f t="shared" si="19"/>
        <v>3.6410204545130638</v>
      </c>
      <c r="AZ278">
        <f>a0</f>
        <v>0.78539816339744828</v>
      </c>
      <c r="BA278">
        <f>-a0</f>
        <v>-0.78539816339744828</v>
      </c>
    </row>
    <row r="279" spans="1:53" x14ac:dyDescent="0.2">
      <c r="A279" t="s">
        <v>309</v>
      </c>
      <c r="B279">
        <f>B278+dt</f>
        <v>2.6999999999999864</v>
      </c>
      <c r="C279">
        <f t="shared" si="16"/>
        <v>-0.20731692281385694</v>
      </c>
      <c r="D279">
        <f t="shared" si="17"/>
        <v>-2.620864466539027</v>
      </c>
      <c r="E279">
        <f>g/l*SIN(C279)</f>
        <v>2.0192415483490782</v>
      </c>
      <c r="F279">
        <f>C279+D279*dt</f>
        <v>-0.23352556747924721</v>
      </c>
      <c r="G279">
        <f>D279+E279*dt</f>
        <v>-2.6006720510555361</v>
      </c>
      <c r="H279">
        <f t="shared" si="18"/>
        <v>-1.7781132496087535</v>
      </c>
      <c r="I279">
        <f>l*COS(H279)</f>
        <v>-0.20583502021907008</v>
      </c>
      <c r="J279">
        <f>l*SIN(H279)</f>
        <v>-0.97858670768175415</v>
      </c>
      <c r="K279">
        <f>J279+l</f>
        <v>2.1413292318245847E-2</v>
      </c>
      <c r="L279">
        <f>ABS(m*g*K279)</f>
        <v>0.21006439764199178</v>
      </c>
      <c r="M279">
        <f>m*(l*D279)^2/2</f>
        <v>3.4344652759834493</v>
      </c>
      <c r="N279">
        <f t="shared" si="19"/>
        <v>3.6445296736254411</v>
      </c>
      <c r="AZ279">
        <f>a0</f>
        <v>0.78539816339744828</v>
      </c>
      <c r="BA279">
        <f>-a0</f>
        <v>-0.78539816339744828</v>
      </c>
    </row>
    <row r="280" spans="1:53" x14ac:dyDescent="0.2">
      <c r="A280" t="s">
        <v>310</v>
      </c>
      <c r="B280">
        <f>B279+dt</f>
        <v>2.7099999999999862</v>
      </c>
      <c r="C280">
        <f t="shared" si="16"/>
        <v>-0.23352556747924721</v>
      </c>
      <c r="D280">
        <f t="shared" si="17"/>
        <v>-2.6006720510555361</v>
      </c>
      <c r="E280">
        <f>g/l*SIN(C280)</f>
        <v>2.2701205846844692</v>
      </c>
      <c r="F280">
        <f>C280+D280*dt</f>
        <v>-0.2595322879898026</v>
      </c>
      <c r="G280">
        <f>D280+E280*dt</f>
        <v>-2.5779708452086916</v>
      </c>
      <c r="H280">
        <f t="shared" si="18"/>
        <v>-1.8043218942741437</v>
      </c>
      <c r="I280">
        <f>l*COS(H280)</f>
        <v>-0.23140882616559302</v>
      </c>
      <c r="J280">
        <f>l*SIN(H280)</f>
        <v>-0.97285659537912494</v>
      </c>
      <c r="K280">
        <f>J280+l</f>
        <v>2.7143404620875056E-2</v>
      </c>
      <c r="L280">
        <f>ABS(m*g*K280)</f>
        <v>0.2662767993307843</v>
      </c>
      <c r="M280">
        <f>m*(l*D280)^2/2</f>
        <v>3.3817475585707046</v>
      </c>
      <c r="N280">
        <f t="shared" si="19"/>
        <v>3.6480243579014888</v>
      </c>
      <c r="AZ280">
        <f>a0</f>
        <v>0.78539816339744828</v>
      </c>
      <c r="BA280">
        <f>-a0</f>
        <v>-0.78539816339744828</v>
      </c>
    </row>
    <row r="281" spans="1:53" x14ac:dyDescent="0.2">
      <c r="A281" t="s">
        <v>311</v>
      </c>
      <c r="B281">
        <f>B280+dt</f>
        <v>2.719999999999986</v>
      </c>
      <c r="C281">
        <f t="shared" si="16"/>
        <v>-0.2595322879898026</v>
      </c>
      <c r="D281">
        <f t="shared" si="17"/>
        <v>-2.5779708452086916</v>
      </c>
      <c r="E281">
        <f>g/l*SIN(C281)</f>
        <v>2.5175258949033936</v>
      </c>
      <c r="F281">
        <f>C281+D281*dt</f>
        <v>-0.28531199644188954</v>
      </c>
      <c r="G281">
        <f>D281+E281*dt</f>
        <v>-2.5527955862596579</v>
      </c>
      <c r="H281">
        <f t="shared" si="18"/>
        <v>-1.8303286147846991</v>
      </c>
      <c r="I281">
        <f>l*COS(H281)</f>
        <v>-0.25662853159055987</v>
      </c>
      <c r="J281">
        <f>l*SIN(H281)</f>
        <v>-0.96651011209074944</v>
      </c>
      <c r="K281">
        <f>J281+l</f>
        <v>3.348988790925056E-2</v>
      </c>
      <c r="L281">
        <f>ABS(m*g*K281)</f>
        <v>0.328535800389748</v>
      </c>
      <c r="M281">
        <f>m*(l*D281)^2/2</f>
        <v>3.3229668393730076</v>
      </c>
      <c r="N281">
        <f t="shared" si="19"/>
        <v>3.6515026397627555</v>
      </c>
      <c r="AZ281">
        <f>a0</f>
        <v>0.78539816339744828</v>
      </c>
      <c r="BA281">
        <f>-a0</f>
        <v>-0.78539816339744828</v>
      </c>
    </row>
    <row r="282" spans="1:53" x14ac:dyDescent="0.2">
      <c r="A282" t="s">
        <v>312</v>
      </c>
      <c r="B282">
        <f>B281+dt</f>
        <v>2.7299999999999858</v>
      </c>
      <c r="C282">
        <f t="shared" si="16"/>
        <v>-0.28531199644188954</v>
      </c>
      <c r="D282">
        <f t="shared" si="17"/>
        <v>-2.5527955862596579</v>
      </c>
      <c r="E282">
        <f>g/l*SIN(C282)</f>
        <v>2.761091685033815</v>
      </c>
      <c r="F282">
        <f>C282+D282*dt</f>
        <v>-0.31083995230448613</v>
      </c>
      <c r="G282">
        <f>D282+E282*dt</f>
        <v>-2.5251846694093198</v>
      </c>
      <c r="H282">
        <f t="shared" si="18"/>
        <v>-1.8561083232367861</v>
      </c>
      <c r="I282">
        <f>l*COS(H282)</f>
        <v>-0.28145684862730014</v>
      </c>
      <c r="J282">
        <f>l*SIN(H282)</f>
        <v>-0.95957388582682313</v>
      </c>
      <c r="K282">
        <f>J282+l</f>
        <v>4.0426114173176875E-2</v>
      </c>
      <c r="L282">
        <f>ABS(m*g*K282)</f>
        <v>0.39658018003886514</v>
      </c>
      <c r="M282">
        <f>m*(l*D282)^2/2</f>
        <v>3.258382652613395</v>
      </c>
      <c r="N282">
        <f t="shared" si="19"/>
        <v>3.6549628326522603</v>
      </c>
      <c r="AZ282">
        <f>a0</f>
        <v>0.78539816339744828</v>
      </c>
      <c r="BA282">
        <f>-a0</f>
        <v>-0.78539816339744828</v>
      </c>
    </row>
    <row r="283" spans="1:53" x14ac:dyDescent="0.2">
      <c r="A283" t="s">
        <v>313</v>
      </c>
      <c r="B283">
        <f>B282+dt</f>
        <v>2.7399999999999856</v>
      </c>
      <c r="C283">
        <f t="shared" si="16"/>
        <v>-0.31083995230448613</v>
      </c>
      <c r="D283">
        <f t="shared" si="17"/>
        <v>-2.5251846694093198</v>
      </c>
      <c r="E283">
        <f>g/l*SIN(C283)</f>
        <v>3.00047133086832</v>
      </c>
      <c r="F283">
        <f>C283+D283*dt</f>
        <v>-0.33609179899857933</v>
      </c>
      <c r="G283">
        <f>D283+E283*dt</f>
        <v>-2.4951799561006367</v>
      </c>
      <c r="H283">
        <f t="shared" si="18"/>
        <v>-1.8816362790993826</v>
      </c>
      <c r="I283">
        <f>l*COS(H283)</f>
        <v>-0.30585844351359004</v>
      </c>
      <c r="J283">
        <f>l*SIN(H283)</f>
        <v>-0.95207699926604894</v>
      </c>
      <c r="K283">
        <f>J283+l</f>
        <v>4.792300073395106E-2</v>
      </c>
      <c r="L283">
        <f>ABS(m*g*K283)</f>
        <v>0.47012463720005992</v>
      </c>
      <c r="M283">
        <f>m*(l*D283)^2/2</f>
        <v>3.1882788073099282</v>
      </c>
      <c r="N283">
        <f t="shared" si="19"/>
        <v>3.6584034445099882</v>
      </c>
      <c r="AZ283">
        <f>a0</f>
        <v>0.78539816339744828</v>
      </c>
      <c r="BA283">
        <f>-a0</f>
        <v>-0.78539816339744828</v>
      </c>
    </row>
    <row r="284" spans="1:53" x14ac:dyDescent="0.2">
      <c r="A284" t="s">
        <v>314</v>
      </c>
      <c r="B284">
        <f>B283+dt</f>
        <v>2.7499999999999853</v>
      </c>
      <c r="C284">
        <f t="shared" si="16"/>
        <v>-0.33609179899857933</v>
      </c>
      <c r="D284">
        <f t="shared" si="17"/>
        <v>-2.4951799561006367</v>
      </c>
      <c r="E284">
        <f>g/l*SIN(C284)</f>
        <v>3.2353387842980532</v>
      </c>
      <c r="F284">
        <f>C284+D284*dt</f>
        <v>-0.36104359855958568</v>
      </c>
      <c r="G284">
        <f>D284+E284*dt</f>
        <v>-2.4628265682576562</v>
      </c>
      <c r="H284">
        <f t="shared" si="18"/>
        <v>-1.906888125793476</v>
      </c>
      <c r="I284">
        <f>l*COS(H284)</f>
        <v>-0.3298000799488332</v>
      </c>
      <c r="J284">
        <f>l*SIN(H284)</f>
        <v>-0.94405079697320482</v>
      </c>
      <c r="K284">
        <f>J284+l</f>
        <v>5.594920302679518E-2</v>
      </c>
      <c r="L284">
        <f>ABS(m*g*K284)</f>
        <v>0.54886168169286076</v>
      </c>
      <c r="M284">
        <f>m*(l*D284)^2/2</f>
        <v>3.1129615066631877</v>
      </c>
      <c r="N284">
        <f t="shared" si="19"/>
        <v>3.6618231883560486</v>
      </c>
      <c r="AZ284">
        <f>a0</f>
        <v>0.78539816339744828</v>
      </c>
      <c r="BA284">
        <f>-a0</f>
        <v>-0.78539816339744828</v>
      </c>
    </row>
    <row r="285" spans="1:53" x14ac:dyDescent="0.2">
      <c r="A285" t="s">
        <v>315</v>
      </c>
      <c r="B285">
        <f>B284+dt</f>
        <v>2.7599999999999851</v>
      </c>
      <c r="C285">
        <f t="shared" si="16"/>
        <v>-0.36104359855958568</v>
      </c>
      <c r="D285">
        <f t="shared" si="17"/>
        <v>-2.4628265682576562</v>
      </c>
      <c r="E285">
        <f>g/l*SIN(C285)</f>
        <v>3.4653897774931535</v>
      </c>
      <c r="F285">
        <f>C285+D285*dt</f>
        <v>-0.38567186424216227</v>
      </c>
      <c r="G285">
        <f>D285+E285*dt</f>
        <v>-2.4281726704827249</v>
      </c>
      <c r="H285">
        <f t="shared" si="18"/>
        <v>-1.9318399253544822</v>
      </c>
      <c r="I285">
        <f>l*COS(H285)</f>
        <v>-0.35325074184435806</v>
      </c>
      <c r="J285">
        <f>l*SIN(H285)</f>
        <v>-0.93552868122062982</v>
      </c>
      <c r="K285">
        <f>J285+l</f>
        <v>6.4471318779370179E-2</v>
      </c>
      <c r="L285">
        <f>ABS(m*g*K285)</f>
        <v>0.63246363722562149</v>
      </c>
      <c r="M285">
        <f>m*(l*D285)^2/2</f>
        <v>3.0327573526578919</v>
      </c>
      <c r="N285">
        <f t="shared" si="19"/>
        <v>3.6652209898835135</v>
      </c>
      <c r="AZ285">
        <f>a0</f>
        <v>0.78539816339744828</v>
      </c>
      <c r="BA285">
        <f>-a0</f>
        <v>-0.78539816339744828</v>
      </c>
    </row>
    <row r="286" spans="1:53" x14ac:dyDescent="0.2">
      <c r="A286" t="s">
        <v>316</v>
      </c>
      <c r="B286">
        <f>B285+dt</f>
        <v>2.7699999999999849</v>
      </c>
      <c r="C286">
        <f t="shared" si="16"/>
        <v>-0.38567186424216227</v>
      </c>
      <c r="D286">
        <f t="shared" si="17"/>
        <v>-2.4281726704827249</v>
      </c>
      <c r="E286">
        <f>g/l*SIN(C286)</f>
        <v>3.6903428170467065</v>
      </c>
      <c r="F286">
        <f>C286+D286*dt</f>
        <v>-0.40995359094698952</v>
      </c>
      <c r="G286">
        <f>D286+E286*dt</f>
        <v>-2.3912692423122577</v>
      </c>
      <c r="H286">
        <f t="shared" si="18"/>
        <v>-1.9564681910370587</v>
      </c>
      <c r="I286">
        <f>l*COS(H286)</f>
        <v>-0.37618173466327265</v>
      </c>
      <c r="J286">
        <f>l*SIN(H286)</f>
        <v>-0.92654589875824889</v>
      </c>
      <c r="K286">
        <f>J286+l</f>
        <v>7.3454101241751113E-2</v>
      </c>
      <c r="L286">
        <f>ABS(m*g*K286)</f>
        <v>0.72058473318157845</v>
      </c>
      <c r="M286">
        <f>m*(l*D286)^2/2</f>
        <v>2.9480112588396037</v>
      </c>
      <c r="N286">
        <f t="shared" si="19"/>
        <v>3.6685959920211824</v>
      </c>
      <c r="AZ286">
        <f>a0</f>
        <v>0.78539816339744828</v>
      </c>
      <c r="BA286">
        <f>-a0</f>
        <v>-0.78539816339744828</v>
      </c>
    </row>
    <row r="287" spans="1:53" x14ac:dyDescent="0.2">
      <c r="A287" t="s">
        <v>317</v>
      </c>
      <c r="B287">
        <f>B286+dt</f>
        <v>2.7799999999999847</v>
      </c>
      <c r="C287">
        <f t="shared" si="16"/>
        <v>-0.40995359094698952</v>
      </c>
      <c r="D287">
        <f t="shared" si="17"/>
        <v>-2.3912692423122577</v>
      </c>
      <c r="E287">
        <f>g/l*SIN(C287)</f>
        <v>3.9099399631421305</v>
      </c>
      <c r="F287">
        <f>C287+D287*dt</f>
        <v>-0.43386628337011213</v>
      </c>
      <c r="G287">
        <f>D287+E287*dt</f>
        <v>-2.3521698426808362</v>
      </c>
      <c r="H287">
        <f t="shared" si="18"/>
        <v>-1.9807499177418861</v>
      </c>
      <c r="I287">
        <f>l*COS(H287)</f>
        <v>-0.39856676484629261</v>
      </c>
      <c r="J287">
        <f>l*SIN(H287)</f>
        <v>-0.91713932091038386</v>
      </c>
      <c r="K287">
        <f>J287+l</f>
        <v>8.286067908961614E-2</v>
      </c>
      <c r="L287">
        <f>ABS(m*g*K287)</f>
        <v>0.81286326186913438</v>
      </c>
      <c r="M287">
        <f>m*(l*D287)^2/2</f>
        <v>2.8590842946143193</v>
      </c>
      <c r="N287">
        <f t="shared" si="19"/>
        <v>3.6719475564834538</v>
      </c>
      <c r="AZ287">
        <f>a0</f>
        <v>0.78539816339744828</v>
      </c>
      <c r="BA287">
        <f>-a0</f>
        <v>-0.78539816339744828</v>
      </c>
    </row>
    <row r="288" spans="1:53" x14ac:dyDescent="0.2">
      <c r="A288" t="s">
        <v>318</v>
      </c>
      <c r="B288">
        <f>B287+dt</f>
        <v>2.7899999999999845</v>
      </c>
      <c r="C288">
        <f t="shared" si="16"/>
        <v>-0.43386628337011213</v>
      </c>
      <c r="D288">
        <f t="shared" si="17"/>
        <v>-2.3521698426808362</v>
      </c>
      <c r="E288">
        <f>g/l*SIN(C288)</f>
        <v>4.1239473917138811</v>
      </c>
      <c r="F288">
        <f>C288+D288*dt</f>
        <v>-0.45738798179692047</v>
      </c>
      <c r="G288">
        <f>D288+E288*dt</f>
        <v>-2.3109303687636973</v>
      </c>
      <c r="H288">
        <f t="shared" si="18"/>
        <v>-2.0046626101650089</v>
      </c>
      <c r="I288">
        <f>l*COS(H288)</f>
        <v>-0.42038199711660373</v>
      </c>
      <c r="J288">
        <f>l*SIN(H288)</f>
        <v>-0.9073472193709835</v>
      </c>
      <c r="K288">
        <f>J288+l</f>
        <v>9.2652780629016496E-2</v>
      </c>
      <c r="L288">
        <f>ABS(m*g*K288)</f>
        <v>0.90892377797065182</v>
      </c>
      <c r="M288">
        <f>m*(l*D288)^2/2</f>
        <v>2.7663514844085948</v>
      </c>
      <c r="N288">
        <f t="shared" si="19"/>
        <v>3.6752752623792464</v>
      </c>
      <c r="AZ288">
        <f>a0</f>
        <v>0.78539816339744828</v>
      </c>
      <c r="BA288">
        <f>-a0</f>
        <v>-0.78539816339744828</v>
      </c>
    </row>
    <row r="289" spans="1:53" x14ac:dyDescent="0.2">
      <c r="A289" t="s">
        <v>319</v>
      </c>
      <c r="B289">
        <f>B288+dt</f>
        <v>2.7999999999999843</v>
      </c>
      <c r="C289">
        <f t="shared" si="16"/>
        <v>-0.45738798179692047</v>
      </c>
      <c r="D289">
        <f t="shared" si="17"/>
        <v>-2.3109303687636973</v>
      </c>
      <c r="E289">
        <f>g/l*SIN(C289)</f>
        <v>4.3321557403933229</v>
      </c>
      <c r="F289">
        <f>C289+D289*dt</f>
        <v>-0.48049728548455745</v>
      </c>
      <c r="G289">
        <f>D289+E289*dt</f>
        <v>-2.2676088113597639</v>
      </c>
      <c r="H289">
        <f t="shared" si="18"/>
        <v>-2.028184308591817</v>
      </c>
      <c r="I289">
        <f>l*COS(H289)</f>
        <v>-0.44160608974447724</v>
      </c>
      <c r="J289">
        <f>l*SIN(H289)</f>
        <v>-0.89720904002389135</v>
      </c>
      <c r="K289">
        <f>J289+l</f>
        <v>0.10279095997610865</v>
      </c>
      <c r="L289">
        <f>ABS(m*g*K289)</f>
        <v>1.0083793173656259</v>
      </c>
      <c r="M289">
        <f>m*(l*D289)^2/2</f>
        <v>2.6701995846371589</v>
      </c>
      <c r="N289">
        <f t="shared" si="19"/>
        <v>3.6785789020027848</v>
      </c>
      <c r="AZ289">
        <f>a0</f>
        <v>0.78539816339744828</v>
      </c>
      <c r="BA289">
        <f>-a0</f>
        <v>-0.78539816339744828</v>
      </c>
    </row>
    <row r="290" spans="1:53" x14ac:dyDescent="0.2">
      <c r="A290" t="s">
        <v>320</v>
      </c>
      <c r="B290">
        <f>B289+dt</f>
        <v>2.8099999999999841</v>
      </c>
      <c r="C290">
        <f t="shared" si="16"/>
        <v>-0.48049728548455745</v>
      </c>
      <c r="D290">
        <f t="shared" si="17"/>
        <v>-2.2676088113597639</v>
      </c>
      <c r="E290">
        <f>g/l*SIN(C290)</f>
        <v>4.53438024171541</v>
      </c>
      <c r="F290">
        <f>C290+D290*dt</f>
        <v>-0.50317337359815506</v>
      </c>
      <c r="G290">
        <f>D290+E290*dt</f>
        <v>-2.2222650089426099</v>
      </c>
      <c r="H290">
        <f t="shared" si="18"/>
        <v>-2.0512936122794541</v>
      </c>
      <c r="I290">
        <f>l*COS(H290)</f>
        <v>-0.46222020812593373</v>
      </c>
      <c r="J290">
        <f>l*SIN(H290)</f>
        <v>-0.88676517703393076</v>
      </c>
      <c r="K290">
        <f>J290+l</f>
        <v>0.11323482296606924</v>
      </c>
      <c r="L290">
        <f>ABS(m*g*K290)</f>
        <v>1.1108336132971393</v>
      </c>
      <c r="M290">
        <f>m*(l*D290)^2/2</f>
        <v>2.5710248606782207</v>
      </c>
      <c r="N290">
        <f t="shared" si="19"/>
        <v>3.6818584739753599</v>
      </c>
      <c r="AZ290">
        <f>a0</f>
        <v>0.78539816339744828</v>
      </c>
      <c r="BA290">
        <f>-a0</f>
        <v>-0.78539816339744828</v>
      </c>
    </row>
    <row r="291" spans="1:53" x14ac:dyDescent="0.2">
      <c r="A291" t="s">
        <v>321</v>
      </c>
      <c r="B291">
        <f>B290+dt</f>
        <v>2.8199999999999839</v>
      </c>
      <c r="C291">
        <f t="shared" si="16"/>
        <v>-0.50317337359815506</v>
      </c>
      <c r="D291">
        <f t="shared" si="17"/>
        <v>-2.2222650089426099</v>
      </c>
      <c r="E291">
        <f>g/l*SIN(C291)</f>
        <v>4.7304606495630139</v>
      </c>
      <c r="F291">
        <f>C291+D291*dt</f>
        <v>-0.5253960236875812</v>
      </c>
      <c r="G291">
        <f>D291+E291*dt</f>
        <v>-2.1749604024469797</v>
      </c>
      <c r="H291">
        <f t="shared" si="18"/>
        <v>-2.0739697003930515</v>
      </c>
      <c r="I291">
        <f>l*COS(H291)</f>
        <v>-0.4822080172847108</v>
      </c>
      <c r="J291">
        <f>l*SIN(H291)</f>
        <v>-0.87605674934124445</v>
      </c>
      <c r="K291">
        <f>J291+l</f>
        <v>0.12394325065875555</v>
      </c>
      <c r="L291">
        <f>ABS(m*g*K291)</f>
        <v>1.2158832889623921</v>
      </c>
      <c r="M291">
        <f>m*(l*D291)^2/2</f>
        <v>2.469230884985349</v>
      </c>
      <c r="N291">
        <f t="shared" si="19"/>
        <v>3.6851141739477411</v>
      </c>
      <c r="AZ291">
        <f>a0</f>
        <v>0.78539816339744828</v>
      </c>
      <c r="BA291">
        <f>-a0</f>
        <v>-0.78539816339744828</v>
      </c>
    </row>
    <row r="292" spans="1:53" x14ac:dyDescent="0.2">
      <c r="A292" t="s">
        <v>322</v>
      </c>
      <c r="B292">
        <f>B291+dt</f>
        <v>2.8299999999999836</v>
      </c>
      <c r="C292">
        <f t="shared" si="16"/>
        <v>-0.5253960236875812</v>
      </c>
      <c r="D292">
        <f t="shared" si="17"/>
        <v>-2.1749604024469797</v>
      </c>
      <c r="E292">
        <f>g/l*SIN(C292)</f>
        <v>4.9202609671069615</v>
      </c>
      <c r="F292">
        <f>C292+D292*dt</f>
        <v>-0.547145627712051</v>
      </c>
      <c r="G292">
        <f>D292+E292*dt</f>
        <v>-2.1257577927759099</v>
      </c>
      <c r="H292">
        <f t="shared" si="18"/>
        <v>-2.096192350482478</v>
      </c>
      <c r="I292">
        <f>l*COS(H292)</f>
        <v>-0.50155565413934378</v>
      </c>
      <c r="J292">
        <f>l*SIN(H292)</f>
        <v>-0.86512538154931906</v>
      </c>
      <c r="K292">
        <f>J292+l</f>
        <v>0.13487461845068094</v>
      </c>
      <c r="L292">
        <f>ABS(m*g*K292)</f>
        <v>1.3231200070011802</v>
      </c>
      <c r="M292">
        <f>m*(l*D292)^2/2</f>
        <v>2.3652263761061643</v>
      </c>
      <c r="N292">
        <f t="shared" si="19"/>
        <v>3.6883463831073442</v>
      </c>
      <c r="AZ292">
        <f>a0</f>
        <v>0.78539816339744828</v>
      </c>
      <c r="BA292">
        <f>-a0</f>
        <v>-0.78539816339744828</v>
      </c>
    </row>
    <row r="293" spans="1:53" x14ac:dyDescent="0.2">
      <c r="A293" t="s">
        <v>323</v>
      </c>
      <c r="B293">
        <f>B292+dt</f>
        <v>2.8399999999999834</v>
      </c>
      <c r="C293">
        <f t="shared" si="16"/>
        <v>-0.547145627712051</v>
      </c>
      <c r="D293">
        <f t="shared" si="17"/>
        <v>-2.1257577927759099</v>
      </c>
      <c r="E293">
        <f>g/l*SIN(C293)</f>
        <v>5.1036689865308054</v>
      </c>
      <c r="F293">
        <f>C293+D293*dt</f>
        <v>-0.56840320563981006</v>
      </c>
      <c r="G293">
        <f>D293+E293*dt</f>
        <v>-2.0747211029106021</v>
      </c>
      <c r="H293">
        <f t="shared" si="18"/>
        <v>-2.1179419545069473</v>
      </c>
      <c r="I293">
        <f>l*COS(H293)</f>
        <v>-0.5202516805841797</v>
      </c>
      <c r="J293">
        <f>l*SIN(H293)</f>
        <v>-0.85401299103077866</v>
      </c>
      <c r="K293">
        <f>J293+l</f>
        <v>0.14598700896922134</v>
      </c>
      <c r="L293">
        <f>ABS(m*g*K293)</f>
        <v>1.4321325579880615</v>
      </c>
      <c r="M293">
        <f>m*(l*D293)^2/2</f>
        <v>2.2594230967737543</v>
      </c>
      <c r="N293">
        <f t="shared" si="19"/>
        <v>3.6915556547618156</v>
      </c>
      <c r="AZ293">
        <f>a0</f>
        <v>0.78539816339744828</v>
      </c>
      <c r="BA293">
        <f>-a0</f>
        <v>-0.78539816339744828</v>
      </c>
    </row>
    <row r="294" spans="1:53" x14ac:dyDescent="0.2">
      <c r="A294" t="s">
        <v>324</v>
      </c>
      <c r="B294">
        <f>B293+dt</f>
        <v>2.8499999999999832</v>
      </c>
      <c r="C294">
        <f t="shared" si="16"/>
        <v>-0.56840320563981006</v>
      </c>
      <c r="D294">
        <f t="shared" si="17"/>
        <v>-2.0747211029106021</v>
      </c>
      <c r="E294">
        <f>g/l*SIN(C294)</f>
        <v>5.2805956525878255</v>
      </c>
      <c r="F294">
        <f>C294+D294*dt</f>
        <v>-0.5891504166689161</v>
      </c>
      <c r="G294">
        <f>D294+E294*dt</f>
        <v>-2.0219151463847238</v>
      </c>
      <c r="H294">
        <f t="shared" si="18"/>
        <v>-2.1391995324347066</v>
      </c>
      <c r="I294">
        <f>l*COS(H294)</f>
        <v>-0.53828701861241846</v>
      </c>
      <c r="J294">
        <f>l*SIN(H294)</f>
        <v>-0.84276158288887004</v>
      </c>
      <c r="K294">
        <f>J294+l</f>
        <v>0.15723841711112996</v>
      </c>
      <c r="L294">
        <f>ABS(m*g*K294)</f>
        <v>1.5425088718601849</v>
      </c>
      <c r="M294">
        <f>m*(l*D294)^2/2</f>
        <v>2.1522338274312927</v>
      </c>
      <c r="N294">
        <f t="shared" si="19"/>
        <v>3.6947426992914778</v>
      </c>
      <c r="AZ294">
        <f>a0</f>
        <v>0.78539816339744828</v>
      </c>
      <c r="BA294">
        <f>-a0</f>
        <v>-0.78539816339744828</v>
      </c>
    </row>
    <row r="295" spans="1:53" x14ac:dyDescent="0.2">
      <c r="A295" t="s">
        <v>325</v>
      </c>
      <c r="B295">
        <f>B294+dt</f>
        <v>2.859999999999983</v>
      </c>
      <c r="C295">
        <f t="shared" si="16"/>
        <v>-0.5891504166689161</v>
      </c>
      <c r="D295">
        <f t="shared" si="17"/>
        <v>-2.0219151463847238</v>
      </c>
      <c r="E295">
        <f>g/l*SIN(C295)</f>
        <v>5.4509742635089067</v>
      </c>
      <c r="F295">
        <f>C295+D295*dt</f>
        <v>-0.60936956813276333</v>
      </c>
      <c r="G295">
        <f>D295+E295*dt</f>
        <v>-1.9674054037496347</v>
      </c>
      <c r="H295">
        <f t="shared" si="18"/>
        <v>-2.1599467434638129</v>
      </c>
      <c r="I295">
        <f>l*COS(H295)</f>
        <v>-0.555654868859216</v>
      </c>
      <c r="J295">
        <f>l*SIN(H295)</f>
        <v>-0.83141305421135137</v>
      </c>
      <c r="K295">
        <f>J295+l</f>
        <v>0.16858694578864863</v>
      </c>
      <c r="L295">
        <f>ABS(m*g*K295)</f>
        <v>1.6538379381866433</v>
      </c>
      <c r="M295">
        <f>m*(l*D295)^2/2</f>
        <v>2.0440704295899796</v>
      </c>
      <c r="N295">
        <f t="shared" si="19"/>
        <v>3.6979083677766229</v>
      </c>
      <c r="AZ295">
        <f>a0</f>
        <v>0.78539816339744828</v>
      </c>
      <c r="BA295">
        <f>-a0</f>
        <v>-0.78539816339744828</v>
      </c>
    </row>
    <row r="296" spans="1:53" x14ac:dyDescent="0.2">
      <c r="A296" t="s">
        <v>326</v>
      </c>
      <c r="B296">
        <f>B295+dt</f>
        <v>2.8699999999999828</v>
      </c>
      <c r="C296">
        <f t="shared" si="16"/>
        <v>-0.60936956813276333</v>
      </c>
      <c r="D296">
        <f t="shared" si="17"/>
        <v>-1.9674054037496347</v>
      </c>
      <c r="E296">
        <f>g/l*SIN(C296)</f>
        <v>5.6147595239568728</v>
      </c>
      <c r="F296">
        <f>C296+D296*dt</f>
        <v>-0.62904362217025966</v>
      </c>
      <c r="G296">
        <f>D296+E296*dt</f>
        <v>-1.911257808510066</v>
      </c>
      <c r="H296">
        <f t="shared" si="18"/>
        <v>-2.1801658949276597</v>
      </c>
      <c r="I296">
        <f>l*COS(H296)</f>
        <v>-0.57235061406288179</v>
      </c>
      <c r="J296">
        <f>l*SIN(H296)</f>
        <v>-0.82000900884187988</v>
      </c>
      <c r="K296">
        <f>J296+l</f>
        <v>0.17999099115812012</v>
      </c>
      <c r="L296">
        <f>ABS(m*g*K296)</f>
        <v>1.7657116232611585</v>
      </c>
      <c r="M296">
        <f>m*(l*D296)^2/2</f>
        <v>1.9353420113516315</v>
      </c>
      <c r="N296">
        <f t="shared" si="19"/>
        <v>3.7010536346127898</v>
      </c>
      <c r="AZ296">
        <f>a0</f>
        <v>0.78539816339744828</v>
      </c>
      <c r="BA296">
        <f>-a0</f>
        <v>-0.78539816339744828</v>
      </c>
    </row>
    <row r="297" spans="1:53" x14ac:dyDescent="0.2">
      <c r="A297" t="s">
        <v>327</v>
      </c>
      <c r="B297">
        <f>B296+dt</f>
        <v>2.8799999999999826</v>
      </c>
      <c r="C297">
        <f t="shared" si="16"/>
        <v>-0.62904362217025966</v>
      </c>
      <c r="D297">
        <f t="shared" si="17"/>
        <v>-1.911257808510066</v>
      </c>
      <c r="E297">
        <f>g/l*SIN(C297)</f>
        <v>5.7719264656056755</v>
      </c>
      <c r="F297">
        <f>C297+D297*dt</f>
        <v>-0.64815620025536036</v>
      </c>
      <c r="G297">
        <f>D297+E297*dt</f>
        <v>-1.8535385438540093</v>
      </c>
      <c r="H297">
        <f t="shared" si="18"/>
        <v>-2.1998399489651561</v>
      </c>
      <c r="I297">
        <f>l*COS(H297)</f>
        <v>-0.58837170903217884</v>
      </c>
      <c r="J297">
        <f>l*SIN(H297)</f>
        <v>-0.80859058367665471</v>
      </c>
      <c r="K297">
        <f>J297+l</f>
        <v>0.19140941632334529</v>
      </c>
      <c r="L297">
        <f>ABS(m*g*K297)</f>
        <v>1.8777263741320174</v>
      </c>
      <c r="M297">
        <f>m*(l*D297)^2/2</f>
        <v>1.8264532052953499</v>
      </c>
      <c r="N297">
        <f t="shared" si="19"/>
        <v>3.7041795794273673</v>
      </c>
      <c r="AZ297">
        <f>a0</f>
        <v>0.78539816339744828</v>
      </c>
      <c r="BA297">
        <f>-a0</f>
        <v>-0.78539816339744828</v>
      </c>
    </row>
    <row r="298" spans="1:53" x14ac:dyDescent="0.2">
      <c r="A298" t="s">
        <v>328</v>
      </c>
      <c r="B298">
        <f>B297+dt</f>
        <v>2.8899999999999824</v>
      </c>
      <c r="C298">
        <f t="shared" si="16"/>
        <v>-0.64815620025536036</v>
      </c>
      <c r="D298">
        <f t="shared" si="17"/>
        <v>-1.8535385438540093</v>
      </c>
      <c r="E298">
        <f>g/l*SIN(C298)</f>
        <v>5.9224692515182458</v>
      </c>
      <c r="F298">
        <f>C298+D298*dt</f>
        <v>-0.66669158569390041</v>
      </c>
      <c r="G298">
        <f>D298+E298*dt</f>
        <v>-1.7943138513388268</v>
      </c>
      <c r="H298">
        <f t="shared" si="18"/>
        <v>-2.218952527050257</v>
      </c>
      <c r="I298">
        <f>l*COS(H298)</f>
        <v>-0.60371755876842459</v>
      </c>
      <c r="J298">
        <f>l*SIN(H298)</f>
        <v>-0.79719828727531383</v>
      </c>
      <c r="K298">
        <f>J298+l</f>
        <v>0.20280171272468617</v>
      </c>
      <c r="L298">
        <f>ABS(m*g*K298)</f>
        <v>1.9894848018291713</v>
      </c>
      <c r="M298">
        <f>m*(l*D298)^2/2</f>
        <v>1.7178025667762205</v>
      </c>
      <c r="N298">
        <f t="shared" si="19"/>
        <v>3.7072873686053915</v>
      </c>
      <c r="AZ298">
        <f>a0</f>
        <v>0.78539816339744828</v>
      </c>
      <c r="BA298">
        <f>-a0</f>
        <v>-0.78539816339744828</v>
      </c>
    </row>
    <row r="299" spans="1:53" x14ac:dyDescent="0.2">
      <c r="A299" t="s">
        <v>329</v>
      </c>
      <c r="B299">
        <f>B298+dt</f>
        <v>2.8999999999999821</v>
      </c>
      <c r="C299">
        <f t="shared" si="16"/>
        <v>-0.66669158569390041</v>
      </c>
      <c r="D299">
        <f t="shared" si="17"/>
        <v>-1.7943138513388268</v>
      </c>
      <c r="E299">
        <f>g/l*SIN(C299)</f>
        <v>6.0663998808174604</v>
      </c>
      <c r="F299">
        <f>C299+D299*dt</f>
        <v>-0.68463472420728866</v>
      </c>
      <c r="G299">
        <f>D299+E299*dt</f>
        <v>-1.7336498525306523</v>
      </c>
      <c r="H299">
        <f t="shared" si="18"/>
        <v>-2.2374879124887972</v>
      </c>
      <c r="I299">
        <f>l*COS(H299)</f>
        <v>-0.61838938642379826</v>
      </c>
      <c r="J299">
        <f>l*SIN(H299)</f>
        <v>-0.78587185135898485</v>
      </c>
      <c r="K299">
        <f>J299+l</f>
        <v>0.21412814864101515</v>
      </c>
      <c r="L299">
        <f>ABS(m*g*K299)</f>
        <v>2.1005971381683586</v>
      </c>
      <c r="M299">
        <f>m*(l*D299)^2/2</f>
        <v>1.6097810985531869</v>
      </c>
      <c r="N299">
        <f t="shared" si="19"/>
        <v>3.7103782367215454</v>
      </c>
      <c r="AZ299">
        <f>a0</f>
        <v>0.78539816339744828</v>
      </c>
      <c r="BA299">
        <f>-a0</f>
        <v>-0.78539816339744828</v>
      </c>
    </row>
    <row r="300" spans="1:53" x14ac:dyDescent="0.2">
      <c r="A300" t="s">
        <v>330</v>
      </c>
      <c r="B300">
        <f>B299+dt</f>
        <v>2.9099999999999819</v>
      </c>
      <c r="C300">
        <f t="shared" si="16"/>
        <v>-0.68463472420728866</v>
      </c>
      <c r="D300">
        <f t="shared" si="17"/>
        <v>-1.7336498525306523</v>
      </c>
      <c r="E300">
        <f>g/l*SIN(C300)</f>
        <v>6.2037468102082682</v>
      </c>
      <c r="F300">
        <f>C300+D300*dt</f>
        <v>-0.70197122273259516</v>
      </c>
      <c r="G300">
        <f>D300+E300*dt</f>
        <v>-1.6716123844285695</v>
      </c>
      <c r="H300">
        <f t="shared" si="18"/>
        <v>-2.2554310510021853</v>
      </c>
      <c r="I300">
        <f>l*COS(H300)</f>
        <v>-0.63239009278371749</v>
      </c>
      <c r="J300">
        <f>l*SIN(H300)</f>
        <v>-0.77465009555863429</v>
      </c>
      <c r="K300">
        <f>J300+l</f>
        <v>0.22534990444136571</v>
      </c>
      <c r="L300">
        <f>ABS(m*g*K300)</f>
        <v>2.2106825625697977</v>
      </c>
      <c r="M300">
        <f>m*(l*D300)^2/2</f>
        <v>1.5027709055897762</v>
      </c>
      <c r="N300">
        <f t="shared" si="19"/>
        <v>3.7134534681595737</v>
      </c>
      <c r="AZ300">
        <f>a0</f>
        <v>0.78539816339744828</v>
      </c>
      <c r="BA300">
        <f>-a0</f>
        <v>-0.78539816339744828</v>
      </c>
    </row>
    <row r="301" spans="1:53" x14ac:dyDescent="0.2">
      <c r="A301" t="s">
        <v>331</v>
      </c>
      <c r="B301">
        <f>B300+dt</f>
        <v>2.9199999999999817</v>
      </c>
      <c r="C301">
        <f t="shared" si="16"/>
        <v>-0.70197122273259516</v>
      </c>
      <c r="D301">
        <f t="shared" si="17"/>
        <v>-1.6716123844285695</v>
      </c>
      <c r="E301">
        <f>g/l*SIN(C301)</f>
        <v>6.3345535087371694</v>
      </c>
      <c r="F301">
        <f>C301+D301*dt</f>
        <v>-0.71868734657688083</v>
      </c>
      <c r="G301">
        <f>D301+E301*dt</f>
        <v>-1.6082668493411978</v>
      </c>
      <c r="H301">
        <f t="shared" si="18"/>
        <v>-2.2727675495274919</v>
      </c>
      <c r="I301">
        <f>l*COS(H301)</f>
        <v>-0.64572410894364629</v>
      </c>
      <c r="J301">
        <f>l*SIN(H301)</f>
        <v>-0.7635708055766236</v>
      </c>
      <c r="K301">
        <f>J301+l</f>
        <v>0.2364291944233764</v>
      </c>
      <c r="L301">
        <f>ABS(m*g*K301)</f>
        <v>2.3193703972933224</v>
      </c>
      <c r="M301">
        <f>m*(l*D301)^2/2</f>
        <v>1.3971439818874838</v>
      </c>
      <c r="N301">
        <f t="shared" si="19"/>
        <v>3.716514379180806</v>
      </c>
      <c r="AZ301">
        <f>a0</f>
        <v>0.78539816339744828</v>
      </c>
      <c r="BA301">
        <f>-a0</f>
        <v>-0.78539816339744828</v>
      </c>
    </row>
    <row r="302" spans="1:53" x14ac:dyDescent="0.2">
      <c r="A302" t="s">
        <v>332</v>
      </c>
      <c r="B302">
        <f>B301+dt</f>
        <v>2.9299999999999815</v>
      </c>
      <c r="C302">
        <f t="shared" si="16"/>
        <v>-0.71868734657688083</v>
      </c>
      <c r="D302">
        <f t="shared" si="17"/>
        <v>-1.6082668493411978</v>
      </c>
      <c r="E302">
        <f>g/l*SIN(C302)</f>
        <v>6.4588769617930772</v>
      </c>
      <c r="F302">
        <f>C302+D302*dt</f>
        <v>-0.73477001507029283</v>
      </c>
      <c r="G302">
        <f>D302+E302*dt</f>
        <v>-1.543678079723267</v>
      </c>
      <c r="H302">
        <f t="shared" si="18"/>
        <v>-2.2894836733717776</v>
      </c>
      <c r="I302">
        <f>l*COS(H302)</f>
        <v>-0.6583972438117307</v>
      </c>
      <c r="J302">
        <f>l*SIN(H302)</f>
        <v>-0.75267062473642243</v>
      </c>
      <c r="K302">
        <f>J302+l</f>
        <v>0.24732937526357757</v>
      </c>
      <c r="L302">
        <f>ABS(m*g*K302)</f>
        <v>2.4263011713356959</v>
      </c>
      <c r="M302">
        <f>m*(l*D302)^2/2</f>
        <v>1.2932611293449314</v>
      </c>
      <c r="N302">
        <f t="shared" si="19"/>
        <v>3.7195623006806273</v>
      </c>
      <c r="AZ302">
        <f>a0</f>
        <v>0.78539816339744828</v>
      </c>
      <c r="BA302">
        <f>-a0</f>
        <v>-0.78539816339744828</v>
      </c>
    </row>
    <row r="303" spans="1:53" x14ac:dyDescent="0.2">
      <c r="A303" t="s">
        <v>333</v>
      </c>
      <c r="B303">
        <f>B302+dt</f>
        <v>2.9399999999999813</v>
      </c>
      <c r="C303">
        <f t="shared" ref="C303:C366" si="20">F302</f>
        <v>-0.73477001507029283</v>
      </c>
      <c r="D303">
        <f t="shared" ref="D303:D366" si="21">G302</f>
        <v>-1.543678079723267</v>
      </c>
      <c r="E303">
        <f>g/l*SIN(C303)</f>
        <v>6.5767861397881653</v>
      </c>
      <c r="F303">
        <f>C303+D303*dt</f>
        <v>-0.75020679586752548</v>
      </c>
      <c r="G303">
        <f>D303+E303*dt</f>
        <v>-1.4779102183253854</v>
      </c>
      <c r="H303">
        <f t="shared" ref="H303:H366" si="22">C303-PI()/2</f>
        <v>-2.3055663418651893</v>
      </c>
      <c r="I303">
        <f>l*COS(H303)</f>
        <v>-0.67041652801102591</v>
      </c>
      <c r="J303">
        <f>l*SIN(H303)</f>
        <v>-0.74198495872196857</v>
      </c>
      <c r="K303">
        <f>J303+l</f>
        <v>0.25801504127803143</v>
      </c>
      <c r="L303">
        <f>ABS(m*g*K303)</f>
        <v>2.5311275549374885</v>
      </c>
      <c r="M303">
        <f>m*(l*D303)^2/2</f>
        <v>1.1914710069090566</v>
      </c>
      <c r="N303">
        <f t="shared" ref="N303:N366" si="23">L303+M303</f>
        <v>3.7225985618465449</v>
      </c>
      <c r="AZ303">
        <f>a0</f>
        <v>0.78539816339744828</v>
      </c>
      <c r="BA303">
        <f>-a0</f>
        <v>-0.78539816339744828</v>
      </c>
    </row>
    <row r="304" spans="1:53" x14ac:dyDescent="0.2">
      <c r="A304" t="s">
        <v>334</v>
      </c>
      <c r="B304">
        <f>B303+dt</f>
        <v>2.9499999999999811</v>
      </c>
      <c r="C304">
        <f t="shared" si="20"/>
        <v>-0.75020679586752548</v>
      </c>
      <c r="D304">
        <f t="shared" si="21"/>
        <v>-1.4779102183253854</v>
      </c>
      <c r="E304">
        <f>g/l*SIN(C304)</f>
        <v>6.6883604462372066</v>
      </c>
      <c r="F304">
        <f>C304+D304*dt</f>
        <v>-0.76498589805077932</v>
      </c>
      <c r="G304">
        <f>D304+E304*dt</f>
        <v>-1.4110266138630134</v>
      </c>
      <c r="H304">
        <f t="shared" si="22"/>
        <v>-2.3210031226624221</v>
      </c>
      <c r="I304">
        <f>l*COS(H304)</f>
        <v>-0.68179005568167239</v>
      </c>
      <c r="J304">
        <f>l*SIN(H304)</f>
        <v>-0.73154789315094204</v>
      </c>
      <c r="K304">
        <f>J304+l</f>
        <v>0.26845210684905796</v>
      </c>
      <c r="L304">
        <f>ABS(m*g*K304)</f>
        <v>2.6335151681892586</v>
      </c>
      <c r="M304">
        <f>m*(l*D304)^2/2</f>
        <v>1.092109306715294</v>
      </c>
      <c r="N304">
        <f t="shared" si="23"/>
        <v>3.7256244749045528</v>
      </c>
      <c r="AZ304">
        <f>a0</f>
        <v>0.78539816339744828</v>
      </c>
      <c r="BA304">
        <f>-a0</f>
        <v>-0.78539816339744828</v>
      </c>
    </row>
    <row r="305" spans="1:53" x14ac:dyDescent="0.2">
      <c r="A305" t="s">
        <v>335</v>
      </c>
      <c r="B305">
        <f>B304+dt</f>
        <v>2.9599999999999809</v>
      </c>
      <c r="C305">
        <f t="shared" si="20"/>
        <v>-0.76498589805077932</v>
      </c>
      <c r="D305">
        <f t="shared" si="21"/>
        <v>-1.4110266138630134</v>
      </c>
      <c r="E305">
        <f>g/l*SIN(C305)</f>
        <v>6.7936881591082159</v>
      </c>
      <c r="F305">
        <f>C305+D305*dt</f>
        <v>-0.77909616418940941</v>
      </c>
      <c r="G305">
        <f>D305+E305*dt</f>
        <v>-1.3430897322719313</v>
      </c>
      <c r="H305">
        <f t="shared" si="22"/>
        <v>-2.3357822248456759</v>
      </c>
      <c r="I305">
        <f>l*COS(H305)</f>
        <v>-0.69252682559716761</v>
      </c>
      <c r="J305">
        <f>l*SIN(H305)</f>
        <v>-0.72139212348646431</v>
      </c>
      <c r="K305">
        <f>J305+l</f>
        <v>0.27860787651353569</v>
      </c>
      <c r="L305">
        <f>ABS(m*g*K305)</f>
        <v>2.7331432685977854</v>
      </c>
      <c r="M305">
        <f>m*(l*D305)^2/2</f>
        <v>0.99549805251486079</v>
      </c>
      <c r="N305">
        <f t="shared" si="23"/>
        <v>3.7286413211126463</v>
      </c>
      <c r="AZ305">
        <f>a0</f>
        <v>0.78539816339744828</v>
      </c>
      <c r="BA305">
        <f>-a0</f>
        <v>-0.78539816339744828</v>
      </c>
    </row>
    <row r="306" spans="1:53" x14ac:dyDescent="0.2">
      <c r="A306" t="s">
        <v>336</v>
      </c>
      <c r="B306">
        <f>B305+dt</f>
        <v>2.9699999999999807</v>
      </c>
      <c r="C306">
        <f t="shared" si="20"/>
        <v>-0.77909616418940941</v>
      </c>
      <c r="D306">
        <f t="shared" si="21"/>
        <v>-1.3430897322719313</v>
      </c>
      <c r="E306">
        <f>g/l*SIN(C306)</f>
        <v>6.8928648783746187</v>
      </c>
      <c r="F306">
        <f>C306+D306*dt</f>
        <v>-0.79252706151212871</v>
      </c>
      <c r="G306">
        <f>D306+E306*dt</f>
        <v>-1.2741610834881851</v>
      </c>
      <c r="H306">
        <f t="shared" si="22"/>
        <v>-2.3498924909843062</v>
      </c>
      <c r="I306">
        <f>l*COS(H306)</f>
        <v>-0.70263658291280529</v>
      </c>
      <c r="J306">
        <f>l*SIN(H306)</f>
        <v>-0.71154889667022647</v>
      </c>
      <c r="K306">
        <f>J306+l</f>
        <v>0.28845110332977353</v>
      </c>
      <c r="L306">
        <f>ABS(m*g*K306)</f>
        <v>2.8297053236650784</v>
      </c>
      <c r="M306">
        <f>m*(l*D306)^2/2</f>
        <v>0.90194501446714404</v>
      </c>
      <c r="N306">
        <f t="shared" si="23"/>
        <v>3.7316503381322224</v>
      </c>
      <c r="AZ306">
        <f>a0</f>
        <v>0.78539816339744828</v>
      </c>
      <c r="BA306">
        <f>-a0</f>
        <v>-0.78539816339744828</v>
      </c>
    </row>
    <row r="307" spans="1:53" x14ac:dyDescent="0.2">
      <c r="A307" t="s">
        <v>337</v>
      </c>
      <c r="B307">
        <f>B306+dt</f>
        <v>2.9799999999999804</v>
      </c>
      <c r="C307">
        <f t="shared" si="20"/>
        <v>-0.79252706151212871</v>
      </c>
      <c r="D307">
        <f t="shared" si="21"/>
        <v>-1.2741610834881851</v>
      </c>
      <c r="E307">
        <f>g/l*SIN(C307)</f>
        <v>6.9859919916876416</v>
      </c>
      <c r="F307">
        <f>C307+D307*dt</f>
        <v>-0.80526867234701061</v>
      </c>
      <c r="G307">
        <f>D307+E307*dt</f>
        <v>-1.2043011635713088</v>
      </c>
      <c r="H307">
        <f t="shared" si="22"/>
        <v>-2.363323388307025</v>
      </c>
      <c r="I307">
        <f>l*COS(H307)</f>
        <v>-0.71212966276122724</v>
      </c>
      <c r="J307">
        <f>l*SIN(H307)</f>
        <v>-0.70204796375716427</v>
      </c>
      <c r="K307">
        <f>J307+l</f>
        <v>0.29795203624283573</v>
      </c>
      <c r="L307">
        <f>ABS(m*g*K307)</f>
        <v>2.9229094755422187</v>
      </c>
      <c r="M307">
        <f>m*(l*D307)^2/2</f>
        <v>0.81174323333789289</v>
      </c>
      <c r="N307">
        <f t="shared" si="23"/>
        <v>3.7346527088801116</v>
      </c>
      <c r="AZ307">
        <f>a0</f>
        <v>0.78539816339744828</v>
      </c>
      <c r="BA307">
        <f>-a0</f>
        <v>-0.78539816339744828</v>
      </c>
    </row>
    <row r="308" spans="1:53" x14ac:dyDescent="0.2">
      <c r="A308" t="s">
        <v>338</v>
      </c>
      <c r="B308">
        <f>B307+dt</f>
        <v>2.9899999999999802</v>
      </c>
      <c r="C308">
        <f t="shared" si="20"/>
        <v>-0.80526867234701061</v>
      </c>
      <c r="D308">
        <f t="shared" si="21"/>
        <v>-1.2043011635713088</v>
      </c>
      <c r="E308">
        <f>g/l*SIN(C308)</f>
        <v>7.0731751690334308</v>
      </c>
      <c r="F308">
        <f>C308+D308*dt</f>
        <v>-0.81731168398272369</v>
      </c>
      <c r="G308">
        <f>D308+E308*dt</f>
        <v>-1.1335694118809745</v>
      </c>
      <c r="H308">
        <f t="shared" si="22"/>
        <v>-2.3760649991419074</v>
      </c>
      <c r="I308">
        <f>l*COS(H308)</f>
        <v>-0.72101683680259243</v>
      </c>
      <c r="J308">
        <f>l*SIN(H308)</f>
        <v>-0.6929175427474642</v>
      </c>
      <c r="K308">
        <f>J308+l</f>
        <v>0.3070824572525358</v>
      </c>
      <c r="L308">
        <f>ABS(m*g*K308)</f>
        <v>3.0124789056473764</v>
      </c>
      <c r="M308">
        <f>m*(l*D308)^2/2</f>
        <v>0.72517064628960415</v>
      </c>
      <c r="N308">
        <f t="shared" si="23"/>
        <v>3.7376495519369808</v>
      </c>
      <c r="AZ308">
        <f>a0</f>
        <v>0.78539816339744828</v>
      </c>
      <c r="BA308">
        <f>-a0</f>
        <v>-0.78539816339744828</v>
      </c>
    </row>
    <row r="309" spans="1:53" x14ac:dyDescent="0.2">
      <c r="A309" t="s">
        <v>339</v>
      </c>
      <c r="B309">
        <f>B308+dt</f>
        <v>2.99999999999998</v>
      </c>
      <c r="C309">
        <f t="shared" si="20"/>
        <v>-0.81731168398272369</v>
      </c>
      <c r="D309">
        <f t="shared" si="21"/>
        <v>-1.1335694118809745</v>
      </c>
      <c r="E309">
        <f>g/l*SIN(C309)</f>
        <v>7.1545228961670553</v>
      </c>
      <c r="F309">
        <f>C309+D309*dt</f>
        <v>-0.82864737810153344</v>
      </c>
      <c r="G309">
        <f>D309+E309*dt</f>
        <v>-1.062024182919304</v>
      </c>
      <c r="H309">
        <f t="shared" si="22"/>
        <v>-2.3881080107776205</v>
      </c>
      <c r="I309">
        <f>l*COS(H309)</f>
        <v>-0.72930916372752863</v>
      </c>
      <c r="J309">
        <f>l*SIN(H309)</f>
        <v>-0.68418429074559495</v>
      </c>
      <c r="K309">
        <f>J309+l</f>
        <v>0.31581570925440505</v>
      </c>
      <c r="L309">
        <f>ABS(m*g*K309)</f>
        <v>3.0981521077857139</v>
      </c>
      <c r="M309">
        <f>m*(l*D309)^2/2</f>
        <v>0.64248980577608916</v>
      </c>
      <c r="N309">
        <f t="shared" si="23"/>
        <v>3.7406419135618032</v>
      </c>
      <c r="AZ309">
        <f>a0</f>
        <v>0.78539816339744828</v>
      </c>
      <c r="BA309">
        <f>-a0</f>
        <v>-0.78539816339744828</v>
      </c>
    </row>
    <row r="310" spans="1:53" x14ac:dyDescent="0.2">
      <c r="A310" t="s">
        <v>340</v>
      </c>
      <c r="B310">
        <f>B309+dt</f>
        <v>3.0099999999999798</v>
      </c>
      <c r="C310">
        <f t="shared" si="20"/>
        <v>-0.82864737810153344</v>
      </c>
      <c r="D310">
        <f t="shared" si="21"/>
        <v>-1.062024182919304</v>
      </c>
      <c r="E310">
        <f>g/l*SIN(C310)</f>
        <v>7.2301450555471201</v>
      </c>
      <c r="F310">
        <f>C310+D310*dt</f>
        <v>-0.83926761993072652</v>
      </c>
      <c r="G310">
        <f>D310+E310*dt</f>
        <v>-0.98972273236383279</v>
      </c>
      <c r="H310">
        <f t="shared" si="22"/>
        <v>-2.3994437048964299</v>
      </c>
      <c r="I310">
        <f>l*COS(H310)</f>
        <v>-0.73701784460215281</v>
      </c>
      <c r="J310">
        <f>l*SIN(H310)</f>
        <v>-0.67587328452750439</v>
      </c>
      <c r="K310">
        <f>J310+l</f>
        <v>0.32412671547249561</v>
      </c>
      <c r="L310">
        <f>ABS(m*g*K310)</f>
        <v>3.1796830787851822</v>
      </c>
      <c r="M310">
        <f>m*(l*D310)^2/2</f>
        <v>0.56394768255270766</v>
      </c>
      <c r="N310">
        <f t="shared" si="23"/>
        <v>3.7436307613378901</v>
      </c>
      <c r="AZ310">
        <f>a0</f>
        <v>0.78539816339744828</v>
      </c>
      <c r="BA310">
        <f>-a0</f>
        <v>-0.78539816339744828</v>
      </c>
    </row>
    <row r="311" spans="1:53" x14ac:dyDescent="0.2">
      <c r="A311" t="s">
        <v>341</v>
      </c>
      <c r="B311">
        <f>B310+dt</f>
        <v>3.0199999999999796</v>
      </c>
      <c r="C311">
        <f t="shared" si="20"/>
        <v>-0.83926761993072652</v>
      </c>
      <c r="D311">
        <f t="shared" si="21"/>
        <v>-0.98972273236383279</v>
      </c>
      <c r="E311">
        <f>g/l*SIN(C311)</f>
        <v>7.3001515624497255</v>
      </c>
      <c r="F311">
        <f>C311+D311*dt</f>
        <v>-0.84916484725436481</v>
      </c>
      <c r="G311">
        <f>D311+E311*dt</f>
        <v>-0.91672121673933549</v>
      </c>
      <c r="H311">
        <f t="shared" si="22"/>
        <v>-2.4100639467256233</v>
      </c>
      <c r="I311">
        <f>l*COS(H311)</f>
        <v>-0.74415408383789261</v>
      </c>
      <c r="J311">
        <f>l*SIN(H311)</f>
        <v>-0.66800800856530662</v>
      </c>
      <c r="K311">
        <f>J311+l</f>
        <v>0.33199199143469338</v>
      </c>
      <c r="L311">
        <f>ABS(m*g*K311)</f>
        <v>3.2568414359743421</v>
      </c>
      <c r="M311">
        <f>m*(l*D311)^2/2</f>
        <v>0.48977554347886548</v>
      </c>
      <c r="N311">
        <f t="shared" si="23"/>
        <v>3.7466169794532074</v>
      </c>
      <c r="AZ311">
        <f>a0</f>
        <v>0.78539816339744828</v>
      </c>
      <c r="BA311">
        <f>-a0</f>
        <v>-0.78539816339744828</v>
      </c>
    </row>
    <row r="312" spans="1:53" x14ac:dyDescent="0.2">
      <c r="A312" t="s">
        <v>342</v>
      </c>
      <c r="B312">
        <f>B311+dt</f>
        <v>3.0299999999999794</v>
      </c>
      <c r="C312">
        <f t="shared" si="20"/>
        <v>-0.84916484725436481</v>
      </c>
      <c r="D312">
        <f t="shared" si="21"/>
        <v>-0.91672121673933549</v>
      </c>
      <c r="E312">
        <f>g/l*SIN(C312)</f>
        <v>7.3646510629359092</v>
      </c>
      <c r="F312">
        <f>C312+D312*dt</f>
        <v>-0.85833205942175816</v>
      </c>
      <c r="G312">
        <f>D312+E312*dt</f>
        <v>-0.84307470610997637</v>
      </c>
      <c r="H312">
        <f t="shared" si="22"/>
        <v>-2.4199611740492615</v>
      </c>
      <c r="I312">
        <f>l*COS(H312)</f>
        <v>-0.75072895646645355</v>
      </c>
      <c r="J312">
        <f>l*SIN(H312)</f>
        <v>-0.66061034954259512</v>
      </c>
      <c r="K312">
        <f>J312+l</f>
        <v>0.33938965045740488</v>
      </c>
      <c r="L312">
        <f>ABS(m*g*K312)</f>
        <v>3.3294124709871422</v>
      </c>
      <c r="M312">
        <f>m*(l*D312)^2/2</f>
        <v>0.42018889461002384</v>
      </c>
      <c r="N312">
        <f t="shared" si="23"/>
        <v>3.7496013655971661</v>
      </c>
      <c r="AZ312">
        <f>a0</f>
        <v>0.78539816339744828</v>
      </c>
      <c r="BA312">
        <f>-a0</f>
        <v>-0.78539816339744828</v>
      </c>
    </row>
    <row r="313" spans="1:53" x14ac:dyDescent="0.2">
      <c r="A313" t="s">
        <v>343</v>
      </c>
      <c r="B313">
        <f>B312+dt</f>
        <v>3.0399999999999792</v>
      </c>
      <c r="C313">
        <f t="shared" si="20"/>
        <v>-0.85833205942175816</v>
      </c>
      <c r="D313">
        <f t="shared" si="21"/>
        <v>-0.84307470610997637</v>
      </c>
      <c r="E313">
        <f>g/l*SIN(C313)</f>
        <v>7.4237496993964882</v>
      </c>
      <c r="F313">
        <f>C313+D313*dt</f>
        <v>-0.86676280648285797</v>
      </c>
      <c r="G313">
        <f>D313+E313*dt</f>
        <v>-0.7688372091160115</v>
      </c>
      <c r="H313">
        <f t="shared" si="22"/>
        <v>-2.4291283862166546</v>
      </c>
      <c r="I313">
        <f>l*COS(H313)</f>
        <v>-0.75675328230341343</v>
      </c>
      <c r="J313">
        <f>l*SIN(H313)</f>
        <v>-0.65370059639181166</v>
      </c>
      <c r="K313">
        <f>J313+l</f>
        <v>0.34629940360818834</v>
      </c>
      <c r="L313">
        <f>ABS(m*g*K313)</f>
        <v>3.3971971493963276</v>
      </c>
      <c r="M313">
        <f>m*(l*D313)^2/2</f>
        <v>0.35538748004121151</v>
      </c>
      <c r="N313">
        <f t="shared" si="23"/>
        <v>3.7525846294375391</v>
      </c>
      <c r="AZ313">
        <f>a0</f>
        <v>0.78539816339744828</v>
      </c>
      <c r="BA313">
        <f>-a0</f>
        <v>-0.78539816339744828</v>
      </c>
    </row>
    <row r="314" spans="1:53" x14ac:dyDescent="0.2">
      <c r="A314" t="s">
        <v>344</v>
      </c>
      <c r="B314">
        <f>B313+dt</f>
        <v>3.049999999999979</v>
      </c>
      <c r="C314">
        <f t="shared" si="20"/>
        <v>-0.86676280648285797</v>
      </c>
      <c r="D314">
        <f t="shared" si="21"/>
        <v>-0.7688372091160115</v>
      </c>
      <c r="E314">
        <f>g/l*SIN(C314)</f>
        <v>7.4775499485136505</v>
      </c>
      <c r="F314">
        <f>C314+D314*dt</f>
        <v>-0.87445117857401811</v>
      </c>
      <c r="G314">
        <f>D314+E314*dt</f>
        <v>-0.69406170963087499</v>
      </c>
      <c r="H314">
        <f t="shared" si="22"/>
        <v>-2.4375591332777544</v>
      </c>
      <c r="I314">
        <f>l*COS(H314)</f>
        <v>-0.76223750749374608</v>
      </c>
      <c r="J314">
        <f>l*SIN(H314)</f>
        <v>-0.64729744489664209</v>
      </c>
      <c r="K314">
        <f>J314+l</f>
        <v>0.35270255510335791</v>
      </c>
      <c r="L314">
        <f>ABS(m*g*K314)</f>
        <v>3.4600120655639413</v>
      </c>
      <c r="M314">
        <f>m*(l*D314)^2/2</f>
        <v>0.2955553270606488</v>
      </c>
      <c r="N314">
        <f t="shared" si="23"/>
        <v>3.7555673926245898</v>
      </c>
      <c r="AZ314">
        <f>a0</f>
        <v>0.78539816339744828</v>
      </c>
      <c r="BA314">
        <f>-a0</f>
        <v>-0.78539816339744828</v>
      </c>
    </row>
    <row r="315" spans="1:53" x14ac:dyDescent="0.2">
      <c r="A315" t="s">
        <v>345</v>
      </c>
      <c r="B315">
        <f>B314+dt</f>
        <v>3.0599999999999787</v>
      </c>
      <c r="C315">
        <f t="shared" si="20"/>
        <v>-0.87445117857401811</v>
      </c>
      <c r="D315">
        <f t="shared" si="21"/>
        <v>-0.69406170963087499</v>
      </c>
      <c r="E315">
        <f>g/l*SIN(C315)</f>
        <v>7.5261495356683925</v>
      </c>
      <c r="F315">
        <f>C315+D315*dt</f>
        <v>-0.88139179567032688</v>
      </c>
      <c r="G315">
        <f>D315+E315*dt</f>
        <v>-0.61880021427419107</v>
      </c>
      <c r="H315">
        <f t="shared" si="22"/>
        <v>-2.4452475053689149</v>
      </c>
      <c r="I315">
        <f>l*COS(H315)</f>
        <v>-0.76719159384998914</v>
      </c>
      <c r="J315">
        <f>l*SIN(H315)</f>
        <v>-0.64141800592586518</v>
      </c>
      <c r="K315">
        <f>J315+l</f>
        <v>0.35858199407413482</v>
      </c>
      <c r="L315">
        <f>ABS(m*g*K315)</f>
        <v>3.5176893618672627</v>
      </c>
      <c r="M315">
        <f>m*(l*D315)^2/2</f>
        <v>0.24086082838786652</v>
      </c>
      <c r="N315">
        <f t="shared" si="23"/>
        <v>3.758550190255129</v>
      </c>
      <c r="AZ315">
        <f>a0</f>
        <v>0.78539816339744828</v>
      </c>
      <c r="BA315">
        <f>-a0</f>
        <v>-0.78539816339744828</v>
      </c>
    </row>
    <row r="316" spans="1:53" x14ac:dyDescent="0.2">
      <c r="A316" t="s">
        <v>346</v>
      </c>
      <c r="B316">
        <f>B315+dt</f>
        <v>3.0699999999999785</v>
      </c>
      <c r="C316">
        <f t="shared" si="20"/>
        <v>-0.88139179567032688</v>
      </c>
      <c r="D316">
        <f t="shared" si="21"/>
        <v>-0.61880021427419107</v>
      </c>
      <c r="E316">
        <f>g/l*SIN(C316)</f>
        <v>7.5696404290927743</v>
      </c>
      <c r="F316">
        <f>C316+D316*dt</f>
        <v>-0.88757979781306884</v>
      </c>
      <c r="G316">
        <f>D316+E316*dt</f>
        <v>-0.54310380998326335</v>
      </c>
      <c r="H316">
        <f t="shared" si="22"/>
        <v>-2.4521881224652233</v>
      </c>
      <c r="I316">
        <f>l*COS(H316)</f>
        <v>-0.77162491631934482</v>
      </c>
      <c r="J316">
        <f>l*SIN(H316)</f>
        <v>-0.63607781639919192</v>
      </c>
      <c r="K316">
        <f>J316+l</f>
        <v>0.36392218360080808</v>
      </c>
      <c r="L316">
        <f>ABS(m*g*K316)</f>
        <v>3.5700766211239277</v>
      </c>
      <c r="M316">
        <f>m*(l*D316)^2/2</f>
        <v>0.19145685259289238</v>
      </c>
      <c r="N316">
        <f t="shared" si="23"/>
        <v>3.76153347371682</v>
      </c>
      <c r="AZ316">
        <f>a0</f>
        <v>0.78539816339744828</v>
      </c>
      <c r="BA316">
        <f>-a0</f>
        <v>-0.78539816339744828</v>
      </c>
    </row>
    <row r="317" spans="1:53" x14ac:dyDescent="0.2">
      <c r="A317" t="s">
        <v>347</v>
      </c>
      <c r="B317">
        <f>B316+dt</f>
        <v>3.0799999999999783</v>
      </c>
      <c r="C317">
        <f t="shared" si="20"/>
        <v>-0.88757979781306884</v>
      </c>
      <c r="D317">
        <f t="shared" si="21"/>
        <v>-0.54310380998326335</v>
      </c>
      <c r="E317">
        <f>g/l*SIN(C317)</f>
        <v>7.6081079164196055</v>
      </c>
      <c r="F317">
        <f>C317+D317*dt</f>
        <v>-0.89301083591290142</v>
      </c>
      <c r="G317">
        <f>D317+E317*dt</f>
        <v>-0.46702273081906731</v>
      </c>
      <c r="H317">
        <f t="shared" si="22"/>
        <v>-2.4583761246079652</v>
      </c>
      <c r="I317">
        <f>l*COS(H317)</f>
        <v>-0.77554616885011252</v>
      </c>
      <c r="J317">
        <f>l*SIN(H317)</f>
        <v>-0.63129085212912195</v>
      </c>
      <c r="K317">
        <f>J317+l</f>
        <v>0.36870914787087805</v>
      </c>
      <c r="L317">
        <f>ABS(m*g*K317)</f>
        <v>3.6170367406133139</v>
      </c>
      <c r="M317">
        <f>m*(l*D317)^2/2</f>
        <v>0.14748087420916831</v>
      </c>
      <c r="N317">
        <f t="shared" si="23"/>
        <v>3.7645176148224824</v>
      </c>
      <c r="AZ317">
        <f>a0</f>
        <v>0.78539816339744828</v>
      </c>
      <c r="BA317">
        <f>-a0</f>
        <v>-0.78539816339744828</v>
      </c>
    </row>
    <row r="318" spans="1:53" x14ac:dyDescent="0.2">
      <c r="A318" t="s">
        <v>348</v>
      </c>
      <c r="B318">
        <f>B317+dt</f>
        <v>3.0899999999999781</v>
      </c>
      <c r="C318">
        <f t="shared" si="20"/>
        <v>-0.89301083591290142</v>
      </c>
      <c r="D318">
        <f t="shared" si="21"/>
        <v>-0.46702273081906731</v>
      </c>
      <c r="E318">
        <f>g/l*SIN(C318)</f>
        <v>7.6416297657207819</v>
      </c>
      <c r="F318">
        <f>C318+D318*dt</f>
        <v>-0.89768106322109209</v>
      </c>
      <c r="G318">
        <f>D318+E318*dt</f>
        <v>-0.3906064331618595</v>
      </c>
      <c r="H318">
        <f t="shared" si="22"/>
        <v>-2.463807162707798</v>
      </c>
      <c r="I318">
        <f>l*COS(H318)</f>
        <v>-0.77896327887061978</v>
      </c>
      <c r="J318">
        <f>l*SIN(H318)</f>
        <v>-0.62706954173451368</v>
      </c>
      <c r="K318">
        <f>J318+l</f>
        <v>0.37293045826548632</v>
      </c>
      <c r="L318">
        <f>ABS(m*g*K318)</f>
        <v>3.6584477955844208</v>
      </c>
      <c r="M318">
        <f>m*(l*D318)^2/2</f>
        <v>0.1090551155508495</v>
      </c>
      <c r="N318">
        <f t="shared" si="23"/>
        <v>3.7675029111352702</v>
      </c>
      <c r="AZ318">
        <f>a0</f>
        <v>0.78539816339744828</v>
      </c>
      <c r="BA318">
        <f>-a0</f>
        <v>-0.78539816339744828</v>
      </c>
    </row>
    <row r="319" spans="1:53" x14ac:dyDescent="0.2">
      <c r="A319" t="s">
        <v>349</v>
      </c>
      <c r="B319">
        <f>B318+dt</f>
        <v>3.0999999999999779</v>
      </c>
      <c r="C319">
        <f t="shared" si="20"/>
        <v>-0.89768106322109209</v>
      </c>
      <c r="D319">
        <f t="shared" si="21"/>
        <v>-0.3906064331618595</v>
      </c>
      <c r="E319">
        <f>g/l*SIN(C319)</f>
        <v>7.6702754726481288</v>
      </c>
      <c r="F319">
        <f>C319+D319*dt</f>
        <v>-0.90158712755271064</v>
      </c>
      <c r="G319">
        <f>D319+E319*dt</f>
        <v>-0.3139036784353782</v>
      </c>
      <c r="H319">
        <f t="shared" si="22"/>
        <v>-2.4684773900159884</v>
      </c>
      <c r="I319">
        <f>l*COS(H319)</f>
        <v>-0.7818833305451709</v>
      </c>
      <c r="J319">
        <f>l*SIN(H319)</f>
        <v>-0.62342478088025266</v>
      </c>
      <c r="K319">
        <f>J319+l</f>
        <v>0.37657521911974734</v>
      </c>
      <c r="L319">
        <f>ABS(m*g*K319)</f>
        <v>3.6942028995647216</v>
      </c>
      <c r="M319">
        <f>m*(l*D319)^2/2</f>
        <v>7.6286692813715112E-2</v>
      </c>
      <c r="N319">
        <f t="shared" si="23"/>
        <v>3.7704895923784365</v>
      </c>
      <c r="AZ319">
        <f>a0</f>
        <v>0.78539816339744828</v>
      </c>
      <c r="BA319">
        <f>-a0</f>
        <v>-0.78539816339744828</v>
      </c>
    </row>
    <row r="320" spans="1:53" x14ac:dyDescent="0.2">
      <c r="A320" t="s">
        <v>350</v>
      </c>
      <c r="B320">
        <f>B319+dt</f>
        <v>3.1099999999999777</v>
      </c>
      <c r="C320">
        <f t="shared" si="20"/>
        <v>-0.90158712755271064</v>
      </c>
      <c r="D320">
        <f t="shared" si="21"/>
        <v>-0.3139036784353782</v>
      </c>
      <c r="E320">
        <f>g/l*SIN(C320)</f>
        <v>7.6941055948947987</v>
      </c>
      <c r="F320">
        <f>C320+D320*dt</f>
        <v>-0.90472616433706443</v>
      </c>
      <c r="G320">
        <f>D320+E320*dt</f>
        <v>-0.23696262248643021</v>
      </c>
      <c r="H320">
        <f t="shared" si="22"/>
        <v>-2.4723834543476073</v>
      </c>
      <c r="I320">
        <f>l*COS(H320)</f>
        <v>-0.78431249693117211</v>
      </c>
      <c r="J320">
        <f>l*SIN(H320)</f>
        <v>-0.62036594616209406</v>
      </c>
      <c r="K320">
        <f>J320+l</f>
        <v>0.37963405383790594</v>
      </c>
      <c r="L320">
        <f>ABS(m*g*K320)</f>
        <v>3.7242100681498576</v>
      </c>
      <c r="M320">
        <f>m*(l*D320)^2/2</f>
        <v>4.926775966763066E-2</v>
      </c>
      <c r="N320">
        <f t="shared" si="23"/>
        <v>3.7734778278174881</v>
      </c>
      <c r="AZ320">
        <f>a0</f>
        <v>0.78539816339744828</v>
      </c>
      <c r="BA320">
        <f>-a0</f>
        <v>-0.78539816339744828</v>
      </c>
    </row>
    <row r="321" spans="1:53" x14ac:dyDescent="0.2">
      <c r="A321" t="s">
        <v>351</v>
      </c>
      <c r="B321">
        <f>B320+dt</f>
        <v>3.1199999999999775</v>
      </c>
      <c r="C321">
        <f t="shared" si="20"/>
        <v>-0.90472616433706443</v>
      </c>
      <c r="D321">
        <f t="shared" si="21"/>
        <v>-0.23696262248643021</v>
      </c>
      <c r="E321">
        <f>g/l*SIN(C321)</f>
        <v>7.7131711748764191</v>
      </c>
      <c r="F321">
        <f>C321+D321*dt</f>
        <v>-0.90709579056192868</v>
      </c>
      <c r="G321">
        <f>D321+E321*dt</f>
        <v>-0.15983091073766603</v>
      </c>
      <c r="H321">
        <f t="shared" si="22"/>
        <v>-2.4755224911319611</v>
      </c>
      <c r="I321">
        <f>l*COS(H321)</f>
        <v>-0.78625598112909467</v>
      </c>
      <c r="J321">
        <f>l*SIN(H321)</f>
        <v>-0.61790090802548969</v>
      </c>
      <c r="K321">
        <f>J321+l</f>
        <v>0.38209909197451031</v>
      </c>
      <c r="L321">
        <f>ABS(m*g*K321)</f>
        <v>3.7483920922699463</v>
      </c>
      <c r="M321">
        <f>m*(l*D321)^2/2</f>
        <v>2.807564222782322E-2</v>
      </c>
      <c r="N321">
        <f t="shared" si="23"/>
        <v>3.7764677344977695</v>
      </c>
      <c r="AZ321">
        <f>a0</f>
        <v>0.78539816339744828</v>
      </c>
      <c r="BA321">
        <f>-a0</f>
        <v>-0.78539816339744828</v>
      </c>
    </row>
    <row r="322" spans="1:53" x14ac:dyDescent="0.2">
      <c r="A322" t="s">
        <v>352</v>
      </c>
      <c r="B322">
        <f>B321+dt</f>
        <v>3.1299999999999772</v>
      </c>
      <c r="C322">
        <f t="shared" si="20"/>
        <v>-0.90709579056192868</v>
      </c>
      <c r="D322">
        <f t="shared" si="21"/>
        <v>-0.15983091073766603</v>
      </c>
      <c r="E322">
        <f>g/l*SIN(C322)</f>
        <v>7.7275132512837441</v>
      </c>
      <c r="F322">
        <f>C322+D322*dt</f>
        <v>-0.90869409966930537</v>
      </c>
      <c r="G322">
        <f>D322+E322*dt</f>
        <v>-8.2555778224828583E-2</v>
      </c>
      <c r="H322">
        <f t="shared" si="22"/>
        <v>-2.4778921173568254</v>
      </c>
      <c r="I322">
        <f>l*COS(H322)</f>
        <v>-0.78771796649171699</v>
      </c>
      <c r="J322">
        <f>l*SIN(H322)</f>
        <v>-0.6160360421811002</v>
      </c>
      <c r="K322">
        <f>J322+l</f>
        <v>0.3839639578188998</v>
      </c>
      <c r="L322">
        <f>ABS(m*g*K322)</f>
        <v>3.7666864262034072</v>
      </c>
      <c r="M322">
        <f>m*(l*D322)^2/2</f>
        <v>1.2772960013615883E-2</v>
      </c>
      <c r="N322">
        <f t="shared" si="23"/>
        <v>3.7794593862170229</v>
      </c>
      <c r="AZ322">
        <f>a0</f>
        <v>0.78539816339744828</v>
      </c>
      <c r="BA322">
        <f>-a0</f>
        <v>-0.78539816339744828</v>
      </c>
    </row>
    <row r="323" spans="1:53" x14ac:dyDescent="0.2">
      <c r="A323" t="s">
        <v>353</v>
      </c>
      <c r="B323">
        <f>B322+dt</f>
        <v>3.139999999999977</v>
      </c>
      <c r="C323">
        <f t="shared" si="20"/>
        <v>-0.90869409966930537</v>
      </c>
      <c r="D323">
        <f t="shared" si="21"/>
        <v>-8.2555778224828583E-2</v>
      </c>
      <c r="E323">
        <f>g/l*SIN(C323)</f>
        <v>7.7371624599752984</v>
      </c>
      <c r="F323">
        <f>C323+D323*dt</f>
        <v>-0.90951965745155361</v>
      </c>
      <c r="G323">
        <f>D323+E323*dt</f>
        <v>-5.1841536250755993E-3</v>
      </c>
      <c r="H323">
        <f t="shared" si="22"/>
        <v>-2.4794904264642019</v>
      </c>
      <c r="I323">
        <f>l*COS(H323)</f>
        <v>-0.78870157594039736</v>
      </c>
      <c r="J323">
        <f>l*SIN(H323)</f>
        <v>-0.61477623905705214</v>
      </c>
      <c r="K323">
        <f>J323+l</f>
        <v>0.38522376094294786</v>
      </c>
      <c r="L323">
        <f>ABS(m*g*K323)</f>
        <v>3.7790450948503187</v>
      </c>
      <c r="M323">
        <f>m*(l*D323)^2/2</f>
        <v>3.4077282591535407E-3</v>
      </c>
      <c r="N323">
        <f t="shared" si="23"/>
        <v>3.7824528231094723</v>
      </c>
      <c r="AZ323">
        <f>a0</f>
        <v>0.78539816339744828</v>
      </c>
      <c r="BA323">
        <f>-a0</f>
        <v>-0.78539816339744828</v>
      </c>
    </row>
    <row r="324" spans="1:53" x14ac:dyDescent="0.2">
      <c r="A324" t="s">
        <v>354</v>
      </c>
      <c r="B324">
        <f>B323+dt</f>
        <v>3.1499999999999768</v>
      </c>
      <c r="C324">
        <f t="shared" si="20"/>
        <v>-0.90951965745155361</v>
      </c>
      <c r="D324">
        <f t="shared" si="21"/>
        <v>-5.1841536250755993E-3</v>
      </c>
      <c r="E324">
        <f>g/l*SIN(C324)</f>
        <v>7.7421387245515092</v>
      </c>
      <c r="F324">
        <f>C324+D324*dt</f>
        <v>-0.90957149898780432</v>
      </c>
      <c r="G324">
        <f>D324+E324*dt</f>
        <v>7.2237233620439489E-2</v>
      </c>
      <c r="H324">
        <f t="shared" si="22"/>
        <v>-2.4803159842464502</v>
      </c>
      <c r="I324">
        <f>l*COS(H324)</f>
        <v>-0.78920884042319139</v>
      </c>
      <c r="J324">
        <f>l*SIN(H324)</f>
        <v>-0.61412491090809984</v>
      </c>
      <c r="K324">
        <f>J324+l</f>
        <v>0.38587508909190016</v>
      </c>
      <c r="L324">
        <f>ABS(m*g*K324)</f>
        <v>3.7854346239915406</v>
      </c>
      <c r="M324">
        <f>m*(l*D324)^2/2</f>
        <v>1.3437724404192239E-5</v>
      </c>
      <c r="N324">
        <f t="shared" si="23"/>
        <v>3.7854480617159449</v>
      </c>
      <c r="AZ324">
        <f>a0</f>
        <v>0.78539816339744828</v>
      </c>
      <c r="BA324">
        <f>-a0</f>
        <v>-0.78539816339744828</v>
      </c>
    </row>
    <row r="325" spans="1:53" x14ac:dyDescent="0.2">
      <c r="A325" t="s">
        <v>355</v>
      </c>
      <c r="B325">
        <f>B324+dt</f>
        <v>3.1599999999999766</v>
      </c>
      <c r="C325">
        <f t="shared" si="20"/>
        <v>-0.90957149898780432</v>
      </c>
      <c r="D325">
        <f t="shared" si="21"/>
        <v>7.2237233620439489E-2</v>
      </c>
      <c r="E325">
        <f>g/l*SIN(C325)</f>
        <v>7.7424510368720316</v>
      </c>
      <c r="F325">
        <f>C325+D325*dt</f>
        <v>-0.90884912665159989</v>
      </c>
      <c r="G325">
        <f>D325+E325*dt</f>
        <v>0.14966174398915982</v>
      </c>
      <c r="H325">
        <f t="shared" si="22"/>
        <v>-2.4803678257827011</v>
      </c>
      <c r="I325">
        <f>l*COS(H325)</f>
        <v>-0.78924067654149155</v>
      </c>
      <c r="J325">
        <f>l*SIN(H325)</f>
        <v>-0.61408399628416366</v>
      </c>
      <c r="K325">
        <f>J325+l</f>
        <v>0.38591600371583634</v>
      </c>
      <c r="L325">
        <f>ABS(m*g*K325)</f>
        <v>3.7858359964523549</v>
      </c>
      <c r="M325">
        <f>m*(l*D325)^2/2</f>
        <v>2.6091089605669768E-3</v>
      </c>
      <c r="N325">
        <f t="shared" si="23"/>
        <v>3.7884451054129218</v>
      </c>
      <c r="AZ325">
        <f>a0</f>
        <v>0.78539816339744828</v>
      </c>
      <c r="BA325">
        <f>-a0</f>
        <v>-0.78539816339744828</v>
      </c>
    </row>
    <row r="326" spans="1:53" x14ac:dyDescent="0.2">
      <c r="A326" t="s">
        <v>356</v>
      </c>
      <c r="B326">
        <f>B325+dt</f>
        <v>3.1699999999999764</v>
      </c>
      <c r="C326">
        <f t="shared" si="20"/>
        <v>-0.90884912665159989</v>
      </c>
      <c r="D326">
        <f t="shared" si="21"/>
        <v>0.14966174398915982</v>
      </c>
      <c r="E326">
        <f>g/l*SIN(C326)</f>
        <v>7.7380973277358285</v>
      </c>
      <c r="F326">
        <f>C326+D326*dt</f>
        <v>-0.90735250921170829</v>
      </c>
      <c r="G326">
        <f>D326+E326*dt</f>
        <v>0.22704271726651809</v>
      </c>
      <c r="H326">
        <f t="shared" si="22"/>
        <v>-2.4796454534464965</v>
      </c>
      <c r="I326">
        <f>l*COS(H326)</f>
        <v>-0.78879687336756643</v>
      </c>
      <c r="J326">
        <f>l*SIN(H326)</f>
        <v>-0.61465396164472197</v>
      </c>
      <c r="K326">
        <f>J326+l</f>
        <v>0.38534603835527803</v>
      </c>
      <c r="L326">
        <f>ABS(m*g*K326)</f>
        <v>3.7802446362652775</v>
      </c>
      <c r="M326">
        <f>m*(l*D326)^2/2</f>
        <v>1.1199318806938408E-2</v>
      </c>
      <c r="N326">
        <f t="shared" si="23"/>
        <v>3.7914439550722161</v>
      </c>
      <c r="AZ326">
        <f>a0</f>
        <v>0.78539816339744828</v>
      </c>
      <c r="BA326">
        <f>-a0</f>
        <v>-0.78539816339744828</v>
      </c>
    </row>
    <row r="327" spans="1:53" x14ac:dyDescent="0.2">
      <c r="A327" t="s">
        <v>357</v>
      </c>
      <c r="B327">
        <f>B326+dt</f>
        <v>3.1799999999999762</v>
      </c>
      <c r="C327">
        <f t="shared" si="20"/>
        <v>-0.90735250921170829</v>
      </c>
      <c r="D327">
        <f t="shared" si="21"/>
        <v>0.22704271726651809</v>
      </c>
      <c r="E327">
        <f>g/l*SIN(C327)</f>
        <v>7.7290644279287504</v>
      </c>
      <c r="F327">
        <f>C327+D327*dt</f>
        <v>-0.90508208203904306</v>
      </c>
      <c r="G327">
        <f>D327+E327*dt</f>
        <v>0.30433336154580559</v>
      </c>
      <c r="H327">
        <f t="shared" si="22"/>
        <v>-2.4781488360066048</v>
      </c>
      <c r="I327">
        <f>l*COS(H327)</f>
        <v>-0.78787608847387858</v>
      </c>
      <c r="J327">
        <f>l*SIN(H327)</f>
        <v>-0.6158337999907938</v>
      </c>
      <c r="K327">
        <f>J327+l</f>
        <v>0.3841662000092062</v>
      </c>
      <c r="L327">
        <f>ABS(m*g*K327)</f>
        <v>3.7686704220903131</v>
      </c>
      <c r="M327">
        <f>m*(l*D327)^2/2</f>
        <v>2.5774197731882036E-2</v>
      </c>
      <c r="N327">
        <f t="shared" si="23"/>
        <v>3.7944446198221953</v>
      </c>
      <c r="AZ327">
        <f>a0</f>
        <v>0.78539816339744828</v>
      </c>
      <c r="BA327">
        <f>-a0</f>
        <v>-0.78539816339744828</v>
      </c>
    </row>
    <row r="328" spans="1:53" x14ac:dyDescent="0.2">
      <c r="A328" t="s">
        <v>358</v>
      </c>
      <c r="B328">
        <f>B327+dt</f>
        <v>3.189999999999976</v>
      </c>
      <c r="C328">
        <f t="shared" si="20"/>
        <v>-0.90508208203904306</v>
      </c>
      <c r="D328">
        <f t="shared" si="21"/>
        <v>0.30433336154580559</v>
      </c>
      <c r="E328">
        <f>g/l*SIN(C328)</f>
        <v>7.7153281198454131</v>
      </c>
      <c r="F328">
        <f>C328+D328*dt</f>
        <v>-0.902038748423585</v>
      </c>
      <c r="G328">
        <f>D328+E328*dt</f>
        <v>0.3814866427442597</v>
      </c>
      <c r="H328">
        <f t="shared" si="22"/>
        <v>-2.4758784088339398</v>
      </c>
      <c r="I328">
        <f>l*COS(H328)</f>
        <v>-0.78647585319525115</v>
      </c>
      <c r="J328">
        <f>l*SIN(H328)</f>
        <v>-0.61762102647238448</v>
      </c>
      <c r="K328">
        <f>J328+l</f>
        <v>0.38237897352761552</v>
      </c>
      <c r="L328">
        <f>ABS(m*g*K328)</f>
        <v>3.7511377303059086</v>
      </c>
      <c r="M328">
        <f>m*(l*D328)^2/2</f>
        <v>4.6309397474885008E-2</v>
      </c>
      <c r="N328">
        <f t="shared" si="23"/>
        <v>3.7974471277807935</v>
      </c>
      <c r="AZ328">
        <f>a0</f>
        <v>0.78539816339744828</v>
      </c>
      <c r="BA328">
        <f>-a0</f>
        <v>-0.78539816339744828</v>
      </c>
    </row>
    <row r="329" spans="1:53" x14ac:dyDescent="0.2">
      <c r="A329" t="s">
        <v>359</v>
      </c>
      <c r="B329">
        <f>B328+dt</f>
        <v>3.1999999999999758</v>
      </c>
      <c r="C329">
        <f t="shared" si="20"/>
        <v>-0.902038748423585</v>
      </c>
      <c r="D329">
        <f t="shared" si="21"/>
        <v>0.3814866427442597</v>
      </c>
      <c r="E329">
        <f>g/l*SIN(C329)</f>
        <v>7.6968532799000453</v>
      </c>
      <c r="F329">
        <f>C329+D329*dt</f>
        <v>-0.89822388199614245</v>
      </c>
      <c r="G329">
        <f>D329+E329*dt</f>
        <v>0.45845517554326015</v>
      </c>
      <c r="H329">
        <f t="shared" si="22"/>
        <v>-2.4728350752184816</v>
      </c>
      <c r="I329">
        <f>l*COS(H329)</f>
        <v>-0.78459258714577418</v>
      </c>
      <c r="J329">
        <f>l*SIN(H329)</f>
        <v>-0.62001167101587762</v>
      </c>
      <c r="K329">
        <f>J329+l</f>
        <v>0.37998832898412238</v>
      </c>
      <c r="L329">
        <f>ABS(m*g*K329)</f>
        <v>3.7276855073342405</v>
      </c>
      <c r="M329">
        <f>m*(l*D329)^2/2</f>
        <v>7.2766029296143217E-2</v>
      </c>
      <c r="N329">
        <f t="shared" si="23"/>
        <v>3.8004515366303839</v>
      </c>
      <c r="AZ329">
        <f>a0</f>
        <v>0.78539816339744828</v>
      </c>
      <c r="BA329">
        <f>-a0</f>
        <v>-0.78539816339744828</v>
      </c>
    </row>
    <row r="330" spans="1:53" x14ac:dyDescent="0.2">
      <c r="A330" t="s">
        <v>360</v>
      </c>
      <c r="B330">
        <f>B329+dt</f>
        <v>3.2099999999999755</v>
      </c>
      <c r="C330">
        <f t="shared" si="20"/>
        <v>-0.89822388199614245</v>
      </c>
      <c r="D330">
        <f t="shared" si="21"/>
        <v>0.45845517554326015</v>
      </c>
      <c r="E330">
        <f>g/l*SIN(C330)</f>
        <v>7.6735941119437845</v>
      </c>
      <c r="F330">
        <f>C330+D330*dt</f>
        <v>-0.89363933024070985</v>
      </c>
      <c r="G330">
        <f>D330+E330*dt</f>
        <v>0.53519111666269803</v>
      </c>
      <c r="H330">
        <f t="shared" si="22"/>
        <v>-2.4690202087910391</v>
      </c>
      <c r="I330">
        <f>l*COS(H330)</f>
        <v>-0.78222162201261813</v>
      </c>
      <c r="J330">
        <f>l*SIN(H330)</f>
        <v>-0.62300026810262987</v>
      </c>
      <c r="K330">
        <f>J330+l</f>
        <v>0.37699973189737013</v>
      </c>
      <c r="L330">
        <f>ABS(m*g*K330)</f>
        <v>3.6983673699132011</v>
      </c>
      <c r="M330">
        <f>m*(l*D330)^2/2</f>
        <v>0.10509057399120074</v>
      </c>
      <c r="N330">
        <f t="shared" si="23"/>
        <v>3.8034579439044021</v>
      </c>
      <c r="AZ330">
        <f>a0</f>
        <v>0.78539816339744828</v>
      </c>
      <c r="BA330">
        <f>-a0</f>
        <v>-0.78539816339744828</v>
      </c>
    </row>
    <row r="331" spans="1:53" x14ac:dyDescent="0.2">
      <c r="A331" t="s">
        <v>361</v>
      </c>
      <c r="B331">
        <f>B330+dt</f>
        <v>3.2199999999999753</v>
      </c>
      <c r="C331">
        <f t="shared" si="20"/>
        <v>-0.89363933024070985</v>
      </c>
      <c r="D331">
        <f t="shared" si="21"/>
        <v>0.53519111666269803</v>
      </c>
      <c r="E331">
        <f>g/l*SIN(C331)</f>
        <v>7.6454944718925528</v>
      </c>
      <c r="F331">
        <f>C331+D331*dt</f>
        <v>-0.88828741907408282</v>
      </c>
      <c r="G331">
        <f>D331+E331*dt</f>
        <v>0.61164606138162358</v>
      </c>
      <c r="H331">
        <f t="shared" si="22"/>
        <v>-2.4644356570356063</v>
      </c>
      <c r="I331">
        <f>l*COS(H331)</f>
        <v>-0.77935723464755879</v>
      </c>
      <c r="J331">
        <f>l*SIN(H331)</f>
        <v>-0.62657984391656751</v>
      </c>
      <c r="K331">
        <f>J331+l</f>
        <v>0.37342015608343249</v>
      </c>
      <c r="L331">
        <f>ABS(m*g*K331)</f>
        <v>3.6632517311784727</v>
      </c>
      <c r="M331">
        <f>m*(l*D331)^2/2</f>
        <v>0.14321476567733282</v>
      </c>
      <c r="N331">
        <f t="shared" si="23"/>
        <v>3.8064664968558057</v>
      </c>
      <c r="AZ331">
        <f>a0</f>
        <v>0.78539816339744828</v>
      </c>
      <c r="BA331">
        <f>-a0</f>
        <v>-0.78539816339744828</v>
      </c>
    </row>
    <row r="332" spans="1:53" x14ac:dyDescent="0.2">
      <c r="A332" t="s">
        <v>362</v>
      </c>
      <c r="B332">
        <f>B331+dt</f>
        <v>3.2299999999999751</v>
      </c>
      <c r="C332">
        <f t="shared" si="20"/>
        <v>-0.88828741907408282</v>
      </c>
      <c r="D332">
        <f t="shared" si="21"/>
        <v>0.61164606138162358</v>
      </c>
      <c r="E332">
        <f>g/l*SIN(C332)</f>
        <v>7.6124882837292276</v>
      </c>
      <c r="F332">
        <f>C332+D332*dt</f>
        <v>-0.88217095846026661</v>
      </c>
      <c r="G332">
        <f>D332+E332*dt</f>
        <v>0.68777094421891583</v>
      </c>
      <c r="H332">
        <f t="shared" si="22"/>
        <v>-2.4590837458689796</v>
      </c>
      <c r="I332">
        <f>l*COS(H332)</f>
        <v>-0.77599268947290811</v>
      </c>
      <c r="J332">
        <f>l*SIN(H332)</f>
        <v>-0.63074190116449591</v>
      </c>
      <c r="K332">
        <f>J332+l</f>
        <v>0.36925809883550409</v>
      </c>
      <c r="L332">
        <f>ABS(m*g*K332)</f>
        <v>3.6224219495762955</v>
      </c>
      <c r="M332">
        <f>m*(l*D332)^2/2</f>
        <v>0.18705545220182643</v>
      </c>
      <c r="N332">
        <f t="shared" si="23"/>
        <v>3.8094774017781221</v>
      </c>
      <c r="AZ332">
        <f>a0</f>
        <v>0.78539816339744828</v>
      </c>
      <c r="BA332">
        <f>-a0</f>
        <v>-0.78539816339744828</v>
      </c>
    </row>
    <row r="333" spans="1:53" x14ac:dyDescent="0.2">
      <c r="A333" t="s">
        <v>363</v>
      </c>
      <c r="B333">
        <f>B332+dt</f>
        <v>3.2399999999999749</v>
      </c>
      <c r="C333">
        <f t="shared" si="20"/>
        <v>-0.88217095846026661</v>
      </c>
      <c r="D333">
        <f t="shared" si="21"/>
        <v>0.68777094421891583</v>
      </c>
      <c r="E333">
        <f>g/l*SIN(C333)</f>
        <v>7.5745000469657295</v>
      </c>
      <c r="F333">
        <f>C333+D333*dt</f>
        <v>-0.87529324901807748</v>
      </c>
      <c r="G333">
        <f>D333+E333*dt</f>
        <v>0.76351594468857309</v>
      </c>
      <c r="H333">
        <f t="shared" si="22"/>
        <v>-2.4529672852551632</v>
      </c>
      <c r="I333">
        <f>l*COS(H333)</f>
        <v>-0.77212029021057371</v>
      </c>
      <c r="J333">
        <f>l*SIN(H333)</f>
        <v>-0.63547640195772759</v>
      </c>
      <c r="K333">
        <f>J333+l</f>
        <v>0.36452359804227241</v>
      </c>
      <c r="L333">
        <f>ABS(m*g*K333)</f>
        <v>3.5759764967946928</v>
      </c>
      <c r="M333">
        <f>m*(l*D333)^2/2</f>
        <v>0.23651443585588952</v>
      </c>
      <c r="N333">
        <f t="shared" si="23"/>
        <v>3.8124909326505825</v>
      </c>
      <c r="AZ333">
        <f>a0</f>
        <v>0.78539816339744828</v>
      </c>
      <c r="BA333">
        <f>-a0</f>
        <v>-0.78539816339744828</v>
      </c>
    </row>
    <row r="334" spans="1:53" x14ac:dyDescent="0.2">
      <c r="A334" t="s">
        <v>364</v>
      </c>
      <c r="B334">
        <f>B333+dt</f>
        <v>3.2499999999999747</v>
      </c>
      <c r="C334">
        <f t="shared" si="20"/>
        <v>-0.87529324901807748</v>
      </c>
      <c r="D334">
        <f t="shared" si="21"/>
        <v>0.76351594468857309</v>
      </c>
      <c r="E334">
        <f>g/l*SIN(C334)</f>
        <v>7.5314454355246117</v>
      </c>
      <c r="F334">
        <f>C334+D334*dt</f>
        <v>-0.86765808957119173</v>
      </c>
      <c r="G334">
        <f>D334+E334*dt</f>
        <v>0.83883039904381917</v>
      </c>
      <c r="H334">
        <f t="shared" si="22"/>
        <v>-2.4460895758129739</v>
      </c>
      <c r="I334">
        <f>l*COS(H334)</f>
        <v>-0.76773144093013357</v>
      </c>
      <c r="J334">
        <f>l*SIN(H334)</f>
        <v>-0.64077174922693092</v>
      </c>
      <c r="K334">
        <f>J334+l</f>
        <v>0.35922825077306908</v>
      </c>
      <c r="L334">
        <f>ABS(m*g*K334)</f>
        <v>3.5240291400838077</v>
      </c>
      <c r="M334">
        <f>m*(l*D334)^2/2</f>
        <v>0.29147829889684213</v>
      </c>
      <c r="N334">
        <f t="shared" si="23"/>
        <v>3.8155074389806498</v>
      </c>
      <c r="AZ334">
        <f>a0</f>
        <v>0.78539816339744828</v>
      </c>
      <c r="BA334">
        <f>-a0</f>
        <v>-0.78539816339744828</v>
      </c>
    </row>
    <row r="335" spans="1:53" x14ac:dyDescent="0.2">
      <c r="A335" t="s">
        <v>365</v>
      </c>
      <c r="B335">
        <f>B334+dt</f>
        <v>3.2599999999999745</v>
      </c>
      <c r="C335">
        <f t="shared" si="20"/>
        <v>-0.86765808957119173</v>
      </c>
      <c r="D335">
        <f t="shared" si="21"/>
        <v>0.83883039904381917</v>
      </c>
      <c r="E335">
        <f>g/l*SIN(C335)</f>
        <v>7.4832319878161524</v>
      </c>
      <c r="F335">
        <f>C335+D335*dt</f>
        <v>-0.85926978558075351</v>
      </c>
      <c r="G335">
        <f>D335+E335*dt</f>
        <v>0.9136627189219807</v>
      </c>
      <c r="H335">
        <f t="shared" si="22"/>
        <v>-2.4384544163660884</v>
      </c>
      <c r="I335">
        <f>l*COS(H335)</f>
        <v>-0.76281671639308379</v>
      </c>
      <c r="J335">
        <f>l*SIN(H335)</f>
        <v>-0.64661476722332401</v>
      </c>
      <c r="K335">
        <f>J335+l</f>
        <v>0.35338523277667599</v>
      </c>
      <c r="L335">
        <f>ABS(m*g*K335)</f>
        <v>3.4667091335391915</v>
      </c>
      <c r="M335">
        <f>m*(l*D335)^2/2</f>
        <v>0.35181821918000644</v>
      </c>
      <c r="N335">
        <f t="shared" si="23"/>
        <v>3.8185273527191979</v>
      </c>
      <c r="AZ335">
        <f>a0</f>
        <v>0.78539816339744828</v>
      </c>
      <c r="BA335">
        <f>-a0</f>
        <v>-0.78539816339744828</v>
      </c>
    </row>
    <row r="336" spans="1:53" x14ac:dyDescent="0.2">
      <c r="A336" t="s">
        <v>366</v>
      </c>
      <c r="B336">
        <f>B335+dt</f>
        <v>3.2699999999999743</v>
      </c>
      <c r="C336">
        <f t="shared" si="20"/>
        <v>-0.85926978558075351</v>
      </c>
      <c r="D336">
        <f t="shared" si="21"/>
        <v>0.9136627189219807</v>
      </c>
      <c r="E336">
        <f>g/l*SIN(C336)</f>
        <v>7.4297598875367079</v>
      </c>
      <c r="F336">
        <f>C336+D336*dt</f>
        <v>-0.85013315839153369</v>
      </c>
      <c r="G336">
        <f>D336+E336*dt</f>
        <v>0.98796031779734772</v>
      </c>
      <c r="H336">
        <f t="shared" si="22"/>
        <v>-2.4300661123756502</v>
      </c>
      <c r="I336">
        <f>l*COS(H336)</f>
        <v>-0.75736594164492432</v>
      </c>
      <c r="J336">
        <f>l*SIN(H336)</f>
        <v>-0.65299068173772368</v>
      </c>
      <c r="K336">
        <f>J336+l</f>
        <v>0.34700931826227632</v>
      </c>
      <c r="L336">
        <f>ABS(m*g*K336)</f>
        <v>3.4041614121529311</v>
      </c>
      <c r="M336">
        <f>m*(l*D336)^2/2</f>
        <v>0.41738978197395316</v>
      </c>
      <c r="N336">
        <f t="shared" si="23"/>
        <v>3.8215511941268843</v>
      </c>
      <c r="AZ336">
        <f>a0</f>
        <v>0.78539816339744828</v>
      </c>
      <c r="BA336">
        <f>-a0</f>
        <v>-0.78539816339744828</v>
      </c>
    </row>
    <row r="337" spans="1:53" x14ac:dyDescent="0.2">
      <c r="A337" t="s">
        <v>367</v>
      </c>
      <c r="B337">
        <f>B336+dt</f>
        <v>3.279999999999974</v>
      </c>
      <c r="C337">
        <f t="shared" si="20"/>
        <v>-0.85013315839153369</v>
      </c>
      <c r="D337">
        <f t="shared" si="21"/>
        <v>0.98796031779734772</v>
      </c>
      <c r="E337">
        <f>g/l*SIN(C337)</f>
        <v>7.3709228343894377</v>
      </c>
      <c r="F337">
        <f>C337+D337*dt</f>
        <v>-0.84025355521356027</v>
      </c>
      <c r="G337">
        <f>D337+E337*dt</f>
        <v>1.0616695461412422</v>
      </c>
      <c r="H337">
        <f t="shared" si="22"/>
        <v>-2.4209294851864303</v>
      </c>
      <c r="I337">
        <f>l*COS(H337)</f>
        <v>-0.75136828077364293</v>
      </c>
      <c r="J337">
        <f>l*SIN(H337)</f>
        <v>-0.65988310074380618</v>
      </c>
      <c r="K337">
        <f>J337+l</f>
        <v>0.34011689925619382</v>
      </c>
      <c r="L337">
        <f>ABS(m*g*K337)</f>
        <v>3.3365467817032615</v>
      </c>
      <c r="M337">
        <f>m*(l*D337)^2/2</f>
        <v>0.48803279477111816</v>
      </c>
      <c r="N337">
        <f t="shared" si="23"/>
        <v>3.8245795764743797</v>
      </c>
      <c r="AZ337">
        <f>a0</f>
        <v>0.78539816339744828</v>
      </c>
      <c r="BA337">
        <f>-a0</f>
        <v>-0.78539816339744828</v>
      </c>
    </row>
    <row r="338" spans="1:53" x14ac:dyDescent="0.2">
      <c r="A338" t="s">
        <v>368</v>
      </c>
      <c r="B338">
        <f>B337+dt</f>
        <v>3.2899999999999738</v>
      </c>
      <c r="C338">
        <f t="shared" si="20"/>
        <v>-0.84025355521356027</v>
      </c>
      <c r="D338">
        <f t="shared" si="21"/>
        <v>1.0616695461412422</v>
      </c>
      <c r="E338">
        <f>g/l*SIN(C338)</f>
        <v>7.3066090035222775</v>
      </c>
      <c r="F338">
        <f>C338+D338*dt</f>
        <v>-0.82963685975214785</v>
      </c>
      <c r="G338">
        <f>D338+E338*dt</f>
        <v>1.1347356361764649</v>
      </c>
      <c r="H338">
        <f t="shared" si="22"/>
        <v>-2.4110498820084567</v>
      </c>
      <c r="I338">
        <f>l*COS(H338)</f>
        <v>-0.7448123347117509</v>
      </c>
      <c r="J338">
        <f>l*SIN(H338)</f>
        <v>-0.66727399624234629</v>
      </c>
      <c r="K338">
        <f>J338+l</f>
        <v>0.33272600375765371</v>
      </c>
      <c r="L338">
        <f>ABS(m*g*K338)</f>
        <v>3.2640420968625832</v>
      </c>
      <c r="M338">
        <f>m*(l*D338)^2/2</f>
        <v>0.56357111260187565</v>
      </c>
      <c r="N338">
        <f t="shared" si="23"/>
        <v>3.8276132094644586</v>
      </c>
      <c r="AZ338">
        <f>a0</f>
        <v>0.78539816339744828</v>
      </c>
      <c r="BA338">
        <f>-a0</f>
        <v>-0.78539816339744828</v>
      </c>
    </row>
    <row r="339" spans="1:53" x14ac:dyDescent="0.2">
      <c r="A339" t="s">
        <v>369</v>
      </c>
      <c r="B339">
        <f>B338+dt</f>
        <v>3.2999999999999736</v>
      </c>
      <c r="C339">
        <f t="shared" si="20"/>
        <v>-0.82963685975214785</v>
      </c>
      <c r="D339">
        <f t="shared" si="21"/>
        <v>1.1347356361764649</v>
      </c>
      <c r="E339">
        <f>g/l*SIN(C339)</f>
        <v>7.2367020919848688</v>
      </c>
      <c r="F339">
        <f>C339+D339*dt</f>
        <v>-0.8182895033903832</v>
      </c>
      <c r="G339">
        <f>D339+E339*dt</f>
        <v>1.2071026570963135</v>
      </c>
      <c r="H339">
        <f t="shared" si="22"/>
        <v>-2.4004331865470445</v>
      </c>
      <c r="I339">
        <f>l*COS(H339)</f>
        <v>-0.73768624790875315</v>
      </c>
      <c r="J339">
        <f>l*SIN(H339)</f>
        <v>-0.67514368814816417</v>
      </c>
      <c r="K339">
        <f>J339+l</f>
        <v>0.32485631185183583</v>
      </c>
      <c r="L339">
        <f>ABS(m*g*K339)</f>
        <v>3.1868404192665096</v>
      </c>
      <c r="M339">
        <f>m*(l*D339)^2/2</f>
        <v>0.64381248200440322</v>
      </c>
      <c r="N339">
        <f t="shared" si="23"/>
        <v>3.8306529012709127</v>
      </c>
      <c r="AZ339">
        <f>a0</f>
        <v>0.78539816339744828</v>
      </c>
      <c r="BA339">
        <f>-a0</f>
        <v>-0.78539816339744828</v>
      </c>
    </row>
    <row r="340" spans="1:53" x14ac:dyDescent="0.2">
      <c r="A340" t="s">
        <v>370</v>
      </c>
      <c r="B340">
        <f>B339+dt</f>
        <v>3.3099999999999734</v>
      </c>
      <c r="C340">
        <f t="shared" si="20"/>
        <v>-0.8182895033903832</v>
      </c>
      <c r="D340">
        <f t="shared" si="21"/>
        <v>1.2071026570963135</v>
      </c>
      <c r="E340">
        <f>g/l*SIN(C340)</f>
        <v>7.1610824499219206</v>
      </c>
      <c r="F340">
        <f>C340+D340*dt</f>
        <v>-0.80621847681942005</v>
      </c>
      <c r="G340">
        <f>D340+E340*dt</f>
        <v>1.2787134815955328</v>
      </c>
      <c r="H340">
        <f t="shared" si="22"/>
        <v>-2.3890858301852798</v>
      </c>
      <c r="I340">
        <f>l*COS(H340)</f>
        <v>-0.7299778236413782</v>
      </c>
      <c r="J340">
        <f>l*SIN(H340)</f>
        <v>-0.68347083111995122</v>
      </c>
      <c r="K340">
        <f>J340+l</f>
        <v>0.31652916888004878</v>
      </c>
      <c r="L340">
        <f>ABS(m*g*K340)</f>
        <v>3.1051511467132786</v>
      </c>
      <c r="M340">
        <f>m*(l*D340)^2/2</f>
        <v>0.72854841238449009</v>
      </c>
      <c r="N340">
        <f t="shared" si="23"/>
        <v>3.8336995590977687</v>
      </c>
      <c r="AZ340">
        <f>a0</f>
        <v>0.78539816339744828</v>
      </c>
      <c r="BA340">
        <f>-a0</f>
        <v>-0.78539816339744828</v>
      </c>
    </row>
    <row r="341" spans="1:53" x14ac:dyDescent="0.2">
      <c r="A341" t="s">
        <v>371</v>
      </c>
      <c r="B341">
        <f>B340+dt</f>
        <v>3.3199999999999732</v>
      </c>
      <c r="C341">
        <f t="shared" si="20"/>
        <v>-0.80621847681942005</v>
      </c>
      <c r="D341">
        <f t="shared" si="21"/>
        <v>1.2787134815955328</v>
      </c>
      <c r="E341">
        <f>g/l*SIN(C341)</f>
        <v>7.0796282935430668</v>
      </c>
      <c r="F341">
        <f>C341+D341*dt</f>
        <v>-0.79343134200346477</v>
      </c>
      <c r="G341">
        <f>D341+E341*dt</f>
        <v>1.3495097645309635</v>
      </c>
      <c r="H341">
        <f t="shared" si="22"/>
        <v>-2.3770148036143164</v>
      </c>
      <c r="I341">
        <f>l*COS(H341)</f>
        <v>-0.72167464765984346</v>
      </c>
      <c r="J341">
        <f>l*SIN(H341)</f>
        <v>-0.6922324052838329</v>
      </c>
      <c r="K341">
        <f>J341+l</f>
        <v>0.3077675947161671</v>
      </c>
      <c r="L341">
        <f>ABS(m*g*K341)</f>
        <v>3.0192001041655994</v>
      </c>
      <c r="M341">
        <f>m*(l*D341)^2/2</f>
        <v>0.81755408400708451</v>
      </c>
      <c r="N341">
        <f t="shared" si="23"/>
        <v>3.8367541881726837</v>
      </c>
      <c r="AZ341">
        <f>a0</f>
        <v>0.78539816339744828</v>
      </c>
      <c r="BA341">
        <f>-a0</f>
        <v>-0.78539816339744828</v>
      </c>
    </row>
    <row r="342" spans="1:53" x14ac:dyDescent="0.2">
      <c r="A342" t="s">
        <v>372</v>
      </c>
      <c r="B342">
        <f>B341+dt</f>
        <v>3.329999999999973</v>
      </c>
      <c r="C342">
        <f t="shared" si="20"/>
        <v>-0.79343134200346477</v>
      </c>
      <c r="D342">
        <f t="shared" si="21"/>
        <v>1.3495097645309635</v>
      </c>
      <c r="E342">
        <f>g/l*SIN(C342)</f>
        <v>6.9922169961385032</v>
      </c>
      <c r="F342">
        <f>C342+D342*dt</f>
        <v>-0.77993624435815512</v>
      </c>
      <c r="G342">
        <f>D342+E342*dt</f>
        <v>1.4194319344923485</v>
      </c>
      <c r="H342">
        <f t="shared" si="22"/>
        <v>-2.3642276687983612</v>
      </c>
      <c r="I342">
        <f>l*COS(H342)</f>
        <v>-0.71276421978985749</v>
      </c>
      <c r="J342">
        <f>l*SIN(H342)</f>
        <v>-0.70140371184315509</v>
      </c>
      <c r="K342">
        <f>J342+l</f>
        <v>0.29859628815684491</v>
      </c>
      <c r="L342">
        <f>ABS(m*g*K342)</f>
        <v>2.9292295868186486</v>
      </c>
      <c r="M342">
        <f>m*(l*D342)^2/2</f>
        <v>0.91058830228220822</v>
      </c>
      <c r="N342">
        <f t="shared" si="23"/>
        <v>3.839817889100857</v>
      </c>
      <c r="AZ342">
        <f>a0</f>
        <v>0.78539816339744828</v>
      </c>
      <c r="BA342">
        <f>-a0</f>
        <v>-0.78539816339744828</v>
      </c>
    </row>
    <row r="343" spans="1:53" x14ac:dyDescent="0.2">
      <c r="A343" t="s">
        <v>373</v>
      </c>
      <c r="B343">
        <f>B342+dt</f>
        <v>3.3399999999999728</v>
      </c>
      <c r="C343">
        <f t="shared" si="20"/>
        <v>-0.77993624435815512</v>
      </c>
      <c r="D343">
        <f t="shared" si="21"/>
        <v>1.4194319344923485</v>
      </c>
      <c r="E343">
        <f>g/l*SIN(C343)</f>
        <v>6.8987264525476837</v>
      </c>
      <c r="F343">
        <f>C343+D343*dt</f>
        <v>-0.76574192501323168</v>
      </c>
      <c r="G343">
        <f>D343+E343*dt</f>
        <v>1.4884191990178253</v>
      </c>
      <c r="H343">
        <f t="shared" si="22"/>
        <v>-2.3507325711530518</v>
      </c>
      <c r="I343">
        <f>l*COS(H343)</f>
        <v>-0.70323409302219009</v>
      </c>
      <c r="J343">
        <f>l*SIN(H343)</f>
        <v>-0.71095837459816014</v>
      </c>
      <c r="K343">
        <f>J343+l</f>
        <v>0.28904162540183986</v>
      </c>
      <c r="L343">
        <f>ABS(m*g*K343)</f>
        <v>2.835498345192049</v>
      </c>
      <c r="M343">
        <f>m*(l*D343)^2/2</f>
        <v>1.0073935083283454</v>
      </c>
      <c r="N343">
        <f t="shared" si="23"/>
        <v>3.8428918535203946</v>
      </c>
      <c r="AZ343">
        <f>a0</f>
        <v>0.78539816339744828</v>
      </c>
      <c r="BA343">
        <f>-a0</f>
        <v>-0.78539816339744828</v>
      </c>
    </row>
    <row r="344" spans="1:53" x14ac:dyDescent="0.2">
      <c r="A344" t="s">
        <v>374</v>
      </c>
      <c r="B344">
        <f>B343+dt</f>
        <v>3.3499999999999726</v>
      </c>
      <c r="C344">
        <f t="shared" si="20"/>
        <v>-0.76574192501323168</v>
      </c>
      <c r="D344">
        <f t="shared" si="21"/>
        <v>1.4884191990178253</v>
      </c>
      <c r="E344">
        <f>g/l*SIN(C344)</f>
        <v>6.7990365115398159</v>
      </c>
      <c r="F344">
        <f>C344+D344*dt</f>
        <v>-0.75085773302305348</v>
      </c>
      <c r="G344">
        <f>D344+E344*dt</f>
        <v>1.5564095641332234</v>
      </c>
      <c r="H344">
        <f t="shared" si="22"/>
        <v>-2.3365382518081281</v>
      </c>
      <c r="I344">
        <f>l*COS(H344)</f>
        <v>-0.69307201952495556</v>
      </c>
      <c r="J344">
        <f>l*SIN(H344)</f>
        <v>-0.72086834841848868</v>
      </c>
      <c r="K344">
        <f>J344+l</f>
        <v>0.27913165158151132</v>
      </c>
      <c r="L344">
        <f>ABS(m*g*K344)</f>
        <v>2.7382815020146261</v>
      </c>
      <c r="M344">
        <f>m*(l*D344)^2/2</f>
        <v>1.1076958560024324</v>
      </c>
      <c r="N344">
        <f t="shared" si="23"/>
        <v>3.8459773580170582</v>
      </c>
      <c r="AZ344">
        <f>a0</f>
        <v>0.78539816339744828</v>
      </c>
      <c r="BA344">
        <f>-a0</f>
        <v>-0.78539816339744828</v>
      </c>
    </row>
    <row r="345" spans="1:53" x14ac:dyDescent="0.2">
      <c r="A345" t="s">
        <v>375</v>
      </c>
      <c r="B345">
        <f>B344+dt</f>
        <v>3.3599999999999723</v>
      </c>
      <c r="C345">
        <f t="shared" si="20"/>
        <v>-0.75085773302305348</v>
      </c>
      <c r="D345">
        <f t="shared" si="21"/>
        <v>1.5564095641332234</v>
      </c>
      <c r="E345">
        <f>g/l*SIN(C345)</f>
        <v>6.693030469537165</v>
      </c>
      <c r="F345">
        <f>C345+D345*dt</f>
        <v>-0.73529363738172127</v>
      </c>
      <c r="G345">
        <f>D345+E345*dt</f>
        <v>1.6233398688285949</v>
      </c>
      <c r="H345">
        <f t="shared" si="22"/>
        <v>-2.3216540598179503</v>
      </c>
      <c r="I345">
        <f>l*COS(H345)</f>
        <v>-0.68226610290898737</v>
      </c>
      <c r="J345">
        <f>l*SIN(H345)</f>
        <v>-0.73110393571733912</v>
      </c>
      <c r="K345">
        <f>J345+l</f>
        <v>0.26889606428266088</v>
      </c>
      <c r="L345">
        <f>ABS(m*g*K345)</f>
        <v>2.6378703906129033</v>
      </c>
      <c r="M345">
        <f>m*(l*D345)^2/2</f>
        <v>1.2112053656626853</v>
      </c>
      <c r="N345">
        <f t="shared" si="23"/>
        <v>3.8490757562755888</v>
      </c>
      <c r="AZ345">
        <f>a0</f>
        <v>0.78539816339744828</v>
      </c>
      <c r="BA345">
        <f>-a0</f>
        <v>-0.78539816339744828</v>
      </c>
    </row>
    <row r="346" spans="1:53" x14ac:dyDescent="0.2">
      <c r="A346" t="s">
        <v>376</v>
      </c>
      <c r="B346">
        <f>B345+dt</f>
        <v>3.3699999999999721</v>
      </c>
      <c r="C346">
        <f t="shared" si="20"/>
        <v>-0.73529363738172127</v>
      </c>
      <c r="D346">
        <f t="shared" si="21"/>
        <v>1.6233398688285949</v>
      </c>
      <c r="E346">
        <f>g/l*SIN(C346)</f>
        <v>6.5805966180156146</v>
      </c>
      <c r="F346">
        <f>C346+D346*dt</f>
        <v>-0.71906023869343527</v>
      </c>
      <c r="G346">
        <f>D346+E346*dt</f>
        <v>1.6891458350087512</v>
      </c>
      <c r="H346">
        <f t="shared" si="22"/>
        <v>-2.3060899641766177</v>
      </c>
      <c r="I346">
        <f>l*COS(H346)</f>
        <v>-0.67080495596489431</v>
      </c>
      <c r="J346">
        <f>l*SIN(H346)</f>
        <v>-0.74163381196715694</v>
      </c>
      <c r="K346">
        <f>J346+l</f>
        <v>0.25836618803284306</v>
      </c>
      <c r="L346">
        <f>ABS(m*g*K346)</f>
        <v>2.5345723046021904</v>
      </c>
      <c r="M346">
        <f>m*(l*D346)^2/2</f>
        <v>1.31761616486422</v>
      </c>
      <c r="N346">
        <f t="shared" si="23"/>
        <v>3.8521884694664106</v>
      </c>
      <c r="AZ346">
        <f>a0</f>
        <v>0.78539816339744828</v>
      </c>
      <c r="BA346">
        <f>-a0</f>
        <v>-0.78539816339744828</v>
      </c>
    </row>
    <row r="347" spans="1:53" x14ac:dyDescent="0.2">
      <c r="A347" t="s">
        <v>377</v>
      </c>
      <c r="B347">
        <f>B346+dt</f>
        <v>3.3799999999999719</v>
      </c>
      <c r="C347">
        <f t="shared" si="20"/>
        <v>-0.71906023869343527</v>
      </c>
      <c r="D347">
        <f t="shared" si="21"/>
        <v>1.6891458350087512</v>
      </c>
      <c r="E347">
        <f>g/l*SIN(C347)</f>
        <v>6.4616298357648212</v>
      </c>
      <c r="F347">
        <f>C347+D347*dt</f>
        <v>-0.70216878034334773</v>
      </c>
      <c r="G347">
        <f>D347+E347*dt</f>
        <v>1.7537621333663993</v>
      </c>
      <c r="H347">
        <f t="shared" si="22"/>
        <v>-2.2898565654883321</v>
      </c>
      <c r="I347">
        <f>l*COS(H347)</f>
        <v>-0.6586778629729686</v>
      </c>
      <c r="J347">
        <f>l*SIN(H347)</f>
        <v>-0.75242506127146191</v>
      </c>
      <c r="K347">
        <f>J347+l</f>
        <v>0.24757493872853809</v>
      </c>
      <c r="L347">
        <f>ABS(m*g*K347)</f>
        <v>2.4287101489269589</v>
      </c>
      <c r="M347">
        <f>m*(l*D347)^2/2</f>
        <v>1.4266068259637055</v>
      </c>
      <c r="N347">
        <f t="shared" si="23"/>
        <v>3.8553169748906644</v>
      </c>
      <c r="AZ347">
        <f>a0</f>
        <v>0.78539816339744828</v>
      </c>
      <c r="BA347">
        <f>-a0</f>
        <v>-0.78539816339744828</v>
      </c>
    </row>
    <row r="348" spans="1:53" x14ac:dyDescent="0.2">
      <c r="A348" t="s">
        <v>378</v>
      </c>
      <c r="B348">
        <f>B347+dt</f>
        <v>3.3899999999999717</v>
      </c>
      <c r="C348">
        <f t="shared" si="20"/>
        <v>-0.70216878034334773</v>
      </c>
      <c r="D348">
        <f t="shared" si="21"/>
        <v>1.7537621333663993</v>
      </c>
      <c r="E348">
        <f>g/l*SIN(C348)</f>
        <v>6.3360332159992128</v>
      </c>
      <c r="F348">
        <f>C348+D348*dt</f>
        <v>-0.68463115900968374</v>
      </c>
      <c r="G348">
        <f>D348+E348*dt</f>
        <v>1.8171224655263913</v>
      </c>
      <c r="H348">
        <f t="shared" si="22"/>
        <v>-2.2729651071382442</v>
      </c>
      <c r="I348">
        <f>l*COS(H348)</f>
        <v>-0.64587494556566882</v>
      </c>
      <c r="J348">
        <f>l*SIN(H348)</f>
        <v>-0.76344322296457934</v>
      </c>
      <c r="K348">
        <f>J348+l</f>
        <v>0.23655677703542066</v>
      </c>
      <c r="L348">
        <f>ABS(m*g*K348)</f>
        <v>2.3206219827174768</v>
      </c>
      <c r="M348">
        <f>m*(l*D348)^2/2</f>
        <v>1.5378408102149321</v>
      </c>
      <c r="N348">
        <f t="shared" si="23"/>
        <v>3.8584627929324089</v>
      </c>
      <c r="AZ348">
        <f>a0</f>
        <v>0.78539816339744828</v>
      </c>
      <c r="BA348">
        <f>-a0</f>
        <v>-0.78539816339744828</v>
      </c>
    </row>
    <row r="349" spans="1:53" x14ac:dyDescent="0.2">
      <c r="A349" t="s">
        <v>379</v>
      </c>
      <c r="B349">
        <f>B348+dt</f>
        <v>3.3999999999999715</v>
      </c>
      <c r="C349">
        <f t="shared" si="20"/>
        <v>-0.68463115900968374</v>
      </c>
      <c r="D349">
        <f t="shared" si="21"/>
        <v>1.8171224655263913</v>
      </c>
      <c r="E349">
        <f>g/l*SIN(C349)</f>
        <v>6.2037197171005154</v>
      </c>
      <c r="F349">
        <f>C349+D349*dt</f>
        <v>-0.66645993435441986</v>
      </c>
      <c r="G349">
        <f>D349+E349*dt</f>
        <v>1.8791596626973965</v>
      </c>
      <c r="H349">
        <f t="shared" si="22"/>
        <v>-2.2554274858045802</v>
      </c>
      <c r="I349">
        <f>l*COS(H349)</f>
        <v>-0.63238733099903288</v>
      </c>
      <c r="J349">
        <f>l*SIN(H349)</f>
        <v>-0.77465235014935541</v>
      </c>
      <c r="K349">
        <f>J349+l</f>
        <v>0.22534764985064459</v>
      </c>
      <c r="L349">
        <f>ABS(m*g*K349)</f>
        <v>2.2106604450348235</v>
      </c>
      <c r="M349">
        <f>m*(l*D349)^2/2</f>
        <v>1.6509670273603556</v>
      </c>
      <c r="N349">
        <f t="shared" si="23"/>
        <v>3.8616274723951793</v>
      </c>
      <c r="AZ349">
        <f>a0</f>
        <v>0.78539816339744828</v>
      </c>
      <c r="BA349">
        <f>-a0</f>
        <v>-0.78539816339744828</v>
      </c>
    </row>
    <row r="350" spans="1:53" x14ac:dyDescent="0.2">
      <c r="A350" t="s">
        <v>380</v>
      </c>
      <c r="B350">
        <f>B349+dt</f>
        <v>3.4099999999999713</v>
      </c>
      <c r="C350">
        <f t="shared" si="20"/>
        <v>-0.66645993435441986</v>
      </c>
      <c r="D350">
        <f t="shared" si="21"/>
        <v>1.8791596626973965</v>
      </c>
      <c r="E350">
        <f>g/l*SIN(C350)</f>
        <v>6.0646138245652788</v>
      </c>
      <c r="F350">
        <f>C350+D350*dt</f>
        <v>-0.64766833772744592</v>
      </c>
      <c r="G350">
        <f>D350+E350*dt</f>
        <v>1.9398058009430494</v>
      </c>
      <c r="H350">
        <f t="shared" si="22"/>
        <v>-2.2372562611493163</v>
      </c>
      <c r="I350">
        <f>l*COS(H350)</f>
        <v>-0.61820732156628722</v>
      </c>
      <c r="J350">
        <f>l*SIN(H350)</f>
        <v>-0.78601508100152706</v>
      </c>
      <c r="K350">
        <f>J350+l</f>
        <v>0.21398491899847294</v>
      </c>
      <c r="L350">
        <f>ABS(m*g*K350)</f>
        <v>2.0991920553750196</v>
      </c>
      <c r="M350">
        <f>m*(l*D350)^2/2</f>
        <v>1.7656205189544965</v>
      </c>
      <c r="N350">
        <f t="shared" si="23"/>
        <v>3.8648125743295161</v>
      </c>
      <c r="AZ350">
        <f>a0</f>
        <v>0.78539816339744828</v>
      </c>
      <c r="BA350">
        <f>-a0</f>
        <v>-0.78539816339744828</v>
      </c>
    </row>
    <row r="351" spans="1:53" x14ac:dyDescent="0.2">
      <c r="A351" t="s">
        <v>381</v>
      </c>
      <c r="B351">
        <f>B350+dt</f>
        <v>3.4199999999999711</v>
      </c>
      <c r="C351">
        <f t="shared" si="20"/>
        <v>-0.64766833772744592</v>
      </c>
      <c r="D351">
        <f t="shared" si="21"/>
        <v>1.9398058009430494</v>
      </c>
      <c r="E351">
        <f>g/l*SIN(C351)</f>
        <v>5.9186532105524368</v>
      </c>
      <c r="F351">
        <f>C351+D351*dt</f>
        <v>-0.62827027971801541</v>
      </c>
      <c r="G351">
        <f>D351+E351*dt</f>
        <v>1.9989923330485737</v>
      </c>
      <c r="H351">
        <f t="shared" si="22"/>
        <v>-2.2184646645223425</v>
      </c>
      <c r="I351">
        <f>l*COS(H351)</f>
        <v>-0.6033285637668131</v>
      </c>
      <c r="J351">
        <f>l*SIN(H351)</f>
        <v>-0.79749272356747847</v>
      </c>
      <c r="K351">
        <f>J351+l</f>
        <v>0.20250727643252153</v>
      </c>
      <c r="L351">
        <f>ABS(m*g*K351)</f>
        <v>1.9865963818030363</v>
      </c>
      <c r="M351">
        <f>m*(l*D351)^2/2</f>
        <v>1.8814232726861528</v>
      </c>
      <c r="N351">
        <f t="shared" si="23"/>
        <v>3.8680196544891894</v>
      </c>
      <c r="AZ351">
        <f>a0</f>
        <v>0.78539816339744828</v>
      </c>
      <c r="BA351">
        <f>-a0</f>
        <v>-0.78539816339744828</v>
      </c>
    </row>
    <row r="352" spans="1:53" x14ac:dyDescent="0.2">
      <c r="A352" t="s">
        <v>382</v>
      </c>
      <c r="B352">
        <f>B351+dt</f>
        <v>3.4299999999999708</v>
      </c>
      <c r="C352">
        <f t="shared" si="20"/>
        <v>-0.62827027971801541</v>
      </c>
      <c r="D352">
        <f t="shared" si="21"/>
        <v>1.9989923330485737</v>
      </c>
      <c r="E352">
        <f>g/l*SIN(C352)</f>
        <v>5.7657903763045297</v>
      </c>
      <c r="F352">
        <f>C352+D352*dt</f>
        <v>-0.60828035638752964</v>
      </c>
      <c r="G352">
        <f>D352+E352*dt</f>
        <v>2.0566502368116191</v>
      </c>
      <c r="H352">
        <f t="shared" si="22"/>
        <v>-2.1990666065129121</v>
      </c>
      <c r="I352">
        <f>l*COS(H352)</f>
        <v>-0.58774621572930985</v>
      </c>
      <c r="J352">
        <f>l*SIN(H352)</f>
        <v>-0.80904535465935135</v>
      </c>
      <c r="K352">
        <f>J352+l</f>
        <v>0.19095464534064865</v>
      </c>
      <c r="L352">
        <f>ABS(m*g*K352)</f>
        <v>1.8732650707917633</v>
      </c>
      <c r="M352">
        <f>m*(l*D352)^2/2</f>
        <v>1.9979851737934899</v>
      </c>
      <c r="N352">
        <f t="shared" si="23"/>
        <v>3.8712502445852532</v>
      </c>
      <c r="AZ352">
        <f>a0</f>
        <v>0.78539816339744828</v>
      </c>
      <c r="BA352">
        <f>-a0</f>
        <v>-0.78539816339744828</v>
      </c>
    </row>
    <row r="353" spans="1:53" x14ac:dyDescent="0.2">
      <c r="A353" t="s">
        <v>383</v>
      </c>
      <c r="B353">
        <f>B352+dt</f>
        <v>3.4399999999999706</v>
      </c>
      <c r="C353">
        <f t="shared" si="20"/>
        <v>-0.60828035638752964</v>
      </c>
      <c r="D353">
        <f t="shared" si="21"/>
        <v>2.0566502368116191</v>
      </c>
      <c r="E353">
        <f>g/l*SIN(C353)</f>
        <v>5.6059942616822607</v>
      </c>
      <c r="F353">
        <f>C353+D353*dt</f>
        <v>-0.58771385401941345</v>
      </c>
      <c r="G353">
        <f>D353+E353*dt</f>
        <v>2.1127101794284417</v>
      </c>
      <c r="H353">
        <f t="shared" si="22"/>
        <v>-2.1790766831824264</v>
      </c>
      <c r="I353">
        <f>l*COS(H353)</f>
        <v>-0.57145711128259546</v>
      </c>
      <c r="J353">
        <f>l*SIN(H353)</f>
        <v>-0.82063193330783279</v>
      </c>
      <c r="K353">
        <f>J353+l</f>
        <v>0.17936806669216721</v>
      </c>
      <c r="L353">
        <f>ABS(m*g*K353)</f>
        <v>1.7596007342501603</v>
      </c>
      <c r="M353">
        <f>m*(l*D353)^2/2</f>
        <v>2.1149050982886446</v>
      </c>
      <c r="N353">
        <f t="shared" si="23"/>
        <v>3.8745058325388051</v>
      </c>
      <c r="AZ353">
        <f>a0</f>
        <v>0.78539816339744828</v>
      </c>
      <c r="BA353">
        <f>-a0</f>
        <v>-0.78539816339744828</v>
      </c>
    </row>
    <row r="354" spans="1:53" x14ac:dyDescent="0.2">
      <c r="A354" t="s">
        <v>384</v>
      </c>
      <c r="B354">
        <f>B353+dt</f>
        <v>3.4499999999999704</v>
      </c>
      <c r="C354">
        <f t="shared" si="20"/>
        <v>-0.58771385401941345</v>
      </c>
      <c r="D354">
        <f t="shared" si="21"/>
        <v>2.1127101794284417</v>
      </c>
      <c r="E354">
        <f>g/l*SIN(C354)</f>
        <v>5.4392518051374434</v>
      </c>
      <c r="F354">
        <f>C354+D354*dt</f>
        <v>-0.566586752225129</v>
      </c>
      <c r="G354">
        <f>D354+E354*dt</f>
        <v>2.167102697479816</v>
      </c>
      <c r="H354">
        <f t="shared" si="22"/>
        <v>-2.1585101808143099</v>
      </c>
      <c r="I354">
        <f>l*COS(H354)</f>
        <v>-0.55445991897425495</v>
      </c>
      <c r="J354">
        <f>l*SIN(H354)</f>
        <v>-0.83221042906891196</v>
      </c>
      <c r="K354">
        <f>J354+l</f>
        <v>0.16778957093108804</v>
      </c>
      <c r="L354">
        <f>ABS(m*g*K354)</f>
        <v>1.6460156908339738</v>
      </c>
      <c r="M354">
        <f>m*(l*D354)^2/2</f>
        <v>2.2317721511302793</v>
      </c>
      <c r="N354">
        <f t="shared" si="23"/>
        <v>3.8777878419642531</v>
      </c>
      <c r="AZ354">
        <f>a0</f>
        <v>0.78539816339744828</v>
      </c>
      <c r="BA354">
        <f>-a0</f>
        <v>-0.78539816339744828</v>
      </c>
    </row>
    <row r="355" spans="1:53" x14ac:dyDescent="0.2">
      <c r="A355" t="s">
        <v>385</v>
      </c>
      <c r="B355">
        <f>B354+dt</f>
        <v>3.4599999999999702</v>
      </c>
      <c r="C355">
        <f t="shared" si="20"/>
        <v>-0.566586752225129</v>
      </c>
      <c r="D355">
        <f t="shared" si="21"/>
        <v>2.167102697479816</v>
      </c>
      <c r="E355">
        <f>g/l*SIN(C355)</f>
        <v>5.265569436687433</v>
      </c>
      <c r="F355">
        <f>C355+D355*dt</f>
        <v>-0.54491572525033083</v>
      </c>
      <c r="G355">
        <f>D355+E355*dt</f>
        <v>2.2197583918466903</v>
      </c>
      <c r="H355">
        <f t="shared" si="22"/>
        <v>-2.1373830790200254</v>
      </c>
      <c r="I355">
        <f>l*COS(H355)</f>
        <v>-0.53675529425967705</v>
      </c>
      <c r="J355">
        <f>l*SIN(H355)</f>
        <v>-0.84373796529740652</v>
      </c>
      <c r="K355">
        <f>J355+l</f>
        <v>0.15626203470259348</v>
      </c>
      <c r="L355">
        <f>ABS(m*g*K355)</f>
        <v>1.5329305604324421</v>
      </c>
      <c r="M355">
        <f>m*(l*D355)^2/2</f>
        <v>2.3481670507121475</v>
      </c>
      <c r="N355">
        <f t="shared" si="23"/>
        <v>3.8810976111445896</v>
      </c>
      <c r="AZ355">
        <f>a0</f>
        <v>0.78539816339744828</v>
      </c>
      <c r="BA355">
        <f>-a0</f>
        <v>-0.78539816339744828</v>
      </c>
    </row>
    <row r="356" spans="1:53" x14ac:dyDescent="0.2">
      <c r="A356" t="s">
        <v>386</v>
      </c>
      <c r="B356">
        <f>B355+dt</f>
        <v>3.46999999999997</v>
      </c>
      <c r="C356">
        <f t="shared" si="20"/>
        <v>-0.54491572525033083</v>
      </c>
      <c r="D356">
        <f t="shared" si="21"/>
        <v>2.2197583918466903</v>
      </c>
      <c r="E356">
        <f>g/l*SIN(C356)</f>
        <v>5.0849744858779315</v>
      </c>
      <c r="F356">
        <f>C356+D356*dt</f>
        <v>-0.52271814133186389</v>
      </c>
      <c r="G356">
        <f>D356+E356*dt</f>
        <v>2.2706081367054698</v>
      </c>
      <c r="H356">
        <f t="shared" si="22"/>
        <v>-2.1157120520452275</v>
      </c>
      <c r="I356">
        <f>l*COS(H356)</f>
        <v>-0.51834602302527344</v>
      </c>
      <c r="J356">
        <f>l*SIN(H356)</f>
        <v>-0.85517097729862346</v>
      </c>
      <c r="K356">
        <f>J356+l</f>
        <v>0.14482902270137654</v>
      </c>
      <c r="L356">
        <f>ABS(m*g*K356)</f>
        <v>1.4207727127005039</v>
      </c>
      <c r="M356">
        <f>m*(l*D356)^2/2</f>
        <v>2.4636636590869023</v>
      </c>
      <c r="N356">
        <f t="shared" si="23"/>
        <v>3.8844363717874062</v>
      </c>
      <c r="AZ356">
        <f>a0</f>
        <v>0.78539816339744828</v>
      </c>
      <c r="BA356">
        <f>-a0</f>
        <v>-0.78539816339744828</v>
      </c>
    </row>
    <row r="357" spans="1:53" x14ac:dyDescent="0.2">
      <c r="A357" t="s">
        <v>387</v>
      </c>
      <c r="B357">
        <f>B356+dt</f>
        <v>3.4799999999999698</v>
      </c>
      <c r="C357">
        <f t="shared" si="20"/>
        <v>-0.52271814133186389</v>
      </c>
      <c r="D357">
        <f t="shared" si="21"/>
        <v>2.2706081367054698</v>
      </c>
      <c r="E357">
        <f>g/l*SIN(C357)</f>
        <v>4.8975164863634237</v>
      </c>
      <c r="F357">
        <f>C357+D357*dt</f>
        <v>-0.50001205996480924</v>
      </c>
      <c r="G357">
        <f>D357+E357*dt</f>
        <v>2.3195833015691041</v>
      </c>
      <c r="H357">
        <f t="shared" si="22"/>
        <v>-2.0935144681267603</v>
      </c>
      <c r="I357">
        <f>l*COS(H357)</f>
        <v>-0.49923715457323364</v>
      </c>
      <c r="J357">
        <f>l*SIN(H357)</f>
        <v>-0.86646538505217918</v>
      </c>
      <c r="K357">
        <f>J357+l</f>
        <v>0.13353461494782082</v>
      </c>
      <c r="L357">
        <f>ABS(m*g*K357)</f>
        <v>1.3099745726381222</v>
      </c>
      <c r="M357">
        <f>m*(l*D357)^2/2</f>
        <v>2.5778306552365429</v>
      </c>
      <c r="N357">
        <f t="shared" si="23"/>
        <v>3.8878052278746651</v>
      </c>
      <c r="AZ357">
        <f>a0</f>
        <v>0.78539816339744828</v>
      </c>
      <c r="BA357">
        <f>-a0</f>
        <v>-0.78539816339744828</v>
      </c>
    </row>
    <row r="358" spans="1:53" x14ac:dyDescent="0.2">
      <c r="A358" t="s">
        <v>388</v>
      </c>
      <c r="B358">
        <f>B357+dt</f>
        <v>3.4899999999999696</v>
      </c>
      <c r="C358">
        <f t="shared" si="20"/>
        <v>-0.50001205996480924</v>
      </c>
      <c r="D358">
        <f t="shared" si="21"/>
        <v>2.3195833015691041</v>
      </c>
      <c r="E358">
        <f>g/l*SIN(C358)</f>
        <v>4.7032683586265298</v>
      </c>
      <c r="F358">
        <f>C358+D358*dt</f>
        <v>-0.47681622694911818</v>
      </c>
      <c r="G358">
        <f>D358+E358*dt</f>
        <v>2.3666159851553692</v>
      </c>
      <c r="H358">
        <f t="shared" si="22"/>
        <v>-2.0708083867597056</v>
      </c>
      <c r="I358">
        <f>l*COS(H358)</f>
        <v>-0.4794361221841516</v>
      </c>
      <c r="J358">
        <f>l*SIN(H358)</f>
        <v>-0.8775767799714298</v>
      </c>
      <c r="K358">
        <f>J358+l</f>
        <v>0.1224232200285702</v>
      </c>
      <c r="L358">
        <f>ABS(m*g*K358)</f>
        <v>1.2009717884802737</v>
      </c>
      <c r="M358">
        <f>m*(l*D358)^2/2</f>
        <v>2.6902333464591126</v>
      </c>
      <c r="N358">
        <f t="shared" si="23"/>
        <v>3.8912051349393861</v>
      </c>
      <c r="AZ358">
        <f>a0</f>
        <v>0.78539816339744828</v>
      </c>
      <c r="BA358">
        <f>-a0</f>
        <v>-0.78539816339744828</v>
      </c>
    </row>
    <row r="359" spans="1:53" x14ac:dyDescent="0.2">
      <c r="A359" t="s">
        <v>389</v>
      </c>
      <c r="B359">
        <f>B358+dt</f>
        <v>3.4999999999999694</v>
      </c>
      <c r="C359">
        <f t="shared" si="20"/>
        <v>-0.47681622694911818</v>
      </c>
      <c r="D359">
        <f t="shared" si="21"/>
        <v>2.3666159851553692</v>
      </c>
      <c r="E359">
        <f>g/l*SIN(C359)</f>
        <v>4.5023274525274584</v>
      </c>
      <c r="F359">
        <f>C359+D359*dt</f>
        <v>-0.4531500670975645</v>
      </c>
      <c r="G359">
        <f>D359+E359*dt</f>
        <v>2.4116392596806437</v>
      </c>
      <c r="H359">
        <f t="shared" si="22"/>
        <v>-2.0476125537440146</v>
      </c>
      <c r="I359">
        <f>l*COS(H359)</f>
        <v>-0.45895284939117809</v>
      </c>
      <c r="J359">
        <f>l*SIN(H359)</f>
        <v>-0.88846062492139666</v>
      </c>
      <c r="K359">
        <f>J359+l</f>
        <v>0.11153937507860334</v>
      </c>
      <c r="L359">
        <f>ABS(m*g*K359)</f>
        <v>1.0942012695210988</v>
      </c>
      <c r="M359">
        <f>m*(l*D359)^2/2</f>
        <v>2.8004356105964594</v>
      </c>
      <c r="N359">
        <f t="shared" si="23"/>
        <v>3.8946368801175582</v>
      </c>
      <c r="AZ359">
        <f>a0</f>
        <v>0.78539816339744828</v>
      </c>
      <c r="BA359">
        <f>-a0</f>
        <v>-0.78539816339744828</v>
      </c>
    </row>
    <row r="360" spans="1:53" x14ac:dyDescent="0.2">
      <c r="A360" t="s">
        <v>390</v>
      </c>
      <c r="B360">
        <f>B359+dt</f>
        <v>3.5099999999999691</v>
      </c>
      <c r="C360">
        <f t="shared" si="20"/>
        <v>-0.4531500670975645</v>
      </c>
      <c r="D360">
        <f t="shared" si="21"/>
        <v>2.4116392596806437</v>
      </c>
      <c r="E360">
        <f>g/l*SIN(C360)</f>
        <v>4.2948164318473205</v>
      </c>
      <c r="F360">
        <f>C360+D360*dt</f>
        <v>-0.42903367450075808</v>
      </c>
      <c r="G360">
        <f>D360+E360*dt</f>
        <v>2.4545874239991168</v>
      </c>
      <c r="H360">
        <f t="shared" si="22"/>
        <v>-2.0239463938924609</v>
      </c>
      <c r="I360">
        <f>l*COS(H360)</f>
        <v>-0.43779984014753498</v>
      </c>
      <c r="J360">
        <f>l*SIN(H360)</f>
        <v>-0.89907246647130334</v>
      </c>
      <c r="K360">
        <f>J360+l</f>
        <v>0.10092753352869666</v>
      </c>
      <c r="L360">
        <f>ABS(m*g*K360)</f>
        <v>0.99009910391651423</v>
      </c>
      <c r="M360">
        <f>m*(l*D360)^2/2</f>
        <v>2.9080019594165019</v>
      </c>
      <c r="N360">
        <f t="shared" si="23"/>
        <v>3.8981010633330162</v>
      </c>
      <c r="AZ360">
        <f>a0</f>
        <v>0.78539816339744828</v>
      </c>
      <c r="BA360">
        <f>-a0</f>
        <v>-0.78539816339744828</v>
      </c>
    </row>
    <row r="361" spans="1:53" x14ac:dyDescent="0.2">
      <c r="A361" t="s">
        <v>391</v>
      </c>
      <c r="B361">
        <f>B360+dt</f>
        <v>3.5199999999999689</v>
      </c>
      <c r="C361">
        <f t="shared" si="20"/>
        <v>-0.42903367450075808</v>
      </c>
      <c r="D361">
        <f t="shared" si="21"/>
        <v>2.4545874239991168</v>
      </c>
      <c r="E361">
        <f>g/l*SIN(C361)</f>
        <v>4.0808839837837754</v>
      </c>
      <c r="F361">
        <f>C361+D361*dt</f>
        <v>-0.40448780026076692</v>
      </c>
      <c r="G361">
        <f>D361+E361*dt</f>
        <v>2.4953962638369545</v>
      </c>
      <c r="H361">
        <f t="shared" si="22"/>
        <v>-1.9998300012956547</v>
      </c>
      <c r="I361">
        <f>l*COS(H361)</f>
        <v>-0.41599225115023192</v>
      </c>
      <c r="J361">
        <f>l*SIN(H361)</f>
        <v>-0.90936815810922389</v>
      </c>
      <c r="K361">
        <f>J361+l</f>
        <v>9.063184189077611E-2</v>
      </c>
      <c r="L361">
        <f>ABS(m*g*K361)</f>
        <v>0.88909836894851368</v>
      </c>
      <c r="M361">
        <f>m*(l*D361)^2/2</f>
        <v>3.01249971102731</v>
      </c>
      <c r="N361">
        <f t="shared" si="23"/>
        <v>3.9015980799758236</v>
      </c>
      <c r="AZ361">
        <f>a0</f>
        <v>0.78539816339744828</v>
      </c>
      <c r="BA361">
        <f>-a0</f>
        <v>-0.78539816339744828</v>
      </c>
    </row>
    <row r="362" spans="1:53" x14ac:dyDescent="0.2">
      <c r="A362" t="s">
        <v>392</v>
      </c>
      <c r="B362">
        <f>B361+dt</f>
        <v>3.5299999999999687</v>
      </c>
      <c r="C362">
        <f t="shared" si="20"/>
        <v>-0.40448780026076692</v>
      </c>
      <c r="D362">
        <f t="shared" si="21"/>
        <v>2.4953962638369545</v>
      </c>
      <c r="E362">
        <f>g/l*SIN(C362)</f>
        <v>3.8607053374881559</v>
      </c>
      <c r="F362">
        <f>C362+D362*dt</f>
        <v>-0.3795338376223974</v>
      </c>
      <c r="G362">
        <f>D362+E362*dt</f>
        <v>2.5340033172118361</v>
      </c>
      <c r="H362">
        <f t="shared" si="22"/>
        <v>-1.9752841270556636</v>
      </c>
      <c r="I362">
        <f>l*COS(H362)</f>
        <v>-0.39354794469807908</v>
      </c>
      <c r="J362">
        <f>l*SIN(H362)</f>
        <v>-0.91930409290066673</v>
      </c>
      <c r="K362">
        <f>J362+l</f>
        <v>8.0695907099333275E-2</v>
      </c>
      <c r="L362">
        <f>ABS(m*g*K362)</f>
        <v>0.79162684864445942</v>
      </c>
      <c r="M362">
        <f>m*(l*D362)^2/2</f>
        <v>3.1135012567857157</v>
      </c>
      <c r="N362">
        <f t="shared" si="23"/>
        <v>3.9051281054301752</v>
      </c>
      <c r="AZ362">
        <f>a0</f>
        <v>0.78539816339744828</v>
      </c>
      <c r="BA362">
        <f>-a0</f>
        <v>-0.78539816339744828</v>
      </c>
    </row>
    <row r="363" spans="1:53" x14ac:dyDescent="0.2">
      <c r="A363" t="s">
        <v>393</v>
      </c>
      <c r="B363">
        <f>B362+dt</f>
        <v>3.5399999999999685</v>
      </c>
      <c r="C363">
        <f t="shared" si="20"/>
        <v>-0.3795338376223974</v>
      </c>
      <c r="D363">
        <f t="shared" si="21"/>
        <v>2.5340033172118361</v>
      </c>
      <c r="E363">
        <f>g/l*SIN(C363)</f>
        <v>3.6344825772063909</v>
      </c>
      <c r="F363">
        <f>C363+D363*dt</f>
        <v>-0.35419380445027904</v>
      </c>
      <c r="G363">
        <f>D363+E363*dt</f>
        <v>2.5703481429838999</v>
      </c>
      <c r="H363">
        <f t="shared" si="22"/>
        <v>-1.9503301644172939</v>
      </c>
      <c r="I363">
        <f>l*COS(H363)</f>
        <v>-0.37048752061227214</v>
      </c>
      <c r="J363">
        <f>l*SIN(H363)</f>
        <v>-0.9288374438353415</v>
      </c>
      <c r="K363">
        <f>J363+l</f>
        <v>7.1162556164658497E-2</v>
      </c>
      <c r="L363">
        <f>ABS(m*g*K363)</f>
        <v>0.6981046759752999</v>
      </c>
      <c r="M363">
        <f>m*(l*D363)^2/2</f>
        <v>3.2105864058202949</v>
      </c>
      <c r="N363">
        <f t="shared" si="23"/>
        <v>3.9086910817955949</v>
      </c>
      <c r="AZ363">
        <f>a0</f>
        <v>0.78539816339744828</v>
      </c>
      <c r="BA363">
        <f>-a0</f>
        <v>-0.78539816339744828</v>
      </c>
    </row>
    <row r="364" spans="1:53" x14ac:dyDescent="0.2">
      <c r="A364" t="s">
        <v>394</v>
      </c>
      <c r="B364">
        <f>B363+dt</f>
        <v>3.5499999999999683</v>
      </c>
      <c r="C364">
        <f t="shared" si="20"/>
        <v>-0.35419380445027904</v>
      </c>
      <c r="D364">
        <f t="shared" si="21"/>
        <v>2.5703481429838999</v>
      </c>
      <c r="E364">
        <f>g/l*SIN(C364)</f>
        <v>3.4024447374005717</v>
      </c>
      <c r="F364">
        <f>C364+D364*dt</f>
        <v>-0.32849032302044001</v>
      </c>
      <c r="G364">
        <f>D364+E364*dt</f>
        <v>2.6043725903579058</v>
      </c>
      <c r="H364">
        <f t="shared" si="22"/>
        <v>-1.9249901312451756</v>
      </c>
      <c r="I364">
        <f>l*COS(H364)</f>
        <v>-0.34683432593277991</v>
      </c>
      <c r="J364">
        <f>l*SIN(H364)</f>
        <v>-0.93792640988232878</v>
      </c>
      <c r="K364">
        <f>J364+l</f>
        <v>6.2073590117671218E-2</v>
      </c>
      <c r="L364">
        <f>ABS(m*g*K364)</f>
        <v>0.60894191905435469</v>
      </c>
      <c r="M364">
        <f>m*(l*D364)^2/2</f>
        <v>3.3033447880703912</v>
      </c>
      <c r="N364">
        <f t="shared" si="23"/>
        <v>3.9122867071247458</v>
      </c>
      <c r="AZ364">
        <f>a0</f>
        <v>0.78539816339744828</v>
      </c>
      <c r="BA364">
        <f>-a0</f>
        <v>-0.78539816339744828</v>
      </c>
    </row>
    <row r="365" spans="1:53" x14ac:dyDescent="0.2">
      <c r="A365" t="s">
        <v>395</v>
      </c>
      <c r="B365">
        <f>B364+dt</f>
        <v>3.5599999999999681</v>
      </c>
      <c r="C365">
        <f t="shared" si="20"/>
        <v>-0.32849032302044001</v>
      </c>
      <c r="D365">
        <f t="shared" si="21"/>
        <v>2.6043725903579058</v>
      </c>
      <c r="E365">
        <f>g/l*SIN(C365)</f>
        <v>3.164847669373954</v>
      </c>
      <c r="F365">
        <f>C365+D365*dt</f>
        <v>-0.30244659711686095</v>
      </c>
      <c r="G365">
        <f>D365+E365*dt</f>
        <v>2.6360210670516455</v>
      </c>
      <c r="H365">
        <f t="shared" si="22"/>
        <v>-1.8992866498153367</v>
      </c>
      <c r="I365">
        <f>l*COS(H365)</f>
        <v>-0.32261444132252337</v>
      </c>
      <c r="J365">
        <f>l*SIN(H365)</f>
        <v>-0.94653046556894094</v>
      </c>
      <c r="K365">
        <f>J365+l</f>
        <v>5.3469534431059063E-2</v>
      </c>
      <c r="L365">
        <f>ABS(m*g*K365)</f>
        <v>0.52453613276868938</v>
      </c>
      <c r="M365">
        <f>m*(l*D365)^2/2</f>
        <v>3.3913782947037743</v>
      </c>
      <c r="N365">
        <f t="shared" si="23"/>
        <v>3.9159144274724635</v>
      </c>
      <c r="AZ365">
        <f>a0</f>
        <v>0.78539816339744828</v>
      </c>
      <c r="BA365">
        <f>-a0</f>
        <v>-0.78539816339744828</v>
      </c>
    </row>
    <row r="366" spans="1:53" x14ac:dyDescent="0.2">
      <c r="A366" t="s">
        <v>396</v>
      </c>
      <c r="B366">
        <f>B365+dt</f>
        <v>3.5699999999999679</v>
      </c>
      <c r="C366">
        <f t="shared" si="20"/>
        <v>-0.30244659711686095</v>
      </c>
      <c r="D366">
        <f t="shared" si="21"/>
        <v>2.6360210670516455</v>
      </c>
      <c r="E366">
        <f>g/l*SIN(C366)</f>
        <v>2.9219736713806448</v>
      </c>
      <c r="F366">
        <f>C366+D366*dt</f>
        <v>-0.27608638644634448</v>
      </c>
      <c r="G366">
        <f>D366+E366*dt</f>
        <v>2.6652408037654518</v>
      </c>
      <c r="H366">
        <f t="shared" si="22"/>
        <v>-1.8732429239117576</v>
      </c>
      <c r="I366">
        <f>l*COS(H366)</f>
        <v>-0.2978566433619414</v>
      </c>
      <c r="J366">
        <f>l*SIN(H366)</f>
        <v>-0.95461061171828443</v>
      </c>
      <c r="K366">
        <f>J366+l</f>
        <v>4.538938828171557E-2</v>
      </c>
      <c r="L366">
        <f>ABS(m*g*K366)</f>
        <v>0.44526989904362979</v>
      </c>
      <c r="M366">
        <f>m*(l*D366)^2/2</f>
        <v>3.474303532970048</v>
      </c>
      <c r="N366">
        <f t="shared" si="23"/>
        <v>3.9195734320136779</v>
      </c>
      <c r="AZ366">
        <f>a0</f>
        <v>0.78539816339744828</v>
      </c>
      <c r="BA366">
        <f>-a0</f>
        <v>-0.78539816339744828</v>
      </c>
    </row>
    <row r="367" spans="1:53" x14ac:dyDescent="0.2">
      <c r="A367" t="s">
        <v>397</v>
      </c>
      <c r="B367">
        <f>B366+dt</f>
        <v>3.5799999999999677</v>
      </c>
      <c r="C367">
        <f t="shared" ref="C367:C430" si="24">F366</f>
        <v>-0.27608638644634448</v>
      </c>
      <c r="D367">
        <f t="shared" ref="D367:D430" si="25">G366</f>
        <v>2.6652408037654518</v>
      </c>
      <c r="E367">
        <f>g/l*SIN(C367)</f>
        <v>2.6741308769438827</v>
      </c>
      <c r="F367">
        <f>C367+D367*dt</f>
        <v>-0.24943397840868997</v>
      </c>
      <c r="G367">
        <f>D367+E367*dt</f>
        <v>2.6919821125348906</v>
      </c>
      <c r="H367">
        <f t="shared" ref="H367:H430" si="26">C367-PI()/2</f>
        <v>-1.8468827132412411</v>
      </c>
      <c r="I367">
        <f>l*COS(H367)</f>
        <v>-0.27259234219611445</v>
      </c>
      <c r="J367">
        <f>l*SIN(H367)</f>
        <v>-0.9621296248302702</v>
      </c>
      <c r="K367">
        <f>J367+l</f>
        <v>3.7870375169729797E-2</v>
      </c>
      <c r="L367">
        <f>ABS(m*g*K367)</f>
        <v>0.37150838041504936</v>
      </c>
      <c r="M367">
        <f>m*(l*D367)^2/2</f>
        <v>3.5517542710281558</v>
      </c>
      <c r="N367">
        <f t="shared" ref="N367:N430" si="27">L367+M367</f>
        <v>3.923262651443205</v>
      </c>
      <c r="AZ367">
        <f>a0</f>
        <v>0.78539816339744828</v>
      </c>
      <c r="BA367">
        <f>-a0</f>
        <v>-0.78539816339744828</v>
      </c>
    </row>
    <row r="368" spans="1:53" x14ac:dyDescent="0.2">
      <c r="A368" t="s">
        <v>398</v>
      </c>
      <c r="B368">
        <f>B367+dt</f>
        <v>3.5899999999999674</v>
      </c>
      <c r="C368">
        <f t="shared" si="24"/>
        <v>-0.24943397840868997</v>
      </c>
      <c r="D368">
        <f t="shared" si="25"/>
        <v>2.6919821125348906</v>
      </c>
      <c r="E368">
        <f>g/l*SIN(C368)</f>
        <v>2.4216523990961112</v>
      </c>
      <c r="F368">
        <f>C368+D368*dt</f>
        <v>-0.22251415728334106</v>
      </c>
      <c r="G368">
        <f>D368+E368*dt</f>
        <v>2.7161986365258519</v>
      </c>
      <c r="H368">
        <f t="shared" si="26"/>
        <v>-1.8202303052035864</v>
      </c>
      <c r="I368">
        <f>l*COS(H368)</f>
        <v>-0.24685549430133635</v>
      </c>
      <c r="J368">
        <f>l*SIN(H368)</f>
        <v>-0.96905230247559027</v>
      </c>
      <c r="K368">
        <f>J368+l</f>
        <v>3.0947697524409734E-2</v>
      </c>
      <c r="L368">
        <f>ABS(m*g*K368)</f>
        <v>0.30359691271445949</v>
      </c>
      <c r="M368">
        <f>m*(l*D368)^2/2</f>
        <v>3.6233838471039062</v>
      </c>
      <c r="N368">
        <f t="shared" si="27"/>
        <v>3.9269807598183655</v>
      </c>
      <c r="AZ368">
        <f>a0</f>
        <v>0.78539816339744828</v>
      </c>
      <c r="BA368">
        <f>-a0</f>
        <v>-0.78539816339744828</v>
      </c>
    </row>
    <row r="369" spans="1:53" x14ac:dyDescent="0.2">
      <c r="A369" t="s">
        <v>399</v>
      </c>
      <c r="B369">
        <f>B368+dt</f>
        <v>3.5999999999999672</v>
      </c>
      <c r="C369">
        <f t="shared" si="24"/>
        <v>-0.22251415728334106</v>
      </c>
      <c r="D369">
        <f t="shared" si="25"/>
        <v>2.7161986365258519</v>
      </c>
      <c r="E369">
        <f>g/l*SIN(C369)</f>
        <v>2.164895231443539</v>
      </c>
      <c r="F369">
        <f>C369+D369*dt</f>
        <v>-0.19535217091808255</v>
      </c>
      <c r="G369">
        <f>D369+E369*dt</f>
        <v>2.7378475888402871</v>
      </c>
      <c r="H369">
        <f t="shared" si="26"/>
        <v>-1.7933104840782377</v>
      </c>
      <c r="I369">
        <f>l*COS(H369)</f>
        <v>-0.22068249046315383</v>
      </c>
      <c r="J369">
        <f>l*SIN(H369)</f>
        <v>-0.97534570199646653</v>
      </c>
      <c r="K369">
        <f>J369+l</f>
        <v>2.465429800353347E-2</v>
      </c>
      <c r="L369">
        <f>ABS(m*g*K369)</f>
        <v>0.24185866341466336</v>
      </c>
      <c r="M369">
        <f>m*(l*D369)^2/2</f>
        <v>3.6888675165324485</v>
      </c>
      <c r="N369">
        <f t="shared" si="27"/>
        <v>3.9307261799471118</v>
      </c>
      <c r="AZ369">
        <f>a0</f>
        <v>0.78539816339744828</v>
      </c>
      <c r="BA369">
        <f>-a0</f>
        <v>-0.78539816339744828</v>
      </c>
    </row>
    <row r="370" spans="1:53" x14ac:dyDescent="0.2">
      <c r="A370" t="s">
        <v>400</v>
      </c>
      <c r="B370">
        <f>B369+dt</f>
        <v>3.609999999999967</v>
      </c>
      <c r="C370">
        <f t="shared" si="24"/>
        <v>-0.19535217091808255</v>
      </c>
      <c r="D370">
        <f t="shared" si="25"/>
        <v>2.7378475888402871</v>
      </c>
      <c r="E370">
        <f>g/l*SIN(C370)</f>
        <v>1.9042389102930419</v>
      </c>
      <c r="F370">
        <f>C370+D370*dt</f>
        <v>-0.16797369502967968</v>
      </c>
      <c r="G370">
        <f>D370+E370*dt</f>
        <v>2.7568899779432177</v>
      </c>
      <c r="H370">
        <f t="shared" si="26"/>
        <v>-1.7661484977129791</v>
      </c>
      <c r="I370">
        <f>l*COS(H370)</f>
        <v>-0.19411201939786354</v>
      </c>
      <c r="J370">
        <f>l*SIN(H370)</f>
        <v>-0.98097936977557454</v>
      </c>
      <c r="K370">
        <f>J370+l</f>
        <v>1.9020630224425461E-2</v>
      </c>
      <c r="L370">
        <f>ABS(m*g*K370)</f>
        <v>0.18659238250161378</v>
      </c>
      <c r="M370">
        <f>m*(l*D370)^2/2</f>
        <v>3.747904709859287</v>
      </c>
      <c r="N370">
        <f t="shared" si="27"/>
        <v>3.9344970923609006</v>
      </c>
      <c r="AZ370">
        <f>a0</f>
        <v>0.78539816339744828</v>
      </c>
      <c r="BA370">
        <f>-a0</f>
        <v>-0.78539816339744828</v>
      </c>
    </row>
    <row r="371" spans="1:53" x14ac:dyDescent="0.2">
      <c r="A371" t="s">
        <v>401</v>
      </c>
      <c r="B371">
        <f>B370+dt</f>
        <v>3.6199999999999668</v>
      </c>
      <c r="C371">
        <f t="shared" si="24"/>
        <v>-0.16797369502967968</v>
      </c>
      <c r="D371">
        <f t="shared" si="25"/>
        <v>2.7568899779432177</v>
      </c>
      <c r="E371">
        <f>g/l*SIN(C371)</f>
        <v>1.6400839454983687</v>
      </c>
      <c r="F371">
        <f>C371+D371*dt</f>
        <v>-0.14040479525024752</v>
      </c>
      <c r="G371">
        <f>D371+E371*dt</f>
        <v>2.7732908173982014</v>
      </c>
      <c r="H371">
        <f t="shared" si="26"/>
        <v>-1.7387700218245763</v>
      </c>
      <c r="I371">
        <f>l*COS(H371)</f>
        <v>-0.1671849077979988</v>
      </c>
      <c r="J371">
        <f>l*SIN(H371)</f>
        <v>-0.98592555834838491</v>
      </c>
      <c r="K371">
        <f>J371+l</f>
        <v>1.4074441651615088E-2</v>
      </c>
      <c r="L371">
        <f>ABS(m*g*K371)</f>
        <v>0.13807027260234403</v>
      </c>
      <c r="M371">
        <f>m*(l*D371)^2/2</f>
        <v>3.8002211752418775</v>
      </c>
      <c r="N371">
        <f t="shared" si="27"/>
        <v>3.9382914478442217</v>
      </c>
      <c r="AZ371">
        <f>a0</f>
        <v>0.78539816339744828</v>
      </c>
      <c r="BA371">
        <f>-a0</f>
        <v>-0.78539816339744828</v>
      </c>
    </row>
    <row r="372" spans="1:53" x14ac:dyDescent="0.2">
      <c r="A372" t="s">
        <v>402</v>
      </c>
      <c r="B372">
        <f>B371+dt</f>
        <v>3.6299999999999666</v>
      </c>
      <c r="C372">
        <f t="shared" si="24"/>
        <v>-0.14040479525024752</v>
      </c>
      <c r="D372">
        <f t="shared" si="25"/>
        <v>2.7732908173982014</v>
      </c>
      <c r="E372">
        <f>g/l*SIN(C372)</f>
        <v>1.3728500311184597</v>
      </c>
      <c r="F372">
        <f>C372+D372*dt</f>
        <v>-0.11267188707626551</v>
      </c>
      <c r="G372">
        <f>D372+E372*dt</f>
        <v>2.7870193177093858</v>
      </c>
      <c r="H372">
        <f t="shared" si="26"/>
        <v>-1.7112011220451442</v>
      </c>
      <c r="I372">
        <f>l*COS(H372)</f>
        <v>-0.13994393793256474</v>
      </c>
      <c r="J372">
        <f>l*SIN(H372)</f>
        <v>-0.99015942869617035</v>
      </c>
      <c r="K372">
        <f>J372+l</f>
        <v>9.8405713038296483E-3</v>
      </c>
      <c r="L372">
        <f>ABS(m*g*K372)</f>
        <v>9.6536004490568858E-2</v>
      </c>
      <c r="M372">
        <f>m*(l*D372)^2/2</f>
        <v>3.8455709789325918</v>
      </c>
      <c r="N372">
        <f t="shared" si="27"/>
        <v>3.9421069834231606</v>
      </c>
      <c r="AZ372">
        <f>a0</f>
        <v>0.78539816339744828</v>
      </c>
      <c r="BA372">
        <f>-a0</f>
        <v>-0.78539816339744828</v>
      </c>
    </row>
    <row r="373" spans="1:53" x14ac:dyDescent="0.2">
      <c r="A373" t="s">
        <v>403</v>
      </c>
      <c r="B373">
        <f>B372+dt</f>
        <v>3.6399999999999664</v>
      </c>
      <c r="C373">
        <f t="shared" si="24"/>
        <v>-0.11267188707626551</v>
      </c>
      <c r="D373">
        <f t="shared" si="25"/>
        <v>2.7870193177093858</v>
      </c>
      <c r="E373">
        <f>g/l*SIN(C373)</f>
        <v>1.1029740503618843</v>
      </c>
      <c r="F373">
        <f>C373+D373*dt</f>
        <v>-8.4801693899171651E-2</v>
      </c>
      <c r="G373">
        <f>D373+E373*dt</f>
        <v>2.7980490582130049</v>
      </c>
      <c r="H373">
        <f t="shared" si="26"/>
        <v>-1.6834682138711621</v>
      </c>
      <c r="I373">
        <f>l*COS(H373)</f>
        <v>-0.11243364427746012</v>
      </c>
      <c r="J373">
        <f>l*SIN(H373)</f>
        <v>-0.99365923516791688</v>
      </c>
      <c r="K373">
        <f>J373+l</f>
        <v>6.3407648320831234E-3</v>
      </c>
      <c r="L373">
        <f>ABS(m*g*K373)</f>
        <v>6.2202903002735441E-2</v>
      </c>
      <c r="M373">
        <f>m*(l*D373)^2/2</f>
        <v>3.8837383386426452</v>
      </c>
      <c r="N373">
        <f t="shared" si="27"/>
        <v>3.9459412416453805</v>
      </c>
      <c r="AZ373">
        <f>a0</f>
        <v>0.78539816339744828</v>
      </c>
      <c r="BA373">
        <f>-a0</f>
        <v>-0.78539816339744828</v>
      </c>
    </row>
    <row r="374" spans="1:53" x14ac:dyDescent="0.2">
      <c r="A374" t="s">
        <v>404</v>
      </c>
      <c r="B374">
        <f>B373+dt</f>
        <v>3.6499999999999662</v>
      </c>
      <c r="C374">
        <f t="shared" si="24"/>
        <v>-8.4801693899171651E-2</v>
      </c>
      <c r="D374">
        <f t="shared" si="25"/>
        <v>2.7980490582130049</v>
      </c>
      <c r="E374">
        <f>g/l*SIN(C374)</f>
        <v>0.83090789254461395</v>
      </c>
      <c r="F374">
        <f>C374+D374*dt</f>
        <v>-5.6821203317041602E-2</v>
      </c>
      <c r="G374">
        <f>D374+E374*dt</f>
        <v>2.8063581371384512</v>
      </c>
      <c r="H374">
        <f t="shared" si="26"/>
        <v>-1.6555980206940681</v>
      </c>
      <c r="I374">
        <f>l*COS(H374)</f>
        <v>-8.4700090983140935E-2</v>
      </c>
      <c r="J374">
        <f>l*SIN(H374)</f>
        <v>-0.99640649063895992</v>
      </c>
      <c r="K374">
        <f>J374+l</f>
        <v>3.5935093610400815E-3</v>
      </c>
      <c r="L374">
        <f>ABS(m*g*K374)</f>
        <v>3.5252326831803203E-2</v>
      </c>
      <c r="M374">
        <f>m*(l*D374)^2/2</f>
        <v>3.9145392660833416</v>
      </c>
      <c r="N374">
        <f t="shared" si="27"/>
        <v>3.9497915929151448</v>
      </c>
      <c r="AZ374">
        <f>a0</f>
        <v>0.78539816339744828</v>
      </c>
      <c r="BA374">
        <f>-a0</f>
        <v>-0.78539816339744828</v>
      </c>
    </row>
    <row r="375" spans="1:53" x14ac:dyDescent="0.2">
      <c r="A375" t="s">
        <v>405</v>
      </c>
      <c r="B375">
        <f>B374+dt</f>
        <v>3.6599999999999659</v>
      </c>
      <c r="C375">
        <f t="shared" si="24"/>
        <v>-5.6821203317041602E-2</v>
      </c>
      <c r="D375">
        <f t="shared" si="25"/>
        <v>2.8063581371384512</v>
      </c>
      <c r="E375">
        <f>g/l*SIN(C375)</f>
        <v>0.55711610284026625</v>
      </c>
      <c r="F375">
        <f>C375+D375*dt</f>
        <v>-2.8757621945657091E-2</v>
      </c>
      <c r="G375">
        <f>D375+E375*dt</f>
        <v>2.811929298166854</v>
      </c>
      <c r="H375">
        <f t="shared" si="26"/>
        <v>-1.6276175301119382</v>
      </c>
      <c r="I375">
        <f>l*COS(H375)</f>
        <v>-5.6790632297682581E-2</v>
      </c>
      <c r="J375">
        <f>l*SIN(H375)</f>
        <v>-0.99838610972069786</v>
      </c>
      <c r="K375">
        <f>J375+l</f>
        <v>1.6138902793021437E-3</v>
      </c>
      <c r="L375">
        <f>ABS(m*g*K375)</f>
        <v>1.583226363995403E-2</v>
      </c>
      <c r="M375">
        <f>m*(l*D375)^2/2</f>
        <v>3.9378229969415988</v>
      </c>
      <c r="N375">
        <f t="shared" si="27"/>
        <v>3.9536552605815527</v>
      </c>
      <c r="AZ375">
        <f>a0</f>
        <v>0.78539816339744828</v>
      </c>
      <c r="BA375">
        <f>-a0</f>
        <v>-0.78539816339744828</v>
      </c>
    </row>
    <row r="376" spans="1:53" x14ac:dyDescent="0.2">
      <c r="A376" t="s">
        <v>406</v>
      </c>
      <c r="B376">
        <f>B375+dt</f>
        <v>3.6699999999999657</v>
      </c>
      <c r="C376">
        <f t="shared" si="24"/>
        <v>-2.8757621945657091E-2</v>
      </c>
      <c r="D376">
        <f t="shared" si="25"/>
        <v>2.811929298166854</v>
      </c>
      <c r="E376">
        <f>g/l*SIN(C376)</f>
        <v>0.28207338838146101</v>
      </c>
      <c r="F376">
        <f>C376+D376*dt</f>
        <v>-6.3832896398854921E-4</v>
      </c>
      <c r="G376">
        <f>D376+E376*dt</f>
        <v>2.8147500320506684</v>
      </c>
      <c r="H376">
        <f t="shared" si="26"/>
        <v>-1.5995539487405537</v>
      </c>
      <c r="I376">
        <f>l*COS(H376)</f>
        <v>-2.8753658346734014E-2</v>
      </c>
      <c r="J376">
        <f>l*SIN(H376)</f>
        <v>-0.99958652808632797</v>
      </c>
      <c r="K376">
        <f>J376+l</f>
        <v>4.1347191367202552E-4</v>
      </c>
      <c r="L376">
        <f>ABS(m*g*K376)</f>
        <v>4.0561594731225708E-3</v>
      </c>
      <c r="M376">
        <f>m*(l*D376)^2/2</f>
        <v>3.9534731889445682</v>
      </c>
      <c r="N376">
        <f t="shared" si="27"/>
        <v>3.9575293484176908</v>
      </c>
      <c r="AZ376">
        <f>a0</f>
        <v>0.78539816339744828</v>
      </c>
      <c r="BA376">
        <f>-a0</f>
        <v>-0.78539816339744828</v>
      </c>
    </row>
    <row r="377" spans="1:53" x14ac:dyDescent="0.2">
      <c r="A377" t="s">
        <v>407</v>
      </c>
      <c r="B377">
        <f>B376+dt</f>
        <v>3.6799999999999655</v>
      </c>
      <c r="C377">
        <f t="shared" si="24"/>
        <v>-6.3832896398854921E-4</v>
      </c>
      <c r="D377">
        <f t="shared" si="25"/>
        <v>2.8147500320506684</v>
      </c>
      <c r="E377">
        <f>g/l*SIN(C377)</f>
        <v>6.262006711470737E-3</v>
      </c>
      <c r="F377">
        <f>C377+D377*dt</f>
        <v>2.7509171356518137E-2</v>
      </c>
      <c r="G377">
        <f>D377+E377*dt</f>
        <v>2.8148126521177832</v>
      </c>
      <c r="H377">
        <f t="shared" si="26"/>
        <v>-1.5714346557588852</v>
      </c>
      <c r="I377">
        <f>l*COS(H377)</f>
        <v>-6.3832892063924091E-4</v>
      </c>
      <c r="J377">
        <f>l*SIN(H377)</f>
        <v>-0.99999979626807378</v>
      </c>
      <c r="K377">
        <f>J377+l</f>
        <v>2.0373192621825353E-7</v>
      </c>
      <c r="L377">
        <f>ABS(m*g*K377)</f>
        <v>1.9986101962010674E-6</v>
      </c>
      <c r="M377">
        <f>m*(l*D377)^2/2</f>
        <v>3.9614088714646196</v>
      </c>
      <c r="N377">
        <f t="shared" si="27"/>
        <v>3.9614108700748156</v>
      </c>
      <c r="AZ377">
        <f>a0</f>
        <v>0.78539816339744828</v>
      </c>
      <c r="BA377">
        <f>-a0</f>
        <v>-0.78539816339744828</v>
      </c>
    </row>
    <row r="378" spans="1:53" x14ac:dyDescent="0.2">
      <c r="A378" t="s">
        <v>408</v>
      </c>
      <c r="B378">
        <f>B377+dt</f>
        <v>3.6899999999999653</v>
      </c>
      <c r="C378">
        <f t="shared" si="24"/>
        <v>2.7509171356518137E-2</v>
      </c>
      <c r="D378">
        <f t="shared" si="25"/>
        <v>2.8148126521177832</v>
      </c>
      <c r="E378">
        <f>g/l*SIN(C378)</f>
        <v>-0.26983093537304009</v>
      </c>
      <c r="F378">
        <f>C378+D378*dt</f>
        <v>5.5657297877695966E-2</v>
      </c>
      <c r="G378">
        <f>D378+E378*dt</f>
        <v>2.8121143427640529</v>
      </c>
      <c r="H378">
        <f t="shared" si="26"/>
        <v>-1.5432871554383785</v>
      </c>
      <c r="I378">
        <f>l*COS(H378)</f>
        <v>2.7505701872888914E-2</v>
      </c>
      <c r="J378">
        <f>l*SIN(H378)</f>
        <v>-0.99962164660659469</v>
      </c>
      <c r="K378">
        <f>J378+l</f>
        <v>3.7835339340530627E-4</v>
      </c>
      <c r="L378">
        <f>ABS(m*g*K378)</f>
        <v>3.7116467893060548E-3</v>
      </c>
      <c r="M378">
        <f>m*(l*D378)^2/2</f>
        <v>3.961585133261174</v>
      </c>
      <c r="N378">
        <f t="shared" si="27"/>
        <v>3.9652967800504801</v>
      </c>
      <c r="AZ378">
        <f>a0</f>
        <v>0.78539816339744828</v>
      </c>
      <c r="BA378">
        <f>-a0</f>
        <v>-0.78539816339744828</v>
      </c>
    </row>
    <row r="379" spans="1:53" x14ac:dyDescent="0.2">
      <c r="A379" t="s">
        <v>409</v>
      </c>
      <c r="B379">
        <f>B378+dt</f>
        <v>3.6999999999999651</v>
      </c>
      <c r="C379">
        <f t="shared" si="24"/>
        <v>5.5657297877695966E-2</v>
      </c>
      <c r="D379">
        <f t="shared" si="25"/>
        <v>2.8121143427640529</v>
      </c>
      <c r="E379">
        <f>g/l*SIN(C379)</f>
        <v>-0.54571624295599241</v>
      </c>
      <c r="F379">
        <f>C379+D379*dt</f>
        <v>8.3778441305336487E-2</v>
      </c>
      <c r="G379">
        <f>D379+E379*dt</f>
        <v>2.8066571803344931</v>
      </c>
      <c r="H379">
        <f t="shared" si="26"/>
        <v>-1.5151390289172006</v>
      </c>
      <c r="I379">
        <f>l*COS(H379)</f>
        <v>5.5628567069927873E-2</v>
      </c>
      <c r="J379">
        <f>l*SIN(H379)</f>
        <v>-0.99845153238689888</v>
      </c>
      <c r="K379">
        <f>J379+l</f>
        <v>1.5484676131011232E-3</v>
      </c>
      <c r="L379">
        <f>ABS(m*g*K379)</f>
        <v>1.519046728452202E-2</v>
      </c>
      <c r="M379">
        <f>m*(l*D379)^2/2</f>
        <v>3.9539935383896507</v>
      </c>
      <c r="N379">
        <f t="shared" si="27"/>
        <v>3.969184005674173</v>
      </c>
      <c r="AZ379">
        <f>a0</f>
        <v>0.78539816339744828</v>
      </c>
      <c r="BA379">
        <f>-a0</f>
        <v>-0.78539816339744828</v>
      </c>
    </row>
    <row r="380" spans="1:53" x14ac:dyDescent="0.2">
      <c r="A380" t="s">
        <v>410</v>
      </c>
      <c r="B380">
        <f>B379+dt</f>
        <v>3.7099999999999649</v>
      </c>
      <c r="C380">
        <f t="shared" si="24"/>
        <v>8.3778441305336487E-2</v>
      </c>
      <c r="D380">
        <f t="shared" si="25"/>
        <v>2.8066571803344931</v>
      </c>
      <c r="E380">
        <f>g/l*SIN(C380)</f>
        <v>-0.82090542338009098</v>
      </c>
      <c r="F380">
        <f>C380+D380*dt</f>
        <v>0.11184501310868142</v>
      </c>
      <c r="G380">
        <f>D380+E380*dt</f>
        <v>2.7984481261006922</v>
      </c>
      <c r="H380">
        <f t="shared" si="26"/>
        <v>-1.4870178854895602</v>
      </c>
      <c r="I380">
        <f>l*COS(H380)</f>
        <v>8.3680471292567865E-2</v>
      </c>
      <c r="J380">
        <f>l*SIN(H380)</f>
        <v>-0.99649263857002668</v>
      </c>
      <c r="K380">
        <f>J380+l</f>
        <v>3.5073614299733213E-3</v>
      </c>
      <c r="L380">
        <f>ABS(m*g*K380)</f>
        <v>3.4407215628038286E-2</v>
      </c>
      <c r="M380">
        <f>m*(l*D380)^2/2</f>
        <v>3.9386622639615836</v>
      </c>
      <c r="N380">
        <f t="shared" si="27"/>
        <v>3.973069479589622</v>
      </c>
      <c r="AZ380">
        <f>a0</f>
        <v>0.78539816339744828</v>
      </c>
      <c r="BA380">
        <f>-a0</f>
        <v>-0.78539816339744828</v>
      </c>
    </row>
    <row r="381" spans="1:53" x14ac:dyDescent="0.2">
      <c r="A381" t="s">
        <v>411</v>
      </c>
      <c r="B381">
        <f>B380+dt</f>
        <v>3.7199999999999647</v>
      </c>
      <c r="C381">
        <f t="shared" si="24"/>
        <v>0.11184501310868142</v>
      </c>
      <c r="D381">
        <f t="shared" si="25"/>
        <v>2.7984481261006922</v>
      </c>
      <c r="E381">
        <f>g/l*SIN(C381)</f>
        <v>-1.0949134745565776</v>
      </c>
      <c r="F381">
        <f>C381+D381*dt</f>
        <v>0.13982949436968833</v>
      </c>
      <c r="G381">
        <f>D381+E381*dt</f>
        <v>2.7874989913551262</v>
      </c>
      <c r="H381">
        <f t="shared" si="26"/>
        <v>-1.4589513136862151</v>
      </c>
      <c r="I381">
        <f>l*COS(H381)</f>
        <v>0.11161197498028322</v>
      </c>
      <c r="J381">
        <f>l*SIN(H381)</f>
        <v>-0.99375186391825232</v>
      </c>
      <c r="K381">
        <f>J381+l</f>
        <v>6.2481360817476794E-3</v>
      </c>
      <c r="L381">
        <f>ABS(m*g*K381)</f>
        <v>6.1294214961944739E-2</v>
      </c>
      <c r="M381">
        <f>m*(l*D381)^2/2</f>
        <v>3.9156559572382377</v>
      </c>
      <c r="N381">
        <f t="shared" si="27"/>
        <v>3.9769501722001825</v>
      </c>
      <c r="AZ381">
        <f>a0</f>
        <v>0.78539816339744828</v>
      </c>
      <c r="BA381">
        <f>-a0</f>
        <v>-0.78539816339744828</v>
      </c>
    </row>
    <row r="382" spans="1:53" x14ac:dyDescent="0.2">
      <c r="A382" t="s">
        <v>412</v>
      </c>
      <c r="B382">
        <f>B381+dt</f>
        <v>3.7299999999999645</v>
      </c>
      <c r="C382">
        <f t="shared" si="24"/>
        <v>0.13982949436968833</v>
      </c>
      <c r="D382">
        <f t="shared" si="25"/>
        <v>2.7874989913551262</v>
      </c>
      <c r="E382">
        <f>g/l*SIN(C382)</f>
        <v>-1.3672616398499784</v>
      </c>
      <c r="F382">
        <f>C382+D382*dt</f>
        <v>0.16770448428323959</v>
      </c>
      <c r="G382">
        <f>D382+E382*dt</f>
        <v>2.7738263749566263</v>
      </c>
      <c r="H382">
        <f t="shared" si="26"/>
        <v>-1.4309668324252083</v>
      </c>
      <c r="I382">
        <f>l*COS(H382)</f>
        <v>0.13937427521406506</v>
      </c>
      <c r="J382">
        <f>l*SIN(H382)</f>
        <v>-0.99023977470537616</v>
      </c>
      <c r="K382">
        <f>J382+l</f>
        <v>9.7602252946238366E-3</v>
      </c>
      <c r="L382">
        <f>ABS(m*g*K382)</f>
        <v>9.5747810140259848E-2</v>
      </c>
      <c r="M382">
        <f>m*(l*D382)^2/2</f>
        <v>3.8850753134029232</v>
      </c>
      <c r="N382">
        <f t="shared" si="27"/>
        <v>3.9808231235431832</v>
      </c>
      <c r="AZ382">
        <f>a0</f>
        <v>0.78539816339744828</v>
      </c>
      <c r="BA382">
        <f>-a0</f>
        <v>-0.78539816339744828</v>
      </c>
    </row>
    <row r="383" spans="1:53" x14ac:dyDescent="0.2">
      <c r="A383" t="s">
        <v>413</v>
      </c>
      <c r="B383">
        <f>B382+dt</f>
        <v>3.7399999999999642</v>
      </c>
      <c r="C383">
        <f t="shared" si="24"/>
        <v>0.16770448428323959</v>
      </c>
      <c r="D383">
        <f t="shared" si="25"/>
        <v>2.7738263749566263</v>
      </c>
      <c r="E383">
        <f>g/l*SIN(C383)</f>
        <v>-1.6374800986763201</v>
      </c>
      <c r="F383">
        <f>C383+D383*dt</f>
        <v>0.19544274803280584</v>
      </c>
      <c r="G383">
        <f>D383+E383*dt</f>
        <v>2.7574515739698633</v>
      </c>
      <c r="H383">
        <f t="shared" si="26"/>
        <v>-1.403091842511657</v>
      </c>
      <c r="I383">
        <f>l*COS(H383)</f>
        <v>0.16691947998739251</v>
      </c>
      <c r="J383">
        <f>l*SIN(H383)</f>
        <v>-0.98597053059446882</v>
      </c>
      <c r="K383">
        <f>J383+l</f>
        <v>1.4029469405531181E-2</v>
      </c>
      <c r="L383">
        <f>ABS(m*g*K383)</f>
        <v>0.13762909486826089</v>
      </c>
      <c r="M383">
        <f>m*(l*D383)^2/2</f>
        <v>3.8470563792025092</v>
      </c>
      <c r="N383">
        <f t="shared" si="27"/>
        <v>3.98468547407077</v>
      </c>
      <c r="AZ383">
        <f>a0</f>
        <v>0.78539816339744828</v>
      </c>
      <c r="BA383">
        <f>-a0</f>
        <v>-0.78539816339744828</v>
      </c>
    </row>
    <row r="384" spans="1:53" x14ac:dyDescent="0.2">
      <c r="A384" t="s">
        <v>414</v>
      </c>
      <c r="B384">
        <f>B383+dt</f>
        <v>3.749999999999964</v>
      </c>
      <c r="C384">
        <f t="shared" si="24"/>
        <v>0.19544274803280584</v>
      </c>
      <c r="D384">
        <f t="shared" si="25"/>
        <v>2.7574515739698633</v>
      </c>
      <c r="E384">
        <f>g/l*SIN(C384)</f>
        <v>-1.9051105629762579</v>
      </c>
      <c r="F384">
        <f>C384+D384*dt</f>
        <v>0.22301726377250447</v>
      </c>
      <c r="G384">
        <f>D384+E384*dt</f>
        <v>2.7384004683401009</v>
      </c>
      <c r="H384">
        <f t="shared" si="26"/>
        <v>-1.3753535787620907</v>
      </c>
      <c r="I384">
        <f>l*COS(H384)</f>
        <v>0.19420087288239124</v>
      </c>
      <c r="J384">
        <f>l*SIN(H384)</f>
        <v>-0.98096178364486619</v>
      </c>
      <c r="K384">
        <f>J384+l</f>
        <v>1.9038216355133808E-2</v>
      </c>
      <c r="L384">
        <f>ABS(m*g*K384)</f>
        <v>0.18676490244386268</v>
      </c>
      <c r="M384">
        <f>m*(l*D384)^2/2</f>
        <v>3.801769591394438</v>
      </c>
      <c r="N384">
        <f t="shared" si="27"/>
        <v>3.9885344938383005</v>
      </c>
      <c r="AZ384">
        <f>a0</f>
        <v>0.78539816339744828</v>
      </c>
      <c r="BA384">
        <f>-a0</f>
        <v>-0.78539816339744828</v>
      </c>
    </row>
    <row r="385" spans="1:53" x14ac:dyDescent="0.2">
      <c r="A385" t="s">
        <v>415</v>
      </c>
      <c r="B385">
        <f>B384+dt</f>
        <v>3.7599999999999638</v>
      </c>
      <c r="C385">
        <f t="shared" si="24"/>
        <v>0.22301726377250447</v>
      </c>
      <c r="D385">
        <f t="shared" si="25"/>
        <v>2.7384004683401009</v>
      </c>
      <c r="E385">
        <f>g/l*SIN(C385)</f>
        <v>-2.1697087512511772</v>
      </c>
      <c r="F385">
        <f>C385+D385*dt</f>
        <v>0.25040126845590549</v>
      </c>
      <c r="G385">
        <f>D385+E385*dt</f>
        <v>2.7167033808275889</v>
      </c>
      <c r="H385">
        <f t="shared" si="26"/>
        <v>-1.347779063022392</v>
      </c>
      <c r="I385">
        <f>l*COS(H385)</f>
        <v>0.22117316526515576</v>
      </c>
      <c r="J385">
        <f>l*SIN(H385)</f>
        <v>-0.97523455177028673</v>
      </c>
      <c r="K385">
        <f>J385+l</f>
        <v>2.4765448229713272E-2</v>
      </c>
      <c r="L385">
        <f>ABS(m*g*K385)</f>
        <v>0.24294904713348719</v>
      </c>
      <c r="M385">
        <f>m*(l*D385)^2/2</f>
        <v>3.7494185625026417</v>
      </c>
      <c r="N385">
        <f t="shared" si="27"/>
        <v>3.9923676096361289</v>
      </c>
      <c r="AZ385">
        <f>a0</f>
        <v>0.78539816339744828</v>
      </c>
      <c r="BA385">
        <f>-a0</f>
        <v>-0.78539816339744828</v>
      </c>
    </row>
    <row r="386" spans="1:53" x14ac:dyDescent="0.2">
      <c r="A386" t="s">
        <v>416</v>
      </c>
      <c r="B386">
        <f>B385+dt</f>
        <v>3.7699999999999636</v>
      </c>
      <c r="C386">
        <f t="shared" si="24"/>
        <v>0.25040126845590549</v>
      </c>
      <c r="D386">
        <f t="shared" si="25"/>
        <v>2.7167033808275889</v>
      </c>
      <c r="E386">
        <f>g/l*SIN(C386)</f>
        <v>-2.4308467138438199</v>
      </c>
      <c r="F386">
        <f>C386+D386*dt</f>
        <v>0.27756830226418139</v>
      </c>
      <c r="G386">
        <f>D386+E386*dt</f>
        <v>2.6923949136891507</v>
      </c>
      <c r="H386">
        <f t="shared" si="26"/>
        <v>-1.320395058338991</v>
      </c>
      <c r="I386">
        <f>l*COS(H386)</f>
        <v>0.24779273331741297</v>
      </c>
      <c r="J386">
        <f>l*SIN(H386)</f>
        <v>-0.96881306830321268</v>
      </c>
      <c r="K386">
        <f>J386+l</f>
        <v>3.1186931696787323E-2</v>
      </c>
      <c r="L386">
        <f>ABS(m*g*K386)</f>
        <v>0.30594379994548365</v>
      </c>
      <c r="M386">
        <f>m*(l*D386)^2/2</f>
        <v>3.6902386297000258</v>
      </c>
      <c r="N386">
        <f t="shared" si="27"/>
        <v>3.9961824296455095</v>
      </c>
      <c r="AZ386">
        <f>a0</f>
        <v>0.78539816339744828</v>
      </c>
      <c r="BA386">
        <f>-a0</f>
        <v>-0.78539816339744828</v>
      </c>
    </row>
    <row r="387" spans="1:53" x14ac:dyDescent="0.2">
      <c r="A387" t="s">
        <v>417</v>
      </c>
      <c r="B387">
        <f>B386+dt</f>
        <v>3.7799999999999634</v>
      </c>
      <c r="C387">
        <f t="shared" si="24"/>
        <v>0.27756830226418139</v>
      </c>
      <c r="D387">
        <f t="shared" si="25"/>
        <v>2.6923949136891507</v>
      </c>
      <c r="E387">
        <f>g/l*SIN(C387)</f>
        <v>-2.6881149855572688</v>
      </c>
      <c r="F387">
        <f>C387+D387*dt</f>
        <v>0.30449225140107289</v>
      </c>
      <c r="G387">
        <f>D387+E387*dt</f>
        <v>2.665513763833578</v>
      </c>
      <c r="H387">
        <f t="shared" si="26"/>
        <v>-1.2932280245307153</v>
      </c>
      <c r="I387">
        <f>l*COS(H387)</f>
        <v>0.27401783746761144</v>
      </c>
      <c r="J387">
        <f>l*SIN(H387)</f>
        <v>-0.96172460962043271</v>
      </c>
      <c r="K387">
        <f>J387+l</f>
        <v>3.8275390379567287E-2</v>
      </c>
      <c r="L387">
        <f>ABS(m*g*K387)</f>
        <v>0.37548157962355511</v>
      </c>
      <c r="M387">
        <f>m*(l*D387)^2/2</f>
        <v>3.6244951856296046</v>
      </c>
      <c r="N387">
        <f t="shared" si="27"/>
        <v>3.9999767652531597</v>
      </c>
      <c r="AZ387">
        <f>a0</f>
        <v>0.78539816339744828</v>
      </c>
      <c r="BA387">
        <f>-a0</f>
        <v>-0.78539816339744828</v>
      </c>
    </row>
    <row r="388" spans="1:53" x14ac:dyDescent="0.2">
      <c r="A388" t="s">
        <v>418</v>
      </c>
      <c r="B388">
        <f>B387+dt</f>
        <v>3.7899999999999632</v>
      </c>
      <c r="C388">
        <f t="shared" si="24"/>
        <v>0.30449225140107289</v>
      </c>
      <c r="D388">
        <f t="shared" si="25"/>
        <v>2.665513763833578</v>
      </c>
      <c r="E388">
        <f>g/l*SIN(C388)</f>
        <v>-2.9411245444795044</v>
      </c>
      <c r="F388">
        <f>C388+D388*dt</f>
        <v>0.33114738903940866</v>
      </c>
      <c r="G388">
        <f>D388+E388*dt</f>
        <v>2.6361025183887827</v>
      </c>
      <c r="H388">
        <f t="shared" si="26"/>
        <v>-1.2663040753938237</v>
      </c>
      <c r="I388">
        <f>l*COS(H388)</f>
        <v>0.29980882206722775</v>
      </c>
      <c r="J388">
        <f>l*SIN(H388)</f>
        <v>-0.95399930304516545</v>
      </c>
      <c r="K388">
        <f>J388+l</f>
        <v>4.6000696954834552E-2</v>
      </c>
      <c r="L388">
        <f>ABS(m*g*K388)</f>
        <v>0.451266837126927</v>
      </c>
      <c r="M388">
        <f>m*(l*D388)^2/2</f>
        <v>3.5524818125931237</v>
      </c>
      <c r="N388">
        <f t="shared" si="27"/>
        <v>4.003748649720051</v>
      </c>
      <c r="AZ388">
        <f>a0</f>
        <v>0.78539816339744828</v>
      </c>
      <c r="BA388">
        <f>-a0</f>
        <v>-0.78539816339744828</v>
      </c>
    </row>
    <row r="389" spans="1:53" x14ac:dyDescent="0.2">
      <c r="A389" t="s">
        <v>419</v>
      </c>
      <c r="B389">
        <f>B388+dt</f>
        <v>3.799999999999963</v>
      </c>
      <c r="C389">
        <f t="shared" si="24"/>
        <v>0.33114738903940866</v>
      </c>
      <c r="D389">
        <f t="shared" si="25"/>
        <v>2.6361025183887827</v>
      </c>
      <c r="E389">
        <f>g/l*SIN(C389)</f>
        <v>-3.1895085589496897</v>
      </c>
      <c r="F389">
        <f>C389+D389*dt</f>
        <v>0.35750841422329649</v>
      </c>
      <c r="G389">
        <f>D389+E389*dt</f>
        <v>2.6042074327992859</v>
      </c>
      <c r="H389">
        <f t="shared" si="26"/>
        <v>-1.2396489377554878</v>
      </c>
      <c r="I389">
        <f>l*COS(H389)</f>
        <v>0.32512829347091654</v>
      </c>
      <c r="J389">
        <f>l*SIN(H389)</f>
        <v>-0.94566991745782503</v>
      </c>
      <c r="K389">
        <f>J389+l</f>
        <v>5.4330082542174973E-2</v>
      </c>
      <c r="L389">
        <f>ABS(m*g*K389)</f>
        <v>0.53297810973873649</v>
      </c>
      <c r="M389">
        <f>m*(l*D389)^2/2</f>
        <v>3.4745182437278412</v>
      </c>
      <c r="N389">
        <f t="shared" si="27"/>
        <v>4.0074963534665775</v>
      </c>
      <c r="AZ389">
        <f>a0</f>
        <v>0.78539816339744828</v>
      </c>
      <c r="BA389">
        <f>-a0</f>
        <v>-0.78539816339744828</v>
      </c>
    </row>
    <row r="390" spans="1:53" x14ac:dyDescent="0.2">
      <c r="A390" t="s">
        <v>420</v>
      </c>
      <c r="B390">
        <f>B389+dt</f>
        <v>3.8099999999999627</v>
      </c>
      <c r="C390">
        <f t="shared" si="24"/>
        <v>0.35750841422329649</v>
      </c>
      <c r="D390">
        <f t="shared" si="25"/>
        <v>2.6042074327992859</v>
      </c>
      <c r="E390">
        <f>g/l*SIN(C390)</f>
        <v>-3.4329239078957565</v>
      </c>
      <c r="F390">
        <f>C390+D390*dt</f>
        <v>0.38355048855128937</v>
      </c>
      <c r="G390">
        <f>D390+E390*dt</f>
        <v>2.5698781937203283</v>
      </c>
      <c r="H390">
        <f t="shared" si="26"/>
        <v>-1.2132879125716001</v>
      </c>
      <c r="I390">
        <f>l*COS(H390)</f>
        <v>0.349941275014858</v>
      </c>
      <c r="J390">
        <f>l*SIN(H390)</f>
        <v>-0.93677163921682405</v>
      </c>
      <c r="K390">
        <f>J390+l</f>
        <v>6.3228360783175952E-2</v>
      </c>
      <c r="L390">
        <f>ABS(m*g*K390)</f>
        <v>0.62027021928295611</v>
      </c>
      <c r="M390">
        <f>m*(l*D390)^2/2</f>
        <v>3.3909481765235236</v>
      </c>
      <c r="N390">
        <f t="shared" si="27"/>
        <v>4.0112183958064795</v>
      </c>
      <c r="AZ390">
        <f>a0</f>
        <v>0.78539816339744828</v>
      </c>
      <c r="BA390">
        <f>-a0</f>
        <v>-0.78539816339744828</v>
      </c>
    </row>
    <row r="391" spans="1:53" x14ac:dyDescent="0.2">
      <c r="A391" t="s">
        <v>421</v>
      </c>
      <c r="B391">
        <f>B390+dt</f>
        <v>3.8199999999999625</v>
      </c>
      <c r="C391">
        <f t="shared" si="24"/>
        <v>0.38355048855128937</v>
      </c>
      <c r="D391">
        <f t="shared" si="25"/>
        <v>2.5698781937203283</v>
      </c>
      <c r="E391">
        <f>g/l*SIN(C391)</f>
        <v>-3.6710524632162178</v>
      </c>
      <c r="F391">
        <f>C391+D391*dt</f>
        <v>0.40924927048849263</v>
      </c>
      <c r="G391">
        <f>D391+E391*dt</f>
        <v>2.5331676690881659</v>
      </c>
      <c r="H391">
        <f t="shared" si="26"/>
        <v>-1.1872458382436073</v>
      </c>
      <c r="I391">
        <f>l*COS(H391)</f>
        <v>0.37421533773865617</v>
      </c>
      <c r="J391">
        <f>l*SIN(H391)</f>
        <v>-0.92734183611068877</v>
      </c>
      <c r="K391">
        <f>J391+l</f>
        <v>7.2658163889311234E-2</v>
      </c>
      <c r="L391">
        <f>ABS(m*g*K391)</f>
        <v>0.71277658775414321</v>
      </c>
      <c r="M391">
        <f>m*(l*D391)^2/2</f>
        <v>3.3021369652796286</v>
      </c>
      <c r="N391">
        <f t="shared" si="27"/>
        <v>4.0149135530337716</v>
      </c>
      <c r="AZ391">
        <f>a0</f>
        <v>0.78539816339744828</v>
      </c>
      <c r="BA391">
        <f>-a0</f>
        <v>-0.78539816339744828</v>
      </c>
    </row>
    <row r="392" spans="1:53" x14ac:dyDescent="0.2">
      <c r="A392" t="s">
        <v>422</v>
      </c>
      <c r="B392">
        <f>B391+dt</f>
        <v>3.8299999999999623</v>
      </c>
      <c r="C392">
        <f t="shared" si="24"/>
        <v>0.40924927048849263</v>
      </c>
      <c r="D392">
        <f t="shared" si="25"/>
        <v>2.5331676690881659</v>
      </c>
      <c r="E392">
        <f>g/l*SIN(C392)</f>
        <v>-3.9036021263968341</v>
      </c>
      <c r="F392">
        <f>C392+D392*dt</f>
        <v>0.43458094717937429</v>
      </c>
      <c r="G392">
        <f>D392+E392*dt</f>
        <v>2.4941316478241977</v>
      </c>
      <c r="H392">
        <f t="shared" si="26"/>
        <v>-1.1615470563064039</v>
      </c>
      <c r="I392">
        <f>l*COS(H392)</f>
        <v>0.39792070605472318</v>
      </c>
      <c r="J392">
        <f>l*SIN(H392)</f>
        <v>-0.91741981213232504</v>
      </c>
      <c r="K392">
        <f>J392+l</f>
        <v>8.2580187867674959E-2</v>
      </c>
      <c r="L392">
        <f>ABS(m*g*K392)</f>
        <v>0.81011164298189142</v>
      </c>
      <c r="M392">
        <f>m*(l*D392)^2/2</f>
        <v>3.2084692198567857</v>
      </c>
      <c r="N392">
        <f t="shared" si="27"/>
        <v>4.018580862838677</v>
      </c>
      <c r="AZ392">
        <f>a0</f>
        <v>0.78539816339744828</v>
      </c>
      <c r="BA392">
        <f>-a0</f>
        <v>-0.78539816339744828</v>
      </c>
    </row>
    <row r="393" spans="1:53" x14ac:dyDescent="0.2">
      <c r="A393" t="s">
        <v>423</v>
      </c>
      <c r="B393">
        <f>B392+dt</f>
        <v>3.8399999999999621</v>
      </c>
      <c r="C393">
        <f t="shared" si="24"/>
        <v>0.43458094717937429</v>
      </c>
      <c r="D393">
        <f t="shared" si="25"/>
        <v>2.4941316478241977</v>
      </c>
      <c r="E393">
        <f>g/l*SIN(C393)</f>
        <v>-4.130307615070361</v>
      </c>
      <c r="F393">
        <f>C393+D393*dt</f>
        <v>0.45952226365761628</v>
      </c>
      <c r="G393">
        <f>D393+E393*dt</f>
        <v>2.4528285716734941</v>
      </c>
      <c r="H393">
        <f t="shared" si="26"/>
        <v>-1.1362153796155223</v>
      </c>
      <c r="I393">
        <f>l*COS(H393)</f>
        <v>0.42103033792766165</v>
      </c>
      <c r="J393">
        <f>l*SIN(H393)</f>
        <v>-0.90704655588592531</v>
      </c>
      <c r="K393">
        <f>J393+l</f>
        <v>9.295344411407469E-2</v>
      </c>
      <c r="L393">
        <f>ABS(m*g*K393)</f>
        <v>0.91187328675907275</v>
      </c>
      <c r="M393">
        <f>m*(l*D393)^2/2</f>
        <v>3.1103463383391241</v>
      </c>
      <c r="N393">
        <f t="shared" si="27"/>
        <v>4.022219625098197</v>
      </c>
      <c r="AZ393">
        <f>a0</f>
        <v>0.78539816339744828</v>
      </c>
      <c r="BA393">
        <f>-a0</f>
        <v>-0.78539816339744828</v>
      </c>
    </row>
    <row r="394" spans="1:53" x14ac:dyDescent="0.2">
      <c r="A394" t="s">
        <v>424</v>
      </c>
      <c r="B394">
        <f>B393+dt</f>
        <v>3.8499999999999619</v>
      </c>
      <c r="C394">
        <f t="shared" si="24"/>
        <v>0.45952226365761628</v>
      </c>
      <c r="D394">
        <f t="shared" si="25"/>
        <v>2.4528285716734941</v>
      </c>
      <c r="E394">
        <f>g/l*SIN(C394)</f>
        <v>-4.3509309986739568</v>
      </c>
      <c r="F394">
        <f>C394+D394*dt</f>
        <v>0.48405054937435121</v>
      </c>
      <c r="G394">
        <f>D394+E394*dt</f>
        <v>2.4093192616867545</v>
      </c>
      <c r="H394">
        <f t="shared" si="26"/>
        <v>-1.1112740631372802</v>
      </c>
      <c r="I394">
        <f>l*COS(H394)</f>
        <v>0.44351997947746769</v>
      </c>
      <c r="J394">
        <f>l*SIN(H394)</f>
        <v>-0.89626448540835679</v>
      </c>
      <c r="K394">
        <f>J394+l</f>
        <v>0.10373551459164321</v>
      </c>
      <c r="L394">
        <f>ABS(m*g*K394)</f>
        <v>1.0176453981440199</v>
      </c>
      <c r="M394">
        <f>m*(l*D394)^2/2</f>
        <v>3.0081840010089165</v>
      </c>
      <c r="N394">
        <f t="shared" si="27"/>
        <v>4.0258293991529364</v>
      </c>
      <c r="AZ394">
        <f>a0</f>
        <v>0.78539816339744828</v>
      </c>
      <c r="BA394">
        <f>-a0</f>
        <v>-0.78539816339744828</v>
      </c>
    </row>
    <row r="395" spans="1:53" x14ac:dyDescent="0.2">
      <c r="A395" t="s">
        <v>425</v>
      </c>
      <c r="B395">
        <f>B394+dt</f>
        <v>3.8599999999999617</v>
      </c>
      <c r="C395">
        <f t="shared" si="24"/>
        <v>0.48405054937435121</v>
      </c>
      <c r="D395">
        <f t="shared" si="25"/>
        <v>2.4093192616867545</v>
      </c>
      <c r="E395">
        <f>g/l*SIN(C395)</f>
        <v>-4.5652619856678704</v>
      </c>
      <c r="F395">
        <f>C395+D395*dt</f>
        <v>0.50814374199121881</v>
      </c>
      <c r="G395">
        <f>D395+E395*dt</f>
        <v>2.3636666418300756</v>
      </c>
      <c r="H395">
        <f t="shared" si="26"/>
        <v>-1.0867457774205453</v>
      </c>
      <c r="I395">
        <f>l*COS(H395)</f>
        <v>0.46536819425768305</v>
      </c>
      <c r="J395">
        <f>l*SIN(H395)</f>
        <v>-0.88511719211262829</v>
      </c>
      <c r="K395">
        <f>J395+l</f>
        <v>0.11488280788737171</v>
      </c>
      <c r="L395">
        <f>ABS(m*g*K395)</f>
        <v>1.1270003453751165</v>
      </c>
      <c r="M395">
        <f>m*(l*D395)^2/2</f>
        <v>2.9024096523674037</v>
      </c>
      <c r="N395">
        <f t="shared" si="27"/>
        <v>4.02940999774252</v>
      </c>
      <c r="AZ395">
        <f>a0</f>
        <v>0.78539816339744828</v>
      </c>
      <c r="BA395">
        <f>-a0</f>
        <v>-0.78539816339744828</v>
      </c>
    </row>
    <row r="396" spans="1:53" x14ac:dyDescent="0.2">
      <c r="A396" t="s">
        <v>426</v>
      </c>
      <c r="B396">
        <f>B395+dt</f>
        <v>3.8699999999999615</v>
      </c>
      <c r="C396">
        <f t="shared" si="24"/>
        <v>0.50814374199121881</v>
      </c>
      <c r="D396">
        <f t="shared" si="25"/>
        <v>2.3636666418300756</v>
      </c>
      <c r="E396">
        <f>g/l*SIN(C396)</f>
        <v>-4.7731179678915465</v>
      </c>
      <c r="F396">
        <f>C396+D396*dt</f>
        <v>0.53178040840951957</v>
      </c>
      <c r="G396">
        <f>D396+E396*dt</f>
        <v>2.3159354621511601</v>
      </c>
      <c r="H396">
        <f t="shared" si="26"/>
        <v>-1.0626525848036779</v>
      </c>
      <c r="I396">
        <f>l*COS(H396)</f>
        <v>0.48655636777691602</v>
      </c>
      <c r="J396">
        <f>l*SIN(H396)</f>
        <v>-0.87364918644484213</v>
      </c>
      <c r="K396">
        <f>J396+l</f>
        <v>0.12635081355515787</v>
      </c>
      <c r="L396">
        <f>ABS(m*g*K396)</f>
        <v>1.2395014809760987</v>
      </c>
      <c r="M396">
        <f>m*(l*D396)^2/2</f>
        <v>2.7934599968501335</v>
      </c>
      <c r="N396">
        <f t="shared" si="27"/>
        <v>4.0329614778262322</v>
      </c>
      <c r="AZ396">
        <f>a0</f>
        <v>0.78539816339744828</v>
      </c>
      <c r="BA396">
        <f>-a0</f>
        <v>-0.78539816339744828</v>
      </c>
    </row>
    <row r="397" spans="1:53" x14ac:dyDescent="0.2">
      <c r="A397" t="s">
        <v>427</v>
      </c>
      <c r="B397">
        <f>B396+dt</f>
        <v>3.8799999999999613</v>
      </c>
      <c r="C397">
        <f t="shared" si="24"/>
        <v>0.53178040840951957</v>
      </c>
      <c r="D397">
        <f t="shared" si="25"/>
        <v>2.3159354621511601</v>
      </c>
      <c r="E397">
        <f>g/l*SIN(C397)</f>
        <v>-4.974343830498074</v>
      </c>
      <c r="F397">
        <f>C397+D397*dt</f>
        <v>0.55493976303103121</v>
      </c>
      <c r="G397">
        <f>D397+E397*dt</f>
        <v>2.2661920238461795</v>
      </c>
      <c r="H397">
        <f t="shared" si="26"/>
        <v>-1.0390159183853771</v>
      </c>
      <c r="I397">
        <f>l*COS(H397)</f>
        <v>0.50706868812416639</v>
      </c>
      <c r="J397">
        <f>l*SIN(H397)</f>
        <v>-0.86190564769238909</v>
      </c>
      <c r="K397">
        <f>J397+l</f>
        <v>0.13809435230761091</v>
      </c>
      <c r="L397">
        <f>ABS(m*g*K397)</f>
        <v>1.3547055961376631</v>
      </c>
      <c r="M397">
        <f>m*(l*D397)^2/2</f>
        <v>2.6817785324246537</v>
      </c>
      <c r="N397">
        <f t="shared" si="27"/>
        <v>4.036484128562317</v>
      </c>
      <c r="AZ397">
        <f>a0</f>
        <v>0.78539816339744828</v>
      </c>
      <c r="BA397">
        <f>-a0</f>
        <v>-0.78539816339744828</v>
      </c>
    </row>
    <row r="398" spans="1:53" x14ac:dyDescent="0.2">
      <c r="A398" t="s">
        <v>428</v>
      </c>
      <c r="B398">
        <f>B397+dt</f>
        <v>3.889999999999961</v>
      </c>
      <c r="C398">
        <f t="shared" si="24"/>
        <v>0.55493976303103121</v>
      </c>
      <c r="D398">
        <f t="shared" si="25"/>
        <v>2.2661920238461795</v>
      </c>
      <c r="E398">
        <f>g/l*SIN(C398)</f>
        <v>-5.1688115384828368</v>
      </c>
      <c r="F398">
        <f>C398+D398*dt</f>
        <v>0.57760168326949302</v>
      </c>
      <c r="G398">
        <f>D398+E398*dt</f>
        <v>2.2145039084613511</v>
      </c>
      <c r="H398">
        <f t="shared" si="26"/>
        <v>-1.0158565637638652</v>
      </c>
      <c r="I398">
        <f>l*COS(H398)</f>
        <v>0.52689210382088048</v>
      </c>
      <c r="J398">
        <f>l*SIN(H398)</f>
        <v>-0.84993218019510619</v>
      </c>
      <c r="K398">
        <f>J398+l</f>
        <v>0.15006781980489381</v>
      </c>
      <c r="L398">
        <f>ABS(m*g*K398)</f>
        <v>1.4721653122860083</v>
      </c>
      <c r="M398">
        <f>m*(l*D398)^2/2</f>
        <v>2.5678131444720216</v>
      </c>
      <c r="N398">
        <f t="shared" si="27"/>
        <v>4.0399784567580301</v>
      </c>
      <c r="AZ398">
        <f>a0</f>
        <v>0.78539816339744828</v>
      </c>
      <c r="BA398">
        <f>-a0</f>
        <v>-0.78539816339744828</v>
      </c>
    </row>
    <row r="399" spans="1:53" x14ac:dyDescent="0.2">
      <c r="A399" t="s">
        <v>429</v>
      </c>
      <c r="B399">
        <f>B398+dt</f>
        <v>3.8999999999999608</v>
      </c>
      <c r="C399">
        <f t="shared" si="24"/>
        <v>0.57760168326949302</v>
      </c>
      <c r="D399">
        <f t="shared" si="25"/>
        <v>2.2145039084613511</v>
      </c>
      <c r="E399">
        <f>g/l*SIN(C399)</f>
        <v>-5.3564195130747567</v>
      </c>
      <c r="F399">
        <f>C399+D399*dt</f>
        <v>0.59974672235410653</v>
      </c>
      <c r="G399">
        <f>D399+E399*dt</f>
        <v>2.1609397133306034</v>
      </c>
      <c r="H399">
        <f t="shared" si="26"/>
        <v>-0.99319464352540354</v>
      </c>
      <c r="I399">
        <f>l*COS(H399)</f>
        <v>0.5460162602522689</v>
      </c>
      <c r="J399">
        <f>l*SIN(H399)</f>
        <v>-0.83777457799823851</v>
      </c>
      <c r="K399">
        <f>J399+l</f>
        <v>0.16222542200176149</v>
      </c>
      <c r="L399">
        <f>ABS(m*g*K399)</f>
        <v>1.5914313898372803</v>
      </c>
      <c r="M399">
        <f>m*(l*D399)^2/2</f>
        <v>2.4520137802952999</v>
      </c>
      <c r="N399">
        <f t="shared" si="27"/>
        <v>4.0434451701325802</v>
      </c>
      <c r="AZ399">
        <f>a0</f>
        <v>0.78539816339744828</v>
      </c>
      <c r="BA399">
        <f>-a0</f>
        <v>-0.78539816339744828</v>
      </c>
    </row>
    <row r="400" spans="1:53" x14ac:dyDescent="0.2">
      <c r="A400" t="s">
        <v>430</v>
      </c>
      <c r="B400">
        <f>B399+dt</f>
        <v>3.9099999999999606</v>
      </c>
      <c r="C400">
        <f t="shared" si="24"/>
        <v>0.59974672235410653</v>
      </c>
      <c r="D400">
        <f t="shared" si="25"/>
        <v>2.1609397133306034</v>
      </c>
      <c r="E400">
        <f>g/l*SIN(C400)</f>
        <v>-5.5370918131659685</v>
      </c>
      <c r="F400">
        <f>C400+D400*dt</f>
        <v>0.62135611948741254</v>
      </c>
      <c r="G400">
        <f>D400+E400*dt</f>
        <v>2.1055687951989439</v>
      </c>
      <c r="H400">
        <f t="shared" si="26"/>
        <v>-0.97104960444079003</v>
      </c>
      <c r="I400">
        <f>l*COS(H400)</f>
        <v>0.56443341622486931</v>
      </c>
      <c r="J400">
        <f>l*SIN(H400)</f>
        <v>-0.82547859975212168</v>
      </c>
      <c r="K400">
        <f>J400+l</f>
        <v>0.17452140024787832</v>
      </c>
      <c r="L400">
        <f>ABS(m*g*K400)</f>
        <v>1.7120549364316864</v>
      </c>
      <c r="M400">
        <f>m*(l*D400)^2/2</f>
        <v>2.3348302223246753</v>
      </c>
      <c r="N400">
        <f t="shared" si="27"/>
        <v>4.0468851587563615</v>
      </c>
      <c r="AZ400">
        <f>a0</f>
        <v>0.78539816339744828</v>
      </c>
      <c r="BA400">
        <f>-a0</f>
        <v>-0.78539816339744828</v>
      </c>
    </row>
    <row r="401" spans="1:53" x14ac:dyDescent="0.2">
      <c r="A401" t="s">
        <v>431</v>
      </c>
      <c r="B401">
        <f>B400+dt</f>
        <v>3.9199999999999604</v>
      </c>
      <c r="C401">
        <f t="shared" si="24"/>
        <v>0.62135611948741254</v>
      </c>
      <c r="D401">
        <f t="shared" si="25"/>
        <v>2.1055687951989439</v>
      </c>
      <c r="E401">
        <f>g/l*SIN(C401)</f>
        <v>-5.7107771385052226</v>
      </c>
      <c r="F401">
        <f>C401+D401*dt</f>
        <v>0.64241180743940196</v>
      </c>
      <c r="G401">
        <f>D401+E401*dt</f>
        <v>2.0484610238138918</v>
      </c>
      <c r="H401">
        <f t="shared" si="26"/>
        <v>-0.94944020730748402</v>
      </c>
      <c r="I401">
        <f>l*COS(H401)</f>
        <v>0.5821383423552724</v>
      </c>
      <c r="J401">
        <f>l*SIN(H401)</f>
        <v>-0.8130897554144042</v>
      </c>
      <c r="K401">
        <f>J401+l</f>
        <v>0.1869102445855958</v>
      </c>
      <c r="L401">
        <f>ABS(m*g*K401)</f>
        <v>1.8335894993846948</v>
      </c>
      <c r="M401">
        <f>m*(l*D401)^2/2</f>
        <v>2.216709975657766</v>
      </c>
      <c r="N401">
        <f t="shared" si="27"/>
        <v>4.0502994750424612</v>
      </c>
      <c r="AZ401">
        <f>a0</f>
        <v>0.78539816339744828</v>
      </c>
      <c r="BA401">
        <f>-a0</f>
        <v>-0.78539816339744828</v>
      </c>
    </row>
    <row r="402" spans="1:53" x14ac:dyDescent="0.2">
      <c r="A402" t="s">
        <v>432</v>
      </c>
      <c r="B402">
        <f>B401+dt</f>
        <v>3.9299999999999602</v>
      </c>
      <c r="C402">
        <f t="shared" si="24"/>
        <v>0.64241180743940196</v>
      </c>
      <c r="D402">
        <f t="shared" si="25"/>
        <v>2.0484610238138918</v>
      </c>
      <c r="E402">
        <f>g/l*SIN(C402)</f>
        <v>-5.877447672568314</v>
      </c>
      <c r="F402">
        <f>C402+D402*dt</f>
        <v>0.66289641767754093</v>
      </c>
      <c r="G402">
        <f>D402+E402*dt</f>
        <v>1.9896865470882088</v>
      </c>
      <c r="H402">
        <f t="shared" si="26"/>
        <v>-0.9283845193554946</v>
      </c>
      <c r="I402">
        <f>l*COS(H402)</f>
        <v>0.5991282031160361</v>
      </c>
      <c r="J402">
        <f>l*SIN(H402)</f>
        <v>-0.80065310605214646</v>
      </c>
      <c r="K402">
        <f>J402+l</f>
        <v>0.19934689394785354</v>
      </c>
      <c r="L402">
        <f>ABS(m*g*K402)</f>
        <v>1.9555930296284434</v>
      </c>
      <c r="M402">
        <f>m*(l*D402)^2/2</f>
        <v>2.0980962830423291</v>
      </c>
      <c r="N402">
        <f t="shared" si="27"/>
        <v>4.0536893126707723</v>
      </c>
      <c r="AZ402">
        <f>a0</f>
        <v>0.78539816339744828</v>
      </c>
      <c r="BA402">
        <f>-a0</f>
        <v>-0.78539816339744828</v>
      </c>
    </row>
    <row r="403" spans="1:53" x14ac:dyDescent="0.2">
      <c r="A403" t="s">
        <v>433</v>
      </c>
      <c r="B403">
        <f>B402+dt</f>
        <v>3.93999999999996</v>
      </c>
      <c r="C403">
        <f t="shared" si="24"/>
        <v>0.66289641767754093</v>
      </c>
      <c r="D403">
        <f t="shared" si="25"/>
        <v>1.9896865470882088</v>
      </c>
      <c r="E403">
        <f>g/l*SIN(C403)</f>
        <v>-6.0370977838503084</v>
      </c>
      <c r="F403">
        <f>C403+D403*dt</f>
        <v>0.68279328314842302</v>
      </c>
      <c r="G403">
        <f>D403+E403*dt</f>
        <v>1.9293155692497057</v>
      </c>
      <c r="H403">
        <f t="shared" si="26"/>
        <v>-0.90789990911735563</v>
      </c>
      <c r="I403">
        <f>l*COS(H403)</f>
        <v>0.61540242444957283</v>
      </c>
      <c r="J403">
        <f>l*SIN(H403)</f>
        <v>-0.78821307777883753</v>
      </c>
      <c r="K403">
        <f>J403+l</f>
        <v>0.21178692222116247</v>
      </c>
      <c r="L403">
        <f>ABS(m*g*K403)</f>
        <v>2.0776297069896037</v>
      </c>
      <c r="M403">
        <f>m*(l*D403)^2/2</f>
        <v>1.9794262778318994</v>
      </c>
      <c r="N403">
        <f t="shared" si="27"/>
        <v>4.0570559848215026</v>
      </c>
      <c r="AZ403">
        <f>a0</f>
        <v>0.78539816339744828</v>
      </c>
      <c r="BA403">
        <f>-a0</f>
        <v>-0.78539816339744828</v>
      </c>
    </row>
    <row r="404" spans="1:53" x14ac:dyDescent="0.2">
      <c r="A404" t="s">
        <v>434</v>
      </c>
      <c r="B404">
        <f>B403+dt</f>
        <v>3.9499999999999598</v>
      </c>
      <c r="C404">
        <f t="shared" si="24"/>
        <v>0.68279328314842302</v>
      </c>
      <c r="D404">
        <f t="shared" si="25"/>
        <v>1.9293155692497057</v>
      </c>
      <c r="E404">
        <f>g/l*SIN(C404)</f>
        <v>-6.189742604812575</v>
      </c>
      <c r="F404">
        <f>C404+D404*dt</f>
        <v>0.70208643884092004</v>
      </c>
      <c r="G404">
        <f>D404+E404*dt</f>
        <v>1.8674181432015799</v>
      </c>
      <c r="H404">
        <f t="shared" si="26"/>
        <v>-0.88800304364647353</v>
      </c>
      <c r="I404">
        <f>l*COS(H404)</f>
        <v>0.63096254891055803</v>
      </c>
      <c r="J404">
        <f>l*SIN(H404)</f>
        <v>-0.77581329060044579</v>
      </c>
      <c r="K404">
        <f>J404+l</f>
        <v>0.22418670939955421</v>
      </c>
      <c r="L404">
        <f>ABS(m*g*K404)</f>
        <v>2.1992716192096271</v>
      </c>
      <c r="M404">
        <f>m*(l*D404)^2/2</f>
        <v>1.861129282874658</v>
      </c>
      <c r="N404">
        <f t="shared" si="27"/>
        <v>4.0604009020842851</v>
      </c>
      <c r="AZ404">
        <f>a0</f>
        <v>0.78539816339744828</v>
      </c>
      <c r="BA404">
        <f>-a0</f>
        <v>-0.78539816339744828</v>
      </c>
    </row>
    <row r="405" spans="1:53" x14ac:dyDescent="0.2">
      <c r="A405" t="s">
        <v>435</v>
      </c>
      <c r="B405">
        <f>B404+dt</f>
        <v>3.9599999999999596</v>
      </c>
      <c r="C405">
        <f t="shared" si="24"/>
        <v>0.70208643884092004</v>
      </c>
      <c r="D405">
        <f t="shared" si="25"/>
        <v>1.8674181432015799</v>
      </c>
      <c r="E405">
        <f>g/l*SIN(C405)</f>
        <v>-6.3354165078821749</v>
      </c>
      <c r="F405">
        <f>C405+D405*dt</f>
        <v>0.72076062027293586</v>
      </c>
      <c r="G405">
        <f>D405+E405*dt</f>
        <v>1.8040639781227581</v>
      </c>
      <c r="H405">
        <f t="shared" si="26"/>
        <v>-0.86870988795397652</v>
      </c>
      <c r="I405">
        <f>l*COS(H405)</f>
        <v>0.64581208031418702</v>
      </c>
      <c r="J405">
        <f>l*SIN(H405)</f>
        <v>-0.7634964026897979</v>
      </c>
      <c r="K405">
        <f>J405+l</f>
        <v>0.2365035973102021</v>
      </c>
      <c r="L405">
        <f>ABS(m*g*K405)</f>
        <v>2.3201002896130829</v>
      </c>
      <c r="M405">
        <f>m*(l*D405)^2/2</f>
        <v>1.7436252607792182</v>
      </c>
      <c r="N405">
        <f t="shared" si="27"/>
        <v>4.0637255503923013</v>
      </c>
      <c r="AZ405">
        <f>a0</f>
        <v>0.78539816339744828</v>
      </c>
      <c r="BA405">
        <f>-a0</f>
        <v>-0.78539816339744828</v>
      </c>
    </row>
    <row r="406" spans="1:53" x14ac:dyDescent="0.2">
      <c r="A406" t="s">
        <v>436</v>
      </c>
      <c r="B406">
        <f>B405+dt</f>
        <v>3.9699999999999593</v>
      </c>
      <c r="C406">
        <f t="shared" si="24"/>
        <v>0.72076062027293586</v>
      </c>
      <c r="D406">
        <f t="shared" si="25"/>
        <v>1.8040639781227581</v>
      </c>
      <c r="E406">
        <f>g/l*SIN(C406)</f>
        <v>-6.4741714977675286</v>
      </c>
      <c r="F406">
        <f>C406+D406*dt</f>
        <v>0.73880126005416347</v>
      </c>
      <c r="G406">
        <f>D406+E406*dt</f>
        <v>1.7393222631450829</v>
      </c>
      <c r="H406">
        <f t="shared" si="26"/>
        <v>-0.8500357065219607</v>
      </c>
      <c r="I406">
        <f>l*COS(H406)</f>
        <v>0.6599563198539784</v>
      </c>
      <c r="J406">
        <f>l*SIN(H406)</f>
        <v>-0.75130397036405527</v>
      </c>
      <c r="K406">
        <f>J406+l</f>
        <v>0.24869602963594473</v>
      </c>
      <c r="L406">
        <f>ABS(m*g*K406)</f>
        <v>2.4397080507286177</v>
      </c>
      <c r="M406">
        <f>m*(l*D406)^2/2</f>
        <v>1.6273234185800558</v>
      </c>
      <c r="N406">
        <f t="shared" si="27"/>
        <v>4.0670314693086738</v>
      </c>
      <c r="AZ406">
        <f>a0</f>
        <v>0.78539816339744828</v>
      </c>
      <c r="BA406">
        <f>-a0</f>
        <v>-0.78539816339744828</v>
      </c>
    </row>
    <row r="407" spans="1:53" x14ac:dyDescent="0.2">
      <c r="A407" t="s">
        <v>437</v>
      </c>
      <c r="B407">
        <f>B406+dt</f>
        <v>3.9799999999999591</v>
      </c>
      <c r="C407">
        <f t="shared" si="24"/>
        <v>0.73880126005416347</v>
      </c>
      <c r="D407">
        <f t="shared" si="25"/>
        <v>1.7393222631450829</v>
      </c>
      <c r="E407">
        <f>g/l*SIN(C407)</f>
        <v>-6.6060755389522958</v>
      </c>
      <c r="F407">
        <f>C407+D407*dt</f>
        <v>0.75619448268561429</v>
      </c>
      <c r="G407">
        <f>D407+E407*dt</f>
        <v>1.6732615077555599</v>
      </c>
      <c r="H407">
        <f t="shared" si="26"/>
        <v>-0.83199506674073309</v>
      </c>
      <c r="I407">
        <f>l*COS(H407)</f>
        <v>0.67340219561185477</v>
      </c>
      <c r="J407">
        <f>l*SIN(H407)</f>
        <v>-0.7392763238093949</v>
      </c>
      <c r="K407">
        <f>J407+l</f>
        <v>0.2607236761906051</v>
      </c>
      <c r="L407">
        <f>ABS(m*g*K407)</f>
        <v>2.5576992634298361</v>
      </c>
      <c r="M407">
        <f>m*(l*D407)^2/2</f>
        <v>1.5126209675360665</v>
      </c>
      <c r="N407">
        <f t="shared" si="27"/>
        <v>4.070320230965903</v>
      </c>
      <c r="AZ407">
        <f>a0</f>
        <v>0.78539816339744828</v>
      </c>
      <c r="BA407">
        <f>-a0</f>
        <v>-0.78539816339744828</v>
      </c>
    </row>
    <row r="408" spans="1:53" x14ac:dyDescent="0.2">
      <c r="A408" t="s">
        <v>438</v>
      </c>
      <c r="B408">
        <f>B407+dt</f>
        <v>3.9899999999999589</v>
      </c>
      <c r="C408">
        <f t="shared" si="24"/>
        <v>0.75619448268561429</v>
      </c>
      <c r="D408">
        <f t="shared" si="25"/>
        <v>1.6732615077555599</v>
      </c>
      <c r="E408">
        <f>g/l*SIN(C408)</f>
        <v>-6.7312108365923251</v>
      </c>
      <c r="F408">
        <f>C408+D408*dt</f>
        <v>0.77292709776316992</v>
      </c>
      <c r="G408">
        <f>D408+E408*dt</f>
        <v>1.6059493993896368</v>
      </c>
      <c r="H408">
        <f t="shared" si="26"/>
        <v>-0.81460184410928227</v>
      </c>
      <c r="I408">
        <f>l*COS(H408)</f>
        <v>0.68615808731827976</v>
      </c>
      <c r="J408">
        <f>l*SIN(H408)</f>
        <v>-0.72745245838317152</v>
      </c>
      <c r="K408">
        <f>J408+l</f>
        <v>0.27254754161682848</v>
      </c>
      <c r="L408">
        <f>ABS(m*g*K408)</f>
        <v>2.6736913832610876</v>
      </c>
      <c r="M408">
        <f>m*(l*D408)^2/2</f>
        <v>1.3999020366682049</v>
      </c>
      <c r="N408">
        <f t="shared" si="27"/>
        <v>4.073593419929292</v>
      </c>
      <c r="AZ408">
        <f>a0</f>
        <v>0.78539816339744828</v>
      </c>
      <c r="BA408">
        <f>-a0</f>
        <v>-0.78539816339744828</v>
      </c>
    </row>
    <row r="409" spans="1:53" x14ac:dyDescent="0.2">
      <c r="A409" t="s">
        <v>439</v>
      </c>
      <c r="B409">
        <f>B408+dt</f>
        <v>3.9999999999999587</v>
      </c>
      <c r="C409">
        <f t="shared" si="24"/>
        <v>0.77292709776316992</v>
      </c>
      <c r="D409">
        <f t="shared" si="25"/>
        <v>1.6059493993896368</v>
      </c>
      <c r="E409">
        <f>g/l*SIN(C409)</f>
        <v>-6.8496720882032811</v>
      </c>
      <c r="F409">
        <f>C409+D409*dt</f>
        <v>0.78898659175706631</v>
      </c>
      <c r="G409">
        <f>D409+E409*dt</f>
        <v>1.5374526785076039</v>
      </c>
      <c r="H409">
        <f t="shared" si="26"/>
        <v>-0.79786922903172663</v>
      </c>
      <c r="I409">
        <f>l*COS(H409)</f>
        <v>0.69823364813489097</v>
      </c>
      <c r="J409">
        <f>l*SIN(H409)</f>
        <v>-0.71586994112914204</v>
      </c>
      <c r="K409">
        <f>J409+l</f>
        <v>0.28413005887085796</v>
      </c>
      <c r="L409">
        <f>ABS(m*g*K409)</f>
        <v>2.7873158775231168</v>
      </c>
      <c r="M409">
        <f>m*(l*D409)^2/2</f>
        <v>1.2895367366999675</v>
      </c>
      <c r="N409">
        <f t="shared" si="27"/>
        <v>4.0768526142230845</v>
      </c>
      <c r="AZ409">
        <f>a0</f>
        <v>0.78539816339744828</v>
      </c>
      <c r="BA409">
        <f>-a0</f>
        <v>-0.78539816339744828</v>
      </c>
    </row>
    <row r="410" spans="1:53" x14ac:dyDescent="0.2">
      <c r="A410" t="s">
        <v>440</v>
      </c>
      <c r="B410">
        <f>B409+dt</f>
        <v>4.0099999999999589</v>
      </c>
      <c r="C410">
        <f t="shared" si="24"/>
        <v>0.78898659175706631</v>
      </c>
      <c r="D410">
        <f t="shared" si="25"/>
        <v>1.5374526785076039</v>
      </c>
      <c r="E410">
        <f>g/l*SIN(C410)</f>
        <v>-6.961564722525468</v>
      </c>
      <c r="F410">
        <f>C410+D410*dt</f>
        <v>0.80436111854214232</v>
      </c>
      <c r="G410">
        <f>D410+E410*dt</f>
        <v>1.4678370312823492</v>
      </c>
      <c r="H410">
        <f t="shared" si="26"/>
        <v>-0.78180973503783024</v>
      </c>
      <c r="I410">
        <f>l*COS(H410)</f>
        <v>0.7096396251300171</v>
      </c>
      <c r="J410">
        <f>l*SIN(H410)</f>
        <v>-0.70456483196745545</v>
      </c>
      <c r="K410">
        <f>J410+l</f>
        <v>0.29543516803254455</v>
      </c>
      <c r="L410">
        <f>ABS(m*g*K410)</f>
        <v>2.8982189983992623</v>
      </c>
      <c r="M410">
        <f>m*(l*D410)^2/2</f>
        <v>1.1818803693251028</v>
      </c>
      <c r="N410">
        <f t="shared" si="27"/>
        <v>4.0800993677243653</v>
      </c>
      <c r="AZ410">
        <f>a0</f>
        <v>0.78539816339744828</v>
      </c>
      <c r="BA410">
        <f>-a0</f>
        <v>-0.78539816339744828</v>
      </c>
    </row>
    <row r="411" spans="1:53" x14ac:dyDescent="0.2">
      <c r="A411" t="s">
        <v>441</v>
      </c>
      <c r="B411">
        <f>B410+dt</f>
        <v>4.0199999999999587</v>
      </c>
      <c r="C411">
        <f t="shared" si="24"/>
        <v>0.80436111854214232</v>
      </c>
      <c r="D411">
        <f t="shared" si="25"/>
        <v>1.4678370312823492</v>
      </c>
      <c r="E411">
        <f>g/l*SIN(C411)</f>
        <v>-7.0670031408234601</v>
      </c>
      <c r="F411">
        <f>C411+D411*dt</f>
        <v>0.8190394888549658</v>
      </c>
      <c r="G411">
        <f>D411+E411*dt</f>
        <v>1.3971669998741145</v>
      </c>
      <c r="H411">
        <f t="shared" si="26"/>
        <v>-0.76643520825275424</v>
      </c>
      <c r="I411">
        <f>l*COS(H411)</f>
        <v>0.72038768000239151</v>
      </c>
      <c r="J411">
        <f>l*SIN(H411)</f>
        <v>-0.69357161886914898</v>
      </c>
      <c r="K411">
        <f>J411+l</f>
        <v>0.30642838113085102</v>
      </c>
      <c r="L411">
        <f>ABS(m*g*K411)</f>
        <v>3.0060624188936487</v>
      </c>
      <c r="M411">
        <f>m*(l*D411)^2/2</f>
        <v>1.07727277520189</v>
      </c>
      <c r="N411">
        <f t="shared" si="27"/>
        <v>4.0833351940955387</v>
      </c>
      <c r="AZ411">
        <f>a0</f>
        <v>0.78539816339744828</v>
      </c>
      <c r="BA411">
        <f>-a0</f>
        <v>-0.78539816339744828</v>
      </c>
    </row>
    <row r="412" spans="1:53" x14ac:dyDescent="0.2">
      <c r="A412" t="s">
        <v>442</v>
      </c>
      <c r="B412">
        <f>B411+dt</f>
        <v>4.0299999999999585</v>
      </c>
      <c r="C412">
        <f t="shared" si="24"/>
        <v>0.8190394888549658</v>
      </c>
      <c r="D412">
        <f t="shared" si="25"/>
        <v>1.3971669998741145</v>
      </c>
      <c r="E412">
        <f>g/l*SIN(C412)</f>
        <v>-7.1661089746564235</v>
      </c>
      <c r="F412">
        <f>C412+D412*dt</f>
        <v>0.83301115885370691</v>
      </c>
      <c r="G412">
        <f>D412+E412*dt</f>
        <v>1.3255059101275504</v>
      </c>
      <c r="H412">
        <f t="shared" si="26"/>
        <v>-0.75175683793993076</v>
      </c>
      <c r="I412">
        <f>l*COS(H412)</f>
        <v>0.73049021148383519</v>
      </c>
      <c r="J412">
        <f>l*SIN(H412)</f>
        <v>-0.68292316619536464</v>
      </c>
      <c r="K412">
        <f>J412+l</f>
        <v>0.31707683380463536</v>
      </c>
      <c r="L412">
        <f>ABS(m*g*K412)</f>
        <v>3.1105237396234728</v>
      </c>
      <c r="M412">
        <f>m*(l*D412)^2/2</f>
        <v>0.97603781276861701</v>
      </c>
      <c r="N412">
        <f t="shared" si="27"/>
        <v>4.08656155239209</v>
      </c>
      <c r="AZ412">
        <f>a0</f>
        <v>0.78539816339744828</v>
      </c>
      <c r="BA412">
        <f>-a0</f>
        <v>-0.78539816339744828</v>
      </c>
    </row>
    <row r="413" spans="1:53" x14ac:dyDescent="0.2">
      <c r="A413" t="s">
        <v>443</v>
      </c>
      <c r="B413">
        <f>B412+dt</f>
        <v>4.0399999999999583</v>
      </c>
      <c r="C413">
        <f t="shared" si="24"/>
        <v>0.83301115885370691</v>
      </c>
      <c r="D413">
        <f t="shared" si="25"/>
        <v>1.3255059101275504</v>
      </c>
      <c r="E413">
        <f>g/l*SIN(C413)</f>
        <v>-7.2590093728740746</v>
      </c>
      <c r="F413">
        <f>C413+D413*dt</f>
        <v>0.84626621795498247</v>
      </c>
      <c r="G413">
        <f>D413+E413*dt</f>
        <v>1.2529158163988097</v>
      </c>
      <c r="H413">
        <f t="shared" si="26"/>
        <v>-0.73778516794118965</v>
      </c>
      <c r="I413">
        <f>l*COS(H413)</f>
        <v>0.73996018072110858</v>
      </c>
      <c r="J413">
        <f>l*SIN(H413)</f>
        <v>-0.67265067527445799</v>
      </c>
      <c r="K413">
        <f>J413+l</f>
        <v>0.32734932472554201</v>
      </c>
      <c r="L413">
        <f>ABS(m*g*K413)</f>
        <v>3.2112968755575673</v>
      </c>
      <c r="M413">
        <f>m*(l*D413)^2/2</f>
        <v>0.87848295889153283</v>
      </c>
      <c r="N413">
        <f t="shared" si="27"/>
        <v>4.0897798344491001</v>
      </c>
      <c r="AZ413">
        <f>a0</f>
        <v>0.78539816339744828</v>
      </c>
      <c r="BA413">
        <f>-a0</f>
        <v>-0.78539816339744828</v>
      </c>
    </row>
    <row r="414" spans="1:53" x14ac:dyDescent="0.2">
      <c r="A414" t="s">
        <v>444</v>
      </c>
      <c r="B414">
        <f>B413+dt</f>
        <v>4.0499999999999581</v>
      </c>
      <c r="C414">
        <f t="shared" si="24"/>
        <v>0.84626621795498247</v>
      </c>
      <c r="D414">
        <f t="shared" si="25"/>
        <v>1.2529158163988097</v>
      </c>
      <c r="E414">
        <f>g/l*SIN(C414)</f>
        <v>-7.3458353292840091</v>
      </c>
      <c r="F414">
        <f>C414+D414*dt</f>
        <v>0.85879537611897061</v>
      </c>
      <c r="G414">
        <f>D414+E414*dt</f>
        <v>1.1794574631059696</v>
      </c>
      <c r="H414">
        <f t="shared" si="26"/>
        <v>-0.72453010883991409</v>
      </c>
      <c r="I414">
        <f>l*COS(H414)</f>
        <v>0.74881094080367072</v>
      </c>
      <c r="J414">
        <f>l*SIN(H414)</f>
        <v>-0.66278365620519153</v>
      </c>
      <c r="K414">
        <f>J414+l</f>
        <v>0.33721634379480847</v>
      </c>
      <c r="L414">
        <f>ABS(m*g*K414)</f>
        <v>3.3080923326270715</v>
      </c>
      <c r="M414">
        <f>m*(l*D414)^2/2</f>
        <v>0.78489902149114787</v>
      </c>
      <c r="N414">
        <f t="shared" si="27"/>
        <v>4.0929913541182197</v>
      </c>
      <c r="AZ414">
        <f>a0</f>
        <v>0.78539816339744828</v>
      </c>
      <c r="BA414">
        <f>-a0</f>
        <v>-0.78539816339744828</v>
      </c>
    </row>
    <row r="415" spans="1:53" x14ac:dyDescent="0.2">
      <c r="A415" t="s">
        <v>445</v>
      </c>
      <c r="B415">
        <f>B414+dt</f>
        <v>4.0599999999999579</v>
      </c>
      <c r="C415">
        <f t="shared" si="24"/>
        <v>0.85879537611897061</v>
      </c>
      <c r="D415">
        <f t="shared" si="25"/>
        <v>1.1794574631059696</v>
      </c>
      <c r="E415">
        <f>g/l*SIN(C415)</f>
        <v>-7.4267200611269963</v>
      </c>
      <c r="F415">
        <f>C415+D415*dt</f>
        <v>0.87058995075003032</v>
      </c>
      <c r="G415">
        <f>D415+E415*dt</f>
        <v>1.1051902624946996</v>
      </c>
      <c r="H415">
        <f t="shared" si="26"/>
        <v>-0.71200095067592595</v>
      </c>
      <c r="I415">
        <f>l*COS(H415)</f>
        <v>0.7570560714706418</v>
      </c>
      <c r="J415">
        <f>l*SIN(H415)</f>
        <v>-0.6533499098105382</v>
      </c>
      <c r="K415">
        <f>J415+l</f>
        <v>0.3466500901894618</v>
      </c>
      <c r="L415">
        <f>ABS(m*g*K415)</f>
        <v>3.4006373847586207</v>
      </c>
      <c r="M415">
        <f>m*(l*D415)^2/2</f>
        <v>0.69555995363818479</v>
      </c>
      <c r="N415">
        <f t="shared" si="27"/>
        <v>4.0961973383968058</v>
      </c>
      <c r="AZ415">
        <f>a0</f>
        <v>0.78539816339744828</v>
      </c>
      <c r="BA415">
        <f>-a0</f>
        <v>-0.78539816339744828</v>
      </c>
    </row>
    <row r="416" spans="1:53" x14ac:dyDescent="0.2">
      <c r="A416" t="s">
        <v>446</v>
      </c>
      <c r="B416">
        <f>B415+dt</f>
        <v>4.0699999999999577</v>
      </c>
      <c r="C416">
        <f t="shared" si="24"/>
        <v>0.87058995075003032</v>
      </c>
      <c r="D416">
        <f t="shared" si="25"/>
        <v>1.1051902624946996</v>
      </c>
      <c r="E416">
        <f>g/l*SIN(C416)</f>
        <v>-7.5017974472129465</v>
      </c>
      <c r="F416">
        <f>C416+D416*dt</f>
        <v>0.88164185337497736</v>
      </c>
      <c r="G416">
        <f>D416+E416*dt</f>
        <v>1.0301722880225701</v>
      </c>
      <c r="H416">
        <f t="shared" si="26"/>
        <v>-0.70020637604486624</v>
      </c>
      <c r="I416">
        <f>l*COS(H416)</f>
        <v>0.76470921989938301</v>
      </c>
      <c r="J416">
        <f>l*SIN(H416)</f>
        <v>-0.64437551862316833</v>
      </c>
      <c r="K416">
        <f>J416+l</f>
        <v>0.35562448137683167</v>
      </c>
      <c r="L416">
        <f>ABS(m*g*K416)</f>
        <v>3.4886761623067191</v>
      </c>
      <c r="M416">
        <f>m*(l*D416)^2/2</f>
        <v>0.61072275815655153</v>
      </c>
      <c r="N416">
        <f t="shared" si="27"/>
        <v>4.0993989204632708</v>
      </c>
      <c r="AZ416">
        <f>a0</f>
        <v>0.78539816339744828</v>
      </c>
      <c r="BA416">
        <f>-a0</f>
        <v>-0.78539816339744828</v>
      </c>
    </row>
    <row r="417" spans="1:53" x14ac:dyDescent="0.2">
      <c r="A417" t="s">
        <v>447</v>
      </c>
      <c r="B417">
        <f>B416+dt</f>
        <v>4.0799999999999574</v>
      </c>
      <c r="C417">
        <f t="shared" si="24"/>
        <v>0.88164185337497736</v>
      </c>
      <c r="D417">
        <f t="shared" si="25"/>
        <v>1.0301722880225701</v>
      </c>
      <c r="E417">
        <f>g/l*SIN(C417)</f>
        <v>-7.5712005333333536</v>
      </c>
      <c r="F417">
        <f>C417+D417*dt</f>
        <v>0.89194357625520304</v>
      </c>
      <c r="G417">
        <f>D417+E417*dt</f>
        <v>0.95446028268923655</v>
      </c>
      <c r="H417">
        <f t="shared" si="26"/>
        <v>-0.6891544734199192</v>
      </c>
      <c r="I417">
        <f>l*COS(H417)</f>
        <v>0.7717839483520238</v>
      </c>
      <c r="J417">
        <f>l*SIN(H417)</f>
        <v>-0.63588484575916782</v>
      </c>
      <c r="K417">
        <f>J417+l</f>
        <v>0.36411515424083218</v>
      </c>
      <c r="L417">
        <f>ABS(m*g*K417)</f>
        <v>3.5719696631025637</v>
      </c>
      <c r="M417">
        <f>m*(l*D417)^2/2</f>
        <v>0.53062747150482859</v>
      </c>
      <c r="N417">
        <f t="shared" si="27"/>
        <v>4.1025971346073922</v>
      </c>
      <c r="AZ417">
        <f>a0</f>
        <v>0.78539816339744828</v>
      </c>
      <c r="BA417">
        <f>-a0</f>
        <v>-0.78539816339744828</v>
      </c>
    </row>
    <row r="418" spans="1:53" x14ac:dyDescent="0.2">
      <c r="A418" t="s">
        <v>448</v>
      </c>
      <c r="B418">
        <f>B417+dt</f>
        <v>4.0899999999999572</v>
      </c>
      <c r="C418">
        <f t="shared" si="24"/>
        <v>0.89194357625520304</v>
      </c>
      <c r="D418">
        <f t="shared" si="25"/>
        <v>0.95446028268923655</v>
      </c>
      <c r="E418">
        <f>g/l*SIN(C418)</f>
        <v>-7.6350601113944334</v>
      </c>
      <c r="F418">
        <f>C418+D418*dt</f>
        <v>0.90148817908209544</v>
      </c>
      <c r="G418">
        <f>D418+E418*dt</f>
        <v>0.87810968157529223</v>
      </c>
      <c r="H418">
        <f t="shared" si="26"/>
        <v>-0.67885275053969352</v>
      </c>
      <c r="I418">
        <f>l*COS(H418)</f>
        <v>0.77829358933684345</v>
      </c>
      <c r="J418">
        <f>l*SIN(H418)</f>
        <v>-0.62790054052944799</v>
      </c>
      <c r="K418">
        <f>J418+l</f>
        <v>0.37209945947055201</v>
      </c>
      <c r="L418">
        <f>ABS(m*g*K418)</f>
        <v>3.6502956974061154</v>
      </c>
      <c r="M418">
        <f>m*(l*D418)^2/2</f>
        <v>0.45549721561560869</v>
      </c>
      <c r="N418">
        <f t="shared" si="27"/>
        <v>4.1057929130217241</v>
      </c>
      <c r="AZ418">
        <f>a0</f>
        <v>0.78539816339744828</v>
      </c>
      <c r="BA418">
        <f>-a0</f>
        <v>-0.78539816339744828</v>
      </c>
    </row>
    <row r="419" spans="1:53" x14ac:dyDescent="0.2">
      <c r="A419" t="s">
        <v>449</v>
      </c>
      <c r="B419">
        <f>B418+dt</f>
        <v>4.099999999999957</v>
      </c>
      <c r="C419">
        <f t="shared" si="24"/>
        <v>0.90148817908209544</v>
      </c>
      <c r="D419">
        <f t="shared" si="25"/>
        <v>0.87810968157529223</v>
      </c>
      <c r="E419">
        <f>g/l*SIN(C419)</f>
        <v>-7.6935033776238146</v>
      </c>
      <c r="F419">
        <f>C419+D419*dt</f>
        <v>0.91026927589784834</v>
      </c>
      <c r="G419">
        <f>D419+E419*dt</f>
        <v>0.80117464779905412</v>
      </c>
      <c r="H419">
        <f t="shared" si="26"/>
        <v>-0.66930814771280112</v>
      </c>
      <c r="I419">
        <f>l*COS(H419)</f>
        <v>0.78425110883015448</v>
      </c>
      <c r="J419">
        <f>l*SIN(H419)</f>
        <v>-0.6204435496470837</v>
      </c>
      <c r="K419">
        <f>J419+l</f>
        <v>0.3795564503529163</v>
      </c>
      <c r="L419">
        <f>ABS(m*g*K419)</f>
        <v>3.7234487779621093</v>
      </c>
      <c r="M419">
        <f>m*(l*D419)^2/2</f>
        <v>0.38553830643813058</v>
      </c>
      <c r="N419">
        <f t="shared" si="27"/>
        <v>4.1089870844002396</v>
      </c>
      <c r="AZ419">
        <f>a0</f>
        <v>0.78539816339744828</v>
      </c>
      <c r="BA419">
        <f>-a0</f>
        <v>-0.78539816339744828</v>
      </c>
    </row>
    <row r="420" spans="1:53" x14ac:dyDescent="0.2">
      <c r="A420" t="s">
        <v>450</v>
      </c>
      <c r="B420">
        <f>B419+dt</f>
        <v>4.1099999999999568</v>
      </c>
      <c r="C420">
        <f t="shared" si="24"/>
        <v>0.91026927589784834</v>
      </c>
      <c r="D420">
        <f t="shared" si="25"/>
        <v>0.80117464779905412</v>
      </c>
      <c r="E420">
        <f>g/l*SIN(C420)</f>
        <v>-7.7466526742038697</v>
      </c>
      <c r="F420">
        <f>C420+D420*dt</f>
        <v>0.91828102237583886</v>
      </c>
      <c r="G420">
        <f>D420+E420*dt</f>
        <v>0.72370812105701543</v>
      </c>
      <c r="H420">
        <f t="shared" si="26"/>
        <v>-0.66052705089704822</v>
      </c>
      <c r="I420">
        <f>l*COS(H420)</f>
        <v>0.7896689780024333</v>
      </c>
      <c r="J420">
        <f>l*SIN(H420)</f>
        <v>-0.61353313291181966</v>
      </c>
      <c r="K420">
        <f>J420+l</f>
        <v>0.38646686708818034</v>
      </c>
      <c r="L420">
        <f>ABS(m*g*K420)</f>
        <v>3.7912399661350493</v>
      </c>
      <c r="M420">
        <f>m*(l*D420)^2/2</f>
        <v>0.3209404081379692</v>
      </c>
      <c r="N420">
        <f t="shared" si="27"/>
        <v>4.1121803742730183</v>
      </c>
      <c r="AZ420">
        <f>a0</f>
        <v>0.78539816339744828</v>
      </c>
      <c r="BA420">
        <f>-a0</f>
        <v>-0.78539816339744828</v>
      </c>
    </row>
    <row r="421" spans="1:53" x14ac:dyDescent="0.2">
      <c r="A421" t="s">
        <v>451</v>
      </c>
      <c r="B421">
        <f>B420+dt</f>
        <v>4.1199999999999566</v>
      </c>
      <c r="C421">
        <f t="shared" si="24"/>
        <v>0.91828102237583886</v>
      </c>
      <c r="D421">
        <f t="shared" si="25"/>
        <v>0.72370812105701543</v>
      </c>
      <c r="E421">
        <f>g/l*SIN(C421)</f>
        <v>-7.7946243177849377</v>
      </c>
      <c r="F421">
        <f>C421+D421*dt</f>
        <v>0.92551810358640907</v>
      </c>
      <c r="G421">
        <f>D421+E421*dt</f>
        <v>0.64576187787916606</v>
      </c>
      <c r="H421">
        <f t="shared" si="26"/>
        <v>-0.6525153044190577</v>
      </c>
      <c r="I421">
        <f>l*COS(H421)</f>
        <v>0.79455905380070713</v>
      </c>
      <c r="J421">
        <f>l*SIN(H421)</f>
        <v>-0.60718688228857931</v>
      </c>
      <c r="K421">
        <f>J421+l</f>
        <v>0.39281311771142069</v>
      </c>
      <c r="L421">
        <f>ABS(m*g*K421)</f>
        <v>3.8534966847490373</v>
      </c>
      <c r="M421">
        <f>m*(l*D421)^2/2</f>
        <v>0.26187672224193786</v>
      </c>
      <c r="N421">
        <f t="shared" si="27"/>
        <v>4.1153734069909751</v>
      </c>
      <c r="AZ421">
        <f>a0</f>
        <v>0.78539816339744828</v>
      </c>
      <c r="BA421">
        <f>-a0</f>
        <v>-0.78539816339744828</v>
      </c>
    </row>
    <row r="422" spans="1:53" x14ac:dyDescent="0.2">
      <c r="A422" t="s">
        <v>452</v>
      </c>
      <c r="B422">
        <f>B421+dt</f>
        <v>4.1299999999999564</v>
      </c>
      <c r="C422">
        <f t="shared" si="24"/>
        <v>0.92551810358640907</v>
      </c>
      <c r="D422">
        <f t="shared" si="25"/>
        <v>0.64576187787916606</v>
      </c>
      <c r="E422">
        <f>g/l*SIN(C422)</f>
        <v>-7.8375275175368389</v>
      </c>
      <c r="F422">
        <f>C422+D422*dt</f>
        <v>0.93197572236520076</v>
      </c>
      <c r="G422">
        <f>D422+E422*dt</f>
        <v>0.5673866027037977</v>
      </c>
      <c r="H422">
        <f t="shared" si="26"/>
        <v>-0.64527822320848749</v>
      </c>
      <c r="I422">
        <f>l*COS(H422)</f>
        <v>0.79893246865818945</v>
      </c>
      <c r="J422">
        <f>l*SIN(H422)</f>
        <v>-0.60142074334340279</v>
      </c>
      <c r="K422">
        <f>J422+l</f>
        <v>0.39857925665659721</v>
      </c>
      <c r="L422">
        <f>ABS(m*g*K422)</f>
        <v>3.9100625078012188</v>
      </c>
      <c r="M422">
        <f>m*(l*D422)^2/2</f>
        <v>0.20850420146101348</v>
      </c>
      <c r="N422">
        <f t="shared" si="27"/>
        <v>4.1185667092622325</v>
      </c>
      <c r="AZ422">
        <f>a0</f>
        <v>0.78539816339744828</v>
      </c>
      <c r="BA422">
        <f>-a0</f>
        <v>-0.78539816339744828</v>
      </c>
    </row>
    <row r="423" spans="1:53" x14ac:dyDescent="0.2">
      <c r="A423" t="s">
        <v>453</v>
      </c>
      <c r="B423">
        <f>B422+dt</f>
        <v>4.1399999999999562</v>
      </c>
      <c r="C423">
        <f t="shared" si="24"/>
        <v>0.93197572236520076</v>
      </c>
      <c r="D423">
        <f t="shared" si="25"/>
        <v>0.5673866027037977</v>
      </c>
      <c r="E423">
        <f>g/l*SIN(C423)</f>
        <v>-7.8754633847097555</v>
      </c>
      <c r="F423">
        <f>C423+D423*dt</f>
        <v>0.93764958839223878</v>
      </c>
      <c r="G423">
        <f>D423+E423*dt</f>
        <v>0.48863196885670013</v>
      </c>
      <c r="H423">
        <f t="shared" si="26"/>
        <v>-0.63882060442969579</v>
      </c>
      <c r="I423">
        <f>l*COS(H423)</f>
        <v>0.80279952953208511</v>
      </c>
      <c r="J423">
        <f>l*SIN(H423)</f>
        <v>-0.5962490380562997</v>
      </c>
      <c r="K423">
        <f>J423+l</f>
        <v>0.4037509619437003</v>
      </c>
      <c r="L423">
        <f>ABS(m*g*K423)</f>
        <v>3.9607969366677001</v>
      </c>
      <c r="M423">
        <f>m*(l*D423)^2/2</f>
        <v>0.1609637784638786</v>
      </c>
      <c r="N423">
        <f t="shared" si="27"/>
        <v>4.1217607151315789</v>
      </c>
      <c r="AZ423">
        <f>a0</f>
        <v>0.78539816339744828</v>
      </c>
      <c r="BA423">
        <f>-a0</f>
        <v>-0.78539816339744828</v>
      </c>
    </row>
    <row r="424" spans="1:53" x14ac:dyDescent="0.2">
      <c r="A424" t="s">
        <v>454</v>
      </c>
      <c r="B424">
        <f>B423+dt</f>
        <v>4.1499999999999559</v>
      </c>
      <c r="C424">
        <f t="shared" si="24"/>
        <v>0.93764958839223878</v>
      </c>
      <c r="D424">
        <f t="shared" si="25"/>
        <v>0.48863196885670013</v>
      </c>
      <c r="E424">
        <f>g/l*SIN(C424)</f>
        <v>-7.9085240350953674</v>
      </c>
      <c r="F424">
        <f>C424+D424*dt</f>
        <v>0.94253590808080578</v>
      </c>
      <c r="G424">
        <f>D424+E424*dt</f>
        <v>0.40954672850574647</v>
      </c>
      <c r="H424">
        <f t="shared" si="26"/>
        <v>-0.63314673840265778</v>
      </c>
      <c r="I424">
        <f>l*COS(H424)</f>
        <v>0.80616962641135237</v>
      </c>
      <c r="J424">
        <f>l*SIN(H424)</f>
        <v>-0.59168448809460994</v>
      </c>
      <c r="K424">
        <f>J424+l</f>
        <v>0.40831551190539006</v>
      </c>
      <c r="L424">
        <f>ABS(m*g*K424)</f>
        <v>4.0055751717918771</v>
      </c>
      <c r="M424">
        <f>m*(l*D424)^2/2</f>
        <v>0.11938060049438758</v>
      </c>
      <c r="N424">
        <f t="shared" si="27"/>
        <v>4.1249557722862642</v>
      </c>
      <c r="AZ424">
        <f>a0</f>
        <v>0.78539816339744828</v>
      </c>
      <c r="BA424">
        <f>-a0</f>
        <v>-0.78539816339744828</v>
      </c>
    </row>
    <row r="425" spans="1:53" x14ac:dyDescent="0.2">
      <c r="A425" t="s">
        <v>455</v>
      </c>
      <c r="B425">
        <f>B424+dt</f>
        <v>4.1599999999999557</v>
      </c>
      <c r="C425">
        <f t="shared" si="24"/>
        <v>0.94253590808080578</v>
      </c>
      <c r="D425">
        <f t="shared" si="25"/>
        <v>0.40954672850574647</v>
      </c>
      <c r="E425">
        <f>g/l*SIN(C425)</f>
        <v>-7.9367917853038836</v>
      </c>
      <c r="F425">
        <f>C425+D425*dt</f>
        <v>0.94663137536586328</v>
      </c>
      <c r="G425">
        <f>D425+E425*dt</f>
        <v>0.3301788106527076</v>
      </c>
      <c r="H425">
        <f t="shared" si="26"/>
        <v>-0.62826041871409077</v>
      </c>
      <c r="I425">
        <f>l*COS(H425)</f>
        <v>0.80905115038775566</v>
      </c>
      <c r="J425">
        <f>l*SIN(H425)</f>
        <v>-0.58773823770131639</v>
      </c>
      <c r="K425">
        <f>J425+l</f>
        <v>0.41226176229868361</v>
      </c>
      <c r="L425">
        <f>ABS(m*g*K425)</f>
        <v>4.0442878881500866</v>
      </c>
      <c r="M425">
        <f>m*(l*D425)^2/2</f>
        <v>8.3864261414879807E-2</v>
      </c>
      <c r="N425">
        <f t="shared" si="27"/>
        <v>4.1281521495649667</v>
      </c>
      <c r="AZ425">
        <f>a0</f>
        <v>0.78539816339744828</v>
      </c>
      <c r="BA425">
        <f>-a0</f>
        <v>-0.78539816339744828</v>
      </c>
    </row>
    <row r="426" spans="1:53" x14ac:dyDescent="0.2">
      <c r="A426" t="s">
        <v>456</v>
      </c>
      <c r="B426">
        <f>B425+dt</f>
        <v>4.1699999999999555</v>
      </c>
      <c r="C426">
        <f t="shared" si="24"/>
        <v>0.94663137536586328</v>
      </c>
      <c r="D426">
        <f t="shared" si="25"/>
        <v>0.3301788106527076</v>
      </c>
      <c r="E426">
        <f>g/l*SIN(C426)</f>
        <v>-7.9603384433976494</v>
      </c>
      <c r="F426">
        <f>C426+D426*dt</f>
        <v>0.94993316347239032</v>
      </c>
      <c r="G426">
        <f>D426+E426*dt</f>
        <v>0.25057542621873108</v>
      </c>
      <c r="H426">
        <f t="shared" si="26"/>
        <v>-0.62416495142903328</v>
      </c>
      <c r="I426">
        <f>l*COS(H426)</f>
        <v>0.81145142134532611</v>
      </c>
      <c r="J426">
        <f>l*SIN(H426)</f>
        <v>-0.58441987542917295</v>
      </c>
      <c r="K426">
        <f>J426+l</f>
        <v>0.41558012457082705</v>
      </c>
      <c r="L426">
        <f>ABS(m*g*K426)</f>
        <v>4.0768410220398135</v>
      </c>
      <c r="M426">
        <f>m*(l*D426)^2/2</f>
        <v>5.4509023502018271E-2</v>
      </c>
      <c r="N426">
        <f t="shared" si="27"/>
        <v>4.1313500455418319</v>
      </c>
      <c r="AZ426">
        <f>a0</f>
        <v>0.78539816339744828</v>
      </c>
      <c r="BA426">
        <f>-a0</f>
        <v>-0.78539816339744828</v>
      </c>
    </row>
    <row r="427" spans="1:53" x14ac:dyDescent="0.2">
      <c r="A427" t="s">
        <v>457</v>
      </c>
      <c r="B427">
        <f>B426+dt</f>
        <v>4.1799999999999553</v>
      </c>
      <c r="C427">
        <f t="shared" si="24"/>
        <v>0.94993316347239032</v>
      </c>
      <c r="D427">
        <f t="shared" si="25"/>
        <v>0.25057542621873108</v>
      </c>
      <c r="E427">
        <f>g/l*SIN(C427)</f>
        <v>-7.9792246941412115</v>
      </c>
      <c r="F427">
        <f>C427+D427*dt</f>
        <v>0.95243891773457767</v>
      </c>
      <c r="G427">
        <f>D427+E427*dt</f>
        <v>0.17078317927731895</v>
      </c>
      <c r="H427">
        <f t="shared" si="26"/>
        <v>-0.62086316332250624</v>
      </c>
      <c r="I427">
        <f>l*COS(H427)</f>
        <v>0.81337662529472077</v>
      </c>
      <c r="J427">
        <f>l*SIN(H427)</f>
        <v>-0.58173745403246246</v>
      </c>
      <c r="K427">
        <f>J427+l</f>
        <v>0.41826254596753754</v>
      </c>
      <c r="L427">
        <f>ABS(m*g*K427)</f>
        <v>4.1031555759415435</v>
      </c>
      <c r="M427">
        <f>m*(l*D427)^2/2</f>
        <v>3.1394022112349373E-2</v>
      </c>
      <c r="N427">
        <f t="shared" si="27"/>
        <v>4.1345495980538924</v>
      </c>
      <c r="AZ427">
        <f>a0</f>
        <v>0.78539816339744828</v>
      </c>
      <c r="BA427">
        <f>-a0</f>
        <v>-0.78539816339744828</v>
      </c>
    </row>
    <row r="428" spans="1:53" x14ac:dyDescent="0.2">
      <c r="A428" t="s">
        <v>458</v>
      </c>
      <c r="B428">
        <f>B427+dt</f>
        <v>4.1899999999999551</v>
      </c>
      <c r="C428">
        <f t="shared" si="24"/>
        <v>0.95243891773457767</v>
      </c>
      <c r="D428">
        <f t="shared" si="25"/>
        <v>0.17078317927731895</v>
      </c>
      <c r="E428">
        <f>g/l*SIN(C428)</f>
        <v>-7.9934995789334673</v>
      </c>
      <c r="F428">
        <f>C428+D428*dt</f>
        <v>0.9541467495273509</v>
      </c>
      <c r="G428">
        <f>D428+E428*dt</f>
        <v>9.0848183487984277E-2</v>
      </c>
      <c r="H428">
        <f t="shared" si="26"/>
        <v>-0.61835740906031889</v>
      </c>
      <c r="I428">
        <f>l*COS(H428)</f>
        <v>0.81483176135917101</v>
      </c>
      <c r="J428">
        <f>l*SIN(H428)</f>
        <v>-0.57969750791280017</v>
      </c>
      <c r="K428">
        <f>J428+l</f>
        <v>0.42030249208719983</v>
      </c>
      <c r="L428">
        <f>ABS(m*g*K428)</f>
        <v>4.1231674473754305</v>
      </c>
      <c r="M428">
        <f>m*(l*D428)^2/2</f>
        <v>1.4583447162034432E-2</v>
      </c>
      <c r="N428">
        <f t="shared" si="27"/>
        <v>4.137750894537465</v>
      </c>
      <c r="AZ428">
        <f>a0</f>
        <v>0.78539816339744828</v>
      </c>
      <c r="BA428">
        <f>-a0</f>
        <v>-0.78539816339744828</v>
      </c>
    </row>
    <row r="429" spans="1:53" x14ac:dyDescent="0.2">
      <c r="A429" t="s">
        <v>459</v>
      </c>
      <c r="B429">
        <f>B428+dt</f>
        <v>4.1999999999999549</v>
      </c>
      <c r="C429">
        <f t="shared" si="24"/>
        <v>0.9541467495273509</v>
      </c>
      <c r="D429">
        <f t="shared" si="25"/>
        <v>9.0848183487984277E-2</v>
      </c>
      <c r="E429">
        <f>g/l*SIN(C429)</f>
        <v>-8.0032000703707542</v>
      </c>
      <c r="F429">
        <f>C429+D429*dt</f>
        <v>0.95505523136223069</v>
      </c>
      <c r="G429">
        <f>D429+E429*dt</f>
        <v>1.0816182784276734E-2</v>
      </c>
      <c r="H429">
        <f t="shared" si="26"/>
        <v>-0.61664957726754566</v>
      </c>
      <c r="I429">
        <f>l*COS(H429)</f>
        <v>0.81582059840680465</v>
      </c>
      <c r="J429">
        <f>l*SIN(H429)</f>
        <v>-0.5783050676028727</v>
      </c>
      <c r="K429">
        <f>J429+l</f>
        <v>0.4216949323971273</v>
      </c>
      <c r="L429">
        <f>ABS(m*g*K429)</f>
        <v>4.1368272868158193</v>
      </c>
      <c r="M429">
        <f>m*(l*D429)^2/2</f>
        <v>4.1266962215332293E-3</v>
      </c>
      <c r="N429">
        <f t="shared" si="27"/>
        <v>4.1409539830373525</v>
      </c>
      <c r="AZ429">
        <f>a0</f>
        <v>0.78539816339744828</v>
      </c>
      <c r="BA429">
        <f>-a0</f>
        <v>-0.78539816339744828</v>
      </c>
    </row>
    <row r="430" spans="1:53" x14ac:dyDescent="0.2">
      <c r="A430" t="s">
        <v>460</v>
      </c>
      <c r="B430">
        <f>B429+dt</f>
        <v>4.2099999999999547</v>
      </c>
      <c r="C430">
        <f t="shared" si="24"/>
        <v>0.95505523136223069</v>
      </c>
      <c r="D430">
        <f t="shared" si="25"/>
        <v>1.0816182784276734E-2</v>
      </c>
      <c r="E430">
        <f>g/l*SIN(C430)</f>
        <v>-8.0083507413405322</v>
      </c>
      <c r="F430">
        <f>C430+D430*dt</f>
        <v>0.95516339319007348</v>
      </c>
      <c r="G430">
        <f>D430+E430*dt</f>
        <v>-6.9267324629128588E-2</v>
      </c>
      <c r="H430">
        <f t="shared" si="26"/>
        <v>-0.61574109543266586</v>
      </c>
      <c r="I430">
        <f>l*COS(H430)</f>
        <v>0.81634564131911647</v>
      </c>
      <c r="J430">
        <f>l*SIN(H430)</f>
        <v>-0.57756367086173321</v>
      </c>
      <c r="K430">
        <f>J430+l</f>
        <v>0.42243632913826679</v>
      </c>
      <c r="L430">
        <f>ABS(m*g*K430)</f>
        <v>4.1441003888463976</v>
      </c>
      <c r="M430">
        <f>m*(l*D430)^2/2</f>
        <v>5.8494905011442204E-5</v>
      </c>
      <c r="N430">
        <f t="shared" si="27"/>
        <v>4.144158883751409</v>
      </c>
      <c r="AZ430">
        <f>a0</f>
        <v>0.78539816339744828</v>
      </c>
      <c r="BA430">
        <f>-a0</f>
        <v>-0.78539816339744828</v>
      </c>
    </row>
    <row r="431" spans="1:53" x14ac:dyDescent="0.2">
      <c r="A431" t="s">
        <v>461</v>
      </c>
      <c r="B431">
        <f>B430+dt</f>
        <v>4.2199999999999545</v>
      </c>
      <c r="C431">
        <f t="shared" ref="C431:C494" si="28">F430</f>
        <v>0.95516339319007348</v>
      </c>
      <c r="D431">
        <f t="shared" ref="D431:D494" si="29">G430</f>
        <v>-6.9267324629128588E-2</v>
      </c>
      <c r="E431">
        <f>g/l*SIN(C431)</f>
        <v>-8.0089635285528828</v>
      </c>
      <c r="F431">
        <f>C431+D431*dt</f>
        <v>0.95447071994378219</v>
      </c>
      <c r="G431">
        <f>D431+E431*dt</f>
        <v>-0.14935695991465742</v>
      </c>
      <c r="H431">
        <f t="shared" ref="H431:H494" si="30">C431-PI()/2</f>
        <v>-0.61563293360482307</v>
      </c>
      <c r="I431">
        <f>l*COS(H431)</f>
        <v>0.81640810688612464</v>
      </c>
      <c r="J431">
        <f>l*SIN(H431)</f>
        <v>-0.57747537004673555</v>
      </c>
      <c r="K431">
        <f>J431+l</f>
        <v>0.42252462995326445</v>
      </c>
      <c r="L431">
        <f>ABS(m*g*K431)</f>
        <v>4.1449666198415249</v>
      </c>
      <c r="M431">
        <f>m*(l*D431)^2/2</f>
        <v>2.3989811306385418E-3</v>
      </c>
      <c r="N431">
        <f t="shared" ref="N431:N494" si="31">L431+M431</f>
        <v>4.1473656009721633</v>
      </c>
      <c r="AZ431">
        <f>a0</f>
        <v>0.78539816339744828</v>
      </c>
      <c r="BA431">
        <f>-a0</f>
        <v>-0.78539816339744828</v>
      </c>
    </row>
    <row r="432" spans="1:53" x14ac:dyDescent="0.2">
      <c r="A432" t="s">
        <v>462</v>
      </c>
      <c r="B432">
        <f>B431+dt</f>
        <v>4.2299999999999542</v>
      </c>
      <c r="C432">
        <f t="shared" si="28"/>
        <v>0.95447071994378219</v>
      </c>
      <c r="D432">
        <f t="shared" si="29"/>
        <v>-0.14935695991465742</v>
      </c>
      <c r="E432">
        <f>g/l*SIN(C432)</f>
        <v>-8.0050375904697262</v>
      </c>
      <c r="F432">
        <f>C432+D432*dt</f>
        <v>0.95297715034463559</v>
      </c>
      <c r="G432">
        <f>D432+E432*dt</f>
        <v>-0.22940733581935469</v>
      </c>
      <c r="H432">
        <f t="shared" si="30"/>
        <v>-0.61632560685111437</v>
      </c>
      <c r="I432">
        <f>l*COS(H432)</f>
        <v>0.81600790932413103</v>
      </c>
      <c r="J432">
        <f>l*SIN(H432)</f>
        <v>-0.57804073551996371</v>
      </c>
      <c r="K432">
        <f>J432+l</f>
        <v>0.42195926448003629</v>
      </c>
      <c r="L432">
        <f>ABS(m*g*K432)</f>
        <v>4.1394203845491564</v>
      </c>
      <c r="M432">
        <f>m*(l*D432)^2/2</f>
        <v>1.115375073747429E-2</v>
      </c>
      <c r="N432">
        <f t="shared" si="31"/>
        <v>4.1505741352866306</v>
      </c>
      <c r="AZ432">
        <f>a0</f>
        <v>0.78539816339744828</v>
      </c>
      <c r="BA432">
        <f>-a0</f>
        <v>-0.78539816339744828</v>
      </c>
    </row>
    <row r="433" spans="1:53" x14ac:dyDescent="0.2">
      <c r="A433" t="s">
        <v>463</v>
      </c>
      <c r="B433">
        <f>B432+dt</f>
        <v>4.239999999999954</v>
      </c>
      <c r="C433">
        <f t="shared" si="28"/>
        <v>0.95297715034463559</v>
      </c>
      <c r="D433">
        <f t="shared" si="29"/>
        <v>-0.22940733581935469</v>
      </c>
      <c r="E433">
        <f>g/l*SIN(C433)</f>
        <v>-7.99655925967767</v>
      </c>
      <c r="F433">
        <f>C433+D433*dt</f>
        <v>0.95068307698644205</v>
      </c>
      <c r="G433">
        <f>D433+E433*dt</f>
        <v>-0.3093729284161314</v>
      </c>
      <c r="H433">
        <f t="shared" si="30"/>
        <v>-0.61781917645026097</v>
      </c>
      <c r="I433">
        <f>l*COS(H433)</f>
        <v>0.81514365542076139</v>
      </c>
      <c r="J433">
        <f>l*SIN(H433)</f>
        <v>-0.57925885494075879</v>
      </c>
      <c r="K433">
        <f>J433+l</f>
        <v>0.42074114505924121</v>
      </c>
      <c r="L433">
        <f>ABS(m*g*K433)</f>
        <v>4.1274706330311561</v>
      </c>
      <c r="M433">
        <f>m*(l*D433)^2/2</f>
        <v>2.6313862863867086E-2</v>
      </c>
      <c r="N433">
        <f t="shared" si="31"/>
        <v>4.1537844958950236</v>
      </c>
      <c r="AZ433">
        <f>a0</f>
        <v>0.78539816339744828</v>
      </c>
      <c r="BA433">
        <f>-a0</f>
        <v>-0.78539816339744828</v>
      </c>
    </row>
    <row r="434" spans="1:53" x14ac:dyDescent="0.2">
      <c r="A434" t="s">
        <v>464</v>
      </c>
      <c r="B434">
        <f>B433+dt</f>
        <v>4.2499999999999538</v>
      </c>
      <c r="C434">
        <f t="shared" si="28"/>
        <v>0.95068307698644205</v>
      </c>
      <c r="D434">
        <f t="shared" si="29"/>
        <v>-0.3093729284161314</v>
      </c>
      <c r="E434">
        <f>g/l*SIN(C434)</f>
        <v>-7.9835020898569775</v>
      </c>
      <c r="F434">
        <f>C434+D434*dt</f>
        <v>0.94758934770228076</v>
      </c>
      <c r="G434">
        <f>D434+E434*dt</f>
        <v>-0.38920794931470115</v>
      </c>
      <c r="H434">
        <f t="shared" si="30"/>
        <v>-0.6201132498084545</v>
      </c>
      <c r="I434">
        <f>l*COS(H434)</f>
        <v>0.81381264932283159</v>
      </c>
      <c r="J434">
        <f>l*SIN(H434)</f>
        <v>-0.58112732839039161</v>
      </c>
      <c r="K434">
        <f>J434+l</f>
        <v>0.41887267160960839</v>
      </c>
      <c r="L434">
        <f>ABS(m*g*K434)</f>
        <v>4.1091409084902581</v>
      </c>
      <c r="M434">
        <f>m*(l*D434)^2/2</f>
        <v>4.7855804418386383E-2</v>
      </c>
      <c r="N434">
        <f t="shared" si="31"/>
        <v>4.1569967129086445</v>
      </c>
      <c r="AZ434">
        <f>a0</f>
        <v>0.78539816339744828</v>
      </c>
      <c r="BA434">
        <f>-a0</f>
        <v>-0.78539816339744828</v>
      </c>
    </row>
    <row r="435" spans="1:53" x14ac:dyDescent="0.2">
      <c r="A435" t="s">
        <v>465</v>
      </c>
      <c r="B435">
        <f>B434+dt</f>
        <v>4.2599999999999536</v>
      </c>
      <c r="C435">
        <f t="shared" si="28"/>
        <v>0.94758934770228076</v>
      </c>
      <c r="D435">
        <f t="shared" si="29"/>
        <v>-0.38920794931470115</v>
      </c>
      <c r="E435">
        <f>g/l*SIN(C435)</f>
        <v>-7.9658269976139886</v>
      </c>
      <c r="F435">
        <f>C435+D435*dt</f>
        <v>0.9436972682091338</v>
      </c>
      <c r="G435">
        <f>D435+E435*dt</f>
        <v>-0.46886621929084105</v>
      </c>
      <c r="H435">
        <f t="shared" si="30"/>
        <v>-0.6232069790926158</v>
      </c>
      <c r="I435">
        <f>l*COS(H435)</f>
        <v>0.81201090699429035</v>
      </c>
      <c r="J435">
        <f>l*SIN(H435)</f>
        <v>-0.58364225936982139</v>
      </c>
      <c r="K435">
        <f>J435+l</f>
        <v>0.41635774063017861</v>
      </c>
      <c r="L435">
        <f>ABS(m*g*K435)</f>
        <v>4.0844694355820526</v>
      </c>
      <c r="M435">
        <f>m*(l*D435)^2/2</f>
        <v>7.5741413904877486E-2</v>
      </c>
      <c r="N435">
        <f t="shared" si="31"/>
        <v>4.1602108494869299</v>
      </c>
      <c r="AZ435">
        <f>a0</f>
        <v>0.78539816339744828</v>
      </c>
      <c r="BA435">
        <f>-a0</f>
        <v>-0.78539816339744828</v>
      </c>
    </row>
    <row r="436" spans="1:53" x14ac:dyDescent="0.2">
      <c r="A436" t="s">
        <v>466</v>
      </c>
      <c r="B436">
        <f>B435+dt</f>
        <v>4.2699999999999534</v>
      </c>
      <c r="C436">
        <f t="shared" si="28"/>
        <v>0.9436972682091338</v>
      </c>
      <c r="D436">
        <f t="shared" si="29"/>
        <v>-0.46886621929084105</v>
      </c>
      <c r="E436">
        <f>g/l*SIN(C436)</f>
        <v>-7.9434824995542588</v>
      </c>
      <c r="F436">
        <f>C436+D436*dt</f>
        <v>0.93900860601622538</v>
      </c>
      <c r="G436">
        <f>D436+E436*dt</f>
        <v>-0.5483010442863836</v>
      </c>
      <c r="H436">
        <f t="shared" si="30"/>
        <v>-0.62709905858576276</v>
      </c>
      <c r="I436">
        <f>l*COS(H436)</f>
        <v>0.80973318038269704</v>
      </c>
      <c r="J436">
        <f>l*SIN(H436)</f>
        <v>-0.58679824180660478</v>
      </c>
      <c r="K436">
        <f>J436+l</f>
        <v>0.41320175819339522</v>
      </c>
      <c r="L436">
        <f>ABS(m*g*K436)</f>
        <v>4.0535092478772077</v>
      </c>
      <c r="M436">
        <f>m*(l*D436)^2/2</f>
        <v>0.10991776579604352</v>
      </c>
      <c r="N436">
        <f t="shared" si="31"/>
        <v>4.1634270136732514</v>
      </c>
      <c r="AZ436">
        <f>a0</f>
        <v>0.78539816339744828</v>
      </c>
      <c r="BA436">
        <f>-a0</f>
        <v>-0.78539816339744828</v>
      </c>
    </row>
    <row r="437" spans="1:53" x14ac:dyDescent="0.2">
      <c r="A437" t="s">
        <v>467</v>
      </c>
      <c r="B437">
        <f>B436+dt</f>
        <v>4.2799999999999532</v>
      </c>
      <c r="C437">
        <f t="shared" si="28"/>
        <v>0.93900860601622538</v>
      </c>
      <c r="D437">
        <f t="shared" si="29"/>
        <v>-0.5483010442863836</v>
      </c>
      <c r="E437">
        <f>g/l*SIN(C437)</f>
        <v>-7.9164050450661305</v>
      </c>
      <c r="F437">
        <f>C437+D437*dt</f>
        <v>0.93352559557336157</v>
      </c>
      <c r="G437">
        <f>D437+E437*dt</f>
        <v>-0.62746509473704493</v>
      </c>
      <c r="H437">
        <f t="shared" si="30"/>
        <v>-0.63178772077867118</v>
      </c>
      <c r="I437">
        <f>l*COS(H437)</f>
        <v>0.8069729913421132</v>
      </c>
      <c r="J437">
        <f>l*SIN(H437)</f>
        <v>-0.59058834330213605</v>
      </c>
      <c r="K437">
        <f>J437+l</f>
        <v>0.40941165669786395</v>
      </c>
      <c r="L437">
        <f>ABS(m*g*K437)</f>
        <v>4.0163283522060453</v>
      </c>
      <c r="M437">
        <f>m*(l*D437)^2/2</f>
        <v>0.15031701758276939</v>
      </c>
      <c r="N437">
        <f t="shared" si="31"/>
        <v>4.1666453697888146</v>
      </c>
      <c r="AZ437">
        <f>a0</f>
        <v>0.78539816339744828</v>
      </c>
      <c r="BA437">
        <f>-a0</f>
        <v>-0.78539816339744828</v>
      </c>
    </row>
    <row r="438" spans="1:53" x14ac:dyDescent="0.2">
      <c r="A438" t="s">
        <v>468</v>
      </c>
      <c r="B438">
        <f>B437+dt</f>
        <v>4.289999999999953</v>
      </c>
      <c r="C438">
        <f t="shared" si="28"/>
        <v>0.93352559557336157</v>
      </c>
      <c r="D438">
        <f t="shared" si="29"/>
        <v>-0.62746509473704493</v>
      </c>
      <c r="E438">
        <f>g/l*SIN(C438)</f>
        <v>-7.8845194453464966</v>
      </c>
      <c r="F438">
        <f>C438+D438*dt</f>
        <v>0.92725094462599111</v>
      </c>
      <c r="G438">
        <f>D438+E438*dt</f>
        <v>-0.70631028919050987</v>
      </c>
      <c r="H438">
        <f t="shared" si="30"/>
        <v>-0.63727073122153499</v>
      </c>
      <c r="I438">
        <f>l*COS(H438)</f>
        <v>0.80372267536661535</v>
      </c>
      <c r="J438">
        <f>l*SIN(H438)</f>
        <v>-0.59500408494524648</v>
      </c>
      <c r="K438">
        <f>J438+l</f>
        <v>0.40499591505475352</v>
      </c>
      <c r="L438">
        <f>ABS(m*g*K438)</f>
        <v>3.9730099266871322</v>
      </c>
      <c r="M438">
        <f>m*(l*D438)^2/2</f>
        <v>0.19685622255668439</v>
      </c>
      <c r="N438">
        <f t="shared" si="31"/>
        <v>4.1698661492438163</v>
      </c>
      <c r="AZ438">
        <f>a0</f>
        <v>0.78539816339744828</v>
      </c>
      <c r="BA438">
        <f>-a0</f>
        <v>-0.78539816339744828</v>
      </c>
    </row>
    <row r="439" spans="1:53" x14ac:dyDescent="0.2">
      <c r="A439" t="s">
        <v>469</v>
      </c>
      <c r="B439">
        <f>B438+dt</f>
        <v>4.2999999999999527</v>
      </c>
      <c r="C439">
        <f t="shared" si="28"/>
        <v>0.92725094462599111</v>
      </c>
      <c r="D439">
        <f t="shared" si="29"/>
        <v>-0.70631028919050987</v>
      </c>
      <c r="E439">
        <f>g/l*SIN(C439)</f>
        <v>-7.8477393992196225</v>
      </c>
      <c r="F439">
        <f>C439+D439*dt</f>
        <v>0.92018784173408597</v>
      </c>
      <c r="G439">
        <f>D439+E439*dt</f>
        <v>-0.78478768318270609</v>
      </c>
      <c r="H439">
        <f t="shared" si="30"/>
        <v>-0.64354538216890544</v>
      </c>
      <c r="I439">
        <f>l*COS(H439)</f>
        <v>0.79997343519058328</v>
      </c>
      <c r="J439">
        <f>l*SIN(H439)</f>
        <v>-0.60003541811244576</v>
      </c>
      <c r="K439">
        <f>J439+l</f>
        <v>0.39996458188755424</v>
      </c>
      <c r="L439">
        <f>ABS(m*g*K439)</f>
        <v>3.9236525483169071</v>
      </c>
      <c r="M439">
        <f>m*(l*D439)^2/2</f>
        <v>0.24943711230819085</v>
      </c>
      <c r="N439">
        <f t="shared" si="31"/>
        <v>4.1730896606250978</v>
      </c>
      <c r="AZ439">
        <f>a0</f>
        <v>0.78539816339744828</v>
      </c>
      <c r="BA439">
        <f>-a0</f>
        <v>-0.78539816339744828</v>
      </c>
    </row>
    <row r="440" spans="1:53" x14ac:dyDescent="0.2">
      <c r="A440" t="s">
        <v>470</v>
      </c>
      <c r="B440">
        <f>B439+dt</f>
        <v>4.3099999999999525</v>
      </c>
      <c r="C440">
        <f t="shared" si="28"/>
        <v>0.92018784173408597</v>
      </c>
      <c r="D440">
        <f t="shared" si="29"/>
        <v>-0.78478768318270609</v>
      </c>
      <c r="E440">
        <f>g/l*SIN(C440)</f>
        <v>-7.8059681162639869</v>
      </c>
      <c r="F440">
        <f>C440+D440*dt</f>
        <v>0.91233996490225888</v>
      </c>
      <c r="G440">
        <f>D440+E440*dt</f>
        <v>-0.86284736434534592</v>
      </c>
      <c r="H440">
        <f t="shared" si="30"/>
        <v>-0.65060848506081059</v>
      </c>
      <c r="I440">
        <f>l*COS(H440)</f>
        <v>0.7957154043082556</v>
      </c>
      <c r="J440">
        <f>l*SIN(H440)</f>
        <v>-0.60567069876835666</v>
      </c>
      <c r="K440">
        <f>J440+l</f>
        <v>0.39432930123164334</v>
      </c>
      <c r="L440">
        <f>ABS(m*g*K440)</f>
        <v>3.8683704450824212</v>
      </c>
      <c r="M440">
        <f>m*(l*D440)^2/2</f>
        <v>0.30794585383763973</v>
      </c>
      <c r="N440">
        <f t="shared" si="31"/>
        <v>4.1763162989200611</v>
      </c>
      <c r="AZ440">
        <f>a0</f>
        <v>0.78539816339744828</v>
      </c>
      <c r="BA440">
        <f>-a0</f>
        <v>-0.78539816339744828</v>
      </c>
    </row>
    <row r="441" spans="1:53" x14ac:dyDescent="0.2">
      <c r="A441" t="s">
        <v>471</v>
      </c>
      <c r="B441">
        <f>B440+dt</f>
        <v>4.3199999999999523</v>
      </c>
      <c r="C441">
        <f t="shared" si="28"/>
        <v>0.91233996490225888</v>
      </c>
      <c r="D441">
        <f t="shared" si="29"/>
        <v>-0.86284736434534592</v>
      </c>
      <c r="E441">
        <f>g/l*SIN(C441)</f>
        <v>-7.7590990376593139</v>
      </c>
      <c r="F441">
        <f>C441+D441*dt</f>
        <v>0.90371149125880545</v>
      </c>
      <c r="G441">
        <f>D441+E441*dt</f>
        <v>-0.94043835472193904</v>
      </c>
      <c r="H441">
        <f t="shared" si="30"/>
        <v>-0.65845636189263768</v>
      </c>
      <c r="I441">
        <f>l*COS(H441)</f>
        <v>0.79093772045456812</v>
      </c>
      <c r="J441">
        <f>l*SIN(H441)</f>
        <v>-0.61189665987169062</v>
      </c>
      <c r="K441">
        <f>J441+l</f>
        <v>0.38810334012830938</v>
      </c>
      <c r="L441">
        <f>ABS(m*g*K441)</f>
        <v>3.8072937666587152</v>
      </c>
      <c r="M441">
        <f>m*(l*D441)^2/2</f>
        <v>0.37225278707885506</v>
      </c>
      <c r="N441">
        <f t="shared" si="31"/>
        <v>4.1795465537375707</v>
      </c>
      <c r="AZ441">
        <f>a0</f>
        <v>0.78539816339744828</v>
      </c>
      <c r="BA441">
        <f>-a0</f>
        <v>-0.78539816339744828</v>
      </c>
    </row>
    <row r="442" spans="1:53" x14ac:dyDescent="0.2">
      <c r="A442" t="s">
        <v>472</v>
      </c>
      <c r="B442">
        <f>B441+dt</f>
        <v>4.3299999999999521</v>
      </c>
      <c r="C442">
        <f t="shared" si="28"/>
        <v>0.90371149125880545</v>
      </c>
      <c r="D442">
        <f t="shared" si="29"/>
        <v>-0.94043835472193904</v>
      </c>
      <c r="E442">
        <f>g/l*SIN(C442)</f>
        <v>-7.707016654985348</v>
      </c>
      <c r="F442">
        <f>C442+D442*dt</f>
        <v>0.89430710771158606</v>
      </c>
      <c r="G442">
        <f>D442+E442*dt</f>
        <v>-1.0175085212717925</v>
      </c>
      <c r="H442">
        <f t="shared" si="30"/>
        <v>-0.6670848355360911</v>
      </c>
      <c r="I442">
        <f>l*COS(H442)</f>
        <v>0.7856286090708815</v>
      </c>
      <c r="J442">
        <f>l*SIN(H442)</f>
        <v>-0.61869838258181353</v>
      </c>
      <c r="K442">
        <f>J442+l</f>
        <v>0.38130161741818647</v>
      </c>
      <c r="L442">
        <f>ABS(m*g*K442)</f>
        <v>3.7405688668724095</v>
      </c>
      <c r="M442">
        <f>m*(l*D442)^2/2</f>
        <v>0.44221214951605381</v>
      </c>
      <c r="N442">
        <f t="shared" si="31"/>
        <v>4.1827810163884633</v>
      </c>
      <c r="AZ442">
        <f>a0</f>
        <v>0.78539816339744828</v>
      </c>
      <c r="BA442">
        <f>-a0</f>
        <v>-0.78539816339744828</v>
      </c>
    </row>
    <row r="443" spans="1:53" x14ac:dyDescent="0.2">
      <c r="A443" t="s">
        <v>473</v>
      </c>
      <c r="B443">
        <f>B442+dt</f>
        <v>4.3399999999999519</v>
      </c>
      <c r="C443">
        <f t="shared" si="28"/>
        <v>0.89430710771158606</v>
      </c>
      <c r="D443">
        <f t="shared" si="29"/>
        <v>-1.0175085212717925</v>
      </c>
      <c r="E443">
        <f>g/l*SIN(C443)</f>
        <v>-7.649597426935367</v>
      </c>
      <c r="F443">
        <f>C443+D443*dt</f>
        <v>0.88413202249886813</v>
      </c>
      <c r="G443">
        <f>D443+E443*dt</f>
        <v>-1.0940044955411461</v>
      </c>
      <c r="H443">
        <f t="shared" si="30"/>
        <v>-0.6764892190833105</v>
      </c>
      <c r="I443">
        <f>l*COS(H443)</f>
        <v>0.77977547675182124</v>
      </c>
      <c r="J443">
        <f>l*SIN(H443)</f>
        <v>-0.6260592670478331</v>
      </c>
      <c r="K443">
        <f>J443+l</f>
        <v>0.3739407329521669</v>
      </c>
      <c r="L443">
        <f>ABS(m*g*K443)</f>
        <v>3.6683585902607576</v>
      </c>
      <c r="M443">
        <f>m*(l*D443)^2/2</f>
        <v>0.51766179543035484</v>
      </c>
      <c r="N443">
        <f t="shared" si="31"/>
        <v>4.186020385691112</v>
      </c>
      <c r="AZ443">
        <f>a0</f>
        <v>0.78539816339744828</v>
      </c>
      <c r="BA443">
        <f>-a0</f>
        <v>-0.78539816339744828</v>
      </c>
    </row>
    <row r="444" spans="1:53" x14ac:dyDescent="0.2">
      <c r="A444" t="s">
        <v>474</v>
      </c>
      <c r="B444">
        <f>B443+dt</f>
        <v>4.3499999999999517</v>
      </c>
      <c r="C444">
        <f t="shared" si="28"/>
        <v>0.88413202249886813</v>
      </c>
      <c r="D444">
        <f t="shared" si="29"/>
        <v>-1.0940044955411461</v>
      </c>
      <c r="E444">
        <f>g/l*SIN(C444)</f>
        <v>-7.5867107935416493</v>
      </c>
      <c r="F444">
        <f>C444+D444*dt</f>
        <v>0.87319197754345668</v>
      </c>
      <c r="G444">
        <f>D444+E444*dt</f>
        <v>-1.1698716034765626</v>
      </c>
      <c r="H444">
        <f t="shared" si="30"/>
        <v>-0.68666430429602843</v>
      </c>
      <c r="I444">
        <f>l*COS(H444)</f>
        <v>0.77336501463217622</v>
      </c>
      <c r="J444">
        <f>l*SIN(H444)</f>
        <v>-0.63396100364531394</v>
      </c>
      <c r="K444">
        <f>J444+l</f>
        <v>0.36603899635468606</v>
      </c>
      <c r="L444">
        <f>ABS(m*g*K444)</f>
        <v>3.5908425542394706</v>
      </c>
      <c r="M444">
        <f>m*(l*D444)^2/2</f>
        <v>0.59842291813211879</v>
      </c>
      <c r="N444">
        <f t="shared" si="31"/>
        <v>4.1892654723715896</v>
      </c>
      <c r="AZ444">
        <f>a0</f>
        <v>0.78539816339744828</v>
      </c>
      <c r="BA444">
        <f>-a0</f>
        <v>-0.78539816339744828</v>
      </c>
    </row>
    <row r="445" spans="1:53" x14ac:dyDescent="0.2">
      <c r="A445" t="s">
        <v>475</v>
      </c>
      <c r="B445">
        <f>B444+dt</f>
        <v>4.3599999999999515</v>
      </c>
      <c r="C445">
        <f t="shared" si="28"/>
        <v>0.87319197754345668</v>
      </c>
      <c r="D445">
        <f t="shared" si="29"/>
        <v>-1.1698716034765626</v>
      </c>
      <c r="E445">
        <f>g/l*SIN(C445)</f>
        <v>-7.5182202870395578</v>
      </c>
      <c r="F445">
        <f>C445+D445*dt</f>
        <v>0.8614932615086911</v>
      </c>
      <c r="G445">
        <f>D445+E445*dt</f>
        <v>-1.2450538063469583</v>
      </c>
      <c r="H445">
        <f t="shared" si="30"/>
        <v>-0.69760434925143988</v>
      </c>
      <c r="I445">
        <f>l*COS(H445)</f>
        <v>0.76638331162482753</v>
      </c>
      <c r="J445">
        <f>l*SIN(H445)</f>
        <v>-0.64238354560415278</v>
      </c>
      <c r="K445">
        <f>J445+l</f>
        <v>0.35761645439584722</v>
      </c>
      <c r="L445">
        <f>ABS(m*g*K445)</f>
        <v>3.5082174176232614</v>
      </c>
      <c r="M445">
        <f>m*(l*D445)^2/2</f>
        <v>0.68429978431041183</v>
      </c>
      <c r="N445">
        <f t="shared" si="31"/>
        <v>4.1925172019336729</v>
      </c>
      <c r="AZ445">
        <f>a0</f>
        <v>0.78539816339744828</v>
      </c>
      <c r="BA445">
        <f>-a0</f>
        <v>-0.78539816339744828</v>
      </c>
    </row>
    <row r="446" spans="1:53" x14ac:dyDescent="0.2">
      <c r="A446" t="s">
        <v>476</v>
      </c>
      <c r="B446">
        <f>B445+dt</f>
        <v>4.3699999999999513</v>
      </c>
      <c r="C446">
        <f t="shared" si="28"/>
        <v>0.8614932615086911</v>
      </c>
      <c r="D446">
        <f t="shared" si="29"/>
        <v>-1.2450538063469583</v>
      </c>
      <c r="E446">
        <f>g/l*SIN(C446)</f>
        <v>-7.4439847379151702</v>
      </c>
      <c r="F446">
        <f>C446+D446*dt</f>
        <v>0.84904272344522147</v>
      </c>
      <c r="G446">
        <f>D446+E446*dt</f>
        <v>-1.3194936537261099</v>
      </c>
      <c r="H446">
        <f t="shared" si="30"/>
        <v>-0.70930306528620546</v>
      </c>
      <c r="I446">
        <f>l*COS(H446)</f>
        <v>0.75881597736138329</v>
      </c>
      <c r="J446">
        <f>l*SIN(H446)</f>
        <v>-0.65130508404363663</v>
      </c>
      <c r="K446">
        <f>J446+l</f>
        <v>0.34869491595636337</v>
      </c>
      <c r="L446">
        <f>ABS(m*g*K446)</f>
        <v>3.420697125531925</v>
      </c>
      <c r="M446">
        <f>m*(l*D446)^2/2</f>
        <v>0.7750794903495245</v>
      </c>
      <c r="N446">
        <f t="shared" si="31"/>
        <v>4.1957766158814493</v>
      </c>
      <c r="AZ446">
        <f>a0</f>
        <v>0.78539816339744828</v>
      </c>
      <c r="BA446">
        <f>-a0</f>
        <v>-0.78539816339744828</v>
      </c>
    </row>
    <row r="447" spans="1:53" x14ac:dyDescent="0.2">
      <c r="A447" t="s">
        <v>477</v>
      </c>
      <c r="B447">
        <f>B446+dt</f>
        <v>4.379999999999951</v>
      </c>
      <c r="C447">
        <f t="shared" si="28"/>
        <v>0.84904272344522147</v>
      </c>
      <c r="D447">
        <f t="shared" si="29"/>
        <v>-1.3194936537261099</v>
      </c>
      <c r="E447">
        <f>g/l*SIN(C447)</f>
        <v>-7.3638595739843158</v>
      </c>
      <c r="F447">
        <f>C447+D447*dt</f>
        <v>0.83584778690796036</v>
      </c>
      <c r="G447">
        <f>D447+E447*dt</f>
        <v>-1.393132249465953</v>
      </c>
      <c r="H447">
        <f t="shared" si="30"/>
        <v>-0.72175360334967509</v>
      </c>
      <c r="I447">
        <f>l*COS(H447)</f>
        <v>0.75064827461613826</v>
      </c>
      <c r="J447">
        <f>l*SIN(H447)</f>
        <v>-0.66070202649591947</v>
      </c>
      <c r="K447">
        <f>J447+l</f>
        <v>0.33929797350408053</v>
      </c>
      <c r="L447">
        <f>ABS(m*g*K447)</f>
        <v>3.32851312007503</v>
      </c>
      <c r="M447">
        <f>m*(l*D447)^2/2</f>
        <v>0.87053175111173964</v>
      </c>
      <c r="N447">
        <f t="shared" si="31"/>
        <v>4.1990448711867696</v>
      </c>
      <c r="AZ447">
        <f>a0</f>
        <v>0.78539816339744828</v>
      </c>
      <c r="BA447">
        <f>-a0</f>
        <v>-0.78539816339744828</v>
      </c>
    </row>
    <row r="448" spans="1:53" x14ac:dyDescent="0.2">
      <c r="A448" t="s">
        <v>478</v>
      </c>
      <c r="B448">
        <f>B447+dt</f>
        <v>4.3899999999999508</v>
      </c>
      <c r="C448">
        <f t="shared" si="28"/>
        <v>0.83584778690796036</v>
      </c>
      <c r="D448">
        <f t="shared" si="29"/>
        <v>-1.393132249465953</v>
      </c>
      <c r="E448">
        <f>g/l*SIN(C448)</f>
        <v>-7.2776982095361671</v>
      </c>
      <c r="F448">
        <f>C448+D448*dt</f>
        <v>0.8219164644133008</v>
      </c>
      <c r="G448">
        <f>D448+E448*dt</f>
        <v>-1.4659092315613147</v>
      </c>
      <c r="H448">
        <f t="shared" si="30"/>
        <v>-0.7349485398869362</v>
      </c>
      <c r="I448">
        <f>l*COS(H448)</f>
        <v>0.7418652609109242</v>
      </c>
      <c r="J448">
        <f>l*SIN(H448)</f>
        <v>-0.67054898005557084</v>
      </c>
      <c r="K448">
        <f>J448+l</f>
        <v>0.32945101994442916</v>
      </c>
      <c r="L448">
        <f>ABS(m*g*K448)</f>
        <v>3.2319145056548502</v>
      </c>
      <c r="M448">
        <f>m*(l*D448)^2/2</f>
        <v>0.97040873225103319</v>
      </c>
      <c r="N448">
        <f t="shared" si="31"/>
        <v>4.2023232379058832</v>
      </c>
      <c r="AZ448">
        <f>a0</f>
        <v>0.78539816339744828</v>
      </c>
      <c r="BA448">
        <f>-a0</f>
        <v>-0.78539816339744828</v>
      </c>
    </row>
    <row r="449" spans="1:53" x14ac:dyDescent="0.2">
      <c r="A449" t="s">
        <v>479</v>
      </c>
      <c r="B449">
        <f>B448+dt</f>
        <v>4.3999999999999506</v>
      </c>
      <c r="C449">
        <f t="shared" si="28"/>
        <v>0.8219164644133008</v>
      </c>
      <c r="D449">
        <f t="shared" si="29"/>
        <v>-1.4659092315613147</v>
      </c>
      <c r="E449">
        <f>g/l*SIN(C449)</f>
        <v>-7.1853535206425807</v>
      </c>
      <c r="F449">
        <f>C449+D449*dt</f>
        <v>0.80725737209768766</v>
      </c>
      <c r="G449">
        <f>D449+E449*dt</f>
        <v>-1.5377627667677405</v>
      </c>
      <c r="H449">
        <f t="shared" si="30"/>
        <v>-0.74887986238159576</v>
      </c>
      <c r="I449">
        <f>l*COS(H449)</f>
        <v>0.73245193890342308</v>
      </c>
      <c r="J449">
        <f>l*SIN(H449)</f>
        <v>-0.68081874033887768</v>
      </c>
      <c r="K449">
        <f>J449+l</f>
        <v>0.31918125966112232</v>
      </c>
      <c r="L449">
        <f>ABS(m*g*K449)</f>
        <v>3.13116815727561</v>
      </c>
      <c r="M449">
        <f>m*(l*D449)^2/2</f>
        <v>1.074444937588342</v>
      </c>
      <c r="N449">
        <f t="shared" si="31"/>
        <v>4.2056130948639519</v>
      </c>
      <c r="AZ449">
        <f>a0</f>
        <v>0.78539816339744828</v>
      </c>
      <c r="BA449">
        <f>-a0</f>
        <v>-0.78539816339744828</v>
      </c>
    </row>
    <row r="450" spans="1:53" x14ac:dyDescent="0.2">
      <c r="A450" t="s">
        <v>480</v>
      </c>
      <c r="B450">
        <f>B449+dt</f>
        <v>4.4099999999999504</v>
      </c>
      <c r="C450">
        <f t="shared" si="28"/>
        <v>0.80725737209768766</v>
      </c>
      <c r="D450">
        <f t="shared" si="29"/>
        <v>-1.5377627667677405</v>
      </c>
      <c r="E450">
        <f>g/l*SIN(C450)</f>
        <v>-7.086679401688345</v>
      </c>
      <c r="F450">
        <f>C450+D450*dt</f>
        <v>0.7918797444300103</v>
      </c>
      <c r="G450">
        <f>D450+E450*dt</f>
        <v>-1.6086295607846239</v>
      </c>
      <c r="H450">
        <f t="shared" si="30"/>
        <v>-0.76353895469720889</v>
      </c>
      <c r="I450">
        <f>l*COS(H450)</f>
        <v>0.72239341505487709</v>
      </c>
      <c r="J450">
        <f>l*SIN(H450)</f>
        <v>-0.69148228747043994</v>
      </c>
      <c r="K450">
        <f>J450+l</f>
        <v>0.30851771252956006</v>
      </c>
      <c r="L450">
        <f>ABS(m*g*K450)</f>
        <v>3.0265587599149844</v>
      </c>
      <c r="M450">
        <f>m*(l*D450)^2/2</f>
        <v>1.1823571634285881</v>
      </c>
      <c r="N450">
        <f t="shared" si="31"/>
        <v>4.2089159233435725</v>
      </c>
      <c r="AZ450">
        <f>a0</f>
        <v>0.78539816339744828</v>
      </c>
      <c r="BA450">
        <f>-a0</f>
        <v>-0.78539816339744828</v>
      </c>
    </row>
    <row r="451" spans="1:53" x14ac:dyDescent="0.2">
      <c r="A451" t="s">
        <v>481</v>
      </c>
      <c r="B451">
        <f>B450+dt</f>
        <v>4.4199999999999502</v>
      </c>
      <c r="C451">
        <f t="shared" si="28"/>
        <v>0.7918797444300103</v>
      </c>
      <c r="D451">
        <f t="shared" si="29"/>
        <v>-1.6086295607846239</v>
      </c>
      <c r="E451">
        <f>g/l*SIN(C451)</f>
        <v>-6.9815323970233534</v>
      </c>
      <c r="F451">
        <f>C451+D451*dt</f>
        <v>0.77579344882216406</v>
      </c>
      <c r="G451">
        <f>D451+E451*dt</f>
        <v>-1.6784448847548574</v>
      </c>
      <c r="H451">
        <f t="shared" si="30"/>
        <v>-0.77891658236488626</v>
      </c>
      <c r="I451">
        <f>l*COS(H451)</f>
        <v>0.71167506595548957</v>
      </c>
      <c r="J451">
        <f>l*SIN(H451)</f>
        <v>-0.70250879033450497</v>
      </c>
      <c r="K451">
        <f>J451+l</f>
        <v>0.29749120966549503</v>
      </c>
      <c r="L451">
        <f>ABS(m*g*K451)</f>
        <v>2.9183887668185062</v>
      </c>
      <c r="M451">
        <f>m*(l*D451)^2/2</f>
        <v>1.293844531915066</v>
      </c>
      <c r="N451">
        <f t="shared" si="31"/>
        <v>4.2122332987335724</v>
      </c>
      <c r="AZ451">
        <f>a0</f>
        <v>0.78539816339744828</v>
      </c>
      <c r="BA451">
        <f>-a0</f>
        <v>-0.78539816339744828</v>
      </c>
    </row>
    <row r="452" spans="1:53" x14ac:dyDescent="0.2">
      <c r="A452" t="s">
        <v>482</v>
      </c>
      <c r="B452">
        <f>B451+dt</f>
        <v>4.42999999999995</v>
      </c>
      <c r="C452">
        <f t="shared" si="28"/>
        <v>0.77579344882216406</v>
      </c>
      <c r="D452">
        <f t="shared" si="29"/>
        <v>-1.6784448847548574</v>
      </c>
      <c r="E452">
        <f>g/l*SIN(C452)</f>
        <v>-6.8697734003854496</v>
      </c>
      <c r="F452">
        <f>C452+D452*dt</f>
        <v>0.75900899997461546</v>
      </c>
      <c r="G452">
        <f>D452+E452*dt</f>
        <v>-1.747142618758712</v>
      </c>
      <c r="H452">
        <f t="shared" si="30"/>
        <v>-0.7950028779727325</v>
      </c>
      <c r="I452">
        <f>l*COS(H452)</f>
        <v>0.70028271155814981</v>
      </c>
      <c r="J452">
        <f>l*SIN(H452)</f>
        <v>-0.71386562033254208</v>
      </c>
      <c r="K452">
        <f>J452+l</f>
        <v>0.28613437966745792</v>
      </c>
      <c r="L452">
        <f>ABS(m*g*K452)</f>
        <v>2.8069782645377623</v>
      </c>
      <c r="M452">
        <f>m*(l*D452)^2/2</f>
        <v>1.4085886155798732</v>
      </c>
      <c r="N452">
        <f t="shared" si="31"/>
        <v>4.2155668801176356</v>
      </c>
      <c r="AZ452">
        <f>a0</f>
        <v>0.78539816339744828</v>
      </c>
      <c r="BA452">
        <f>-a0</f>
        <v>-0.78539816339744828</v>
      </c>
    </row>
    <row r="453" spans="1:53" x14ac:dyDescent="0.2">
      <c r="A453" t="s">
        <v>483</v>
      </c>
      <c r="B453">
        <f>B452+dt</f>
        <v>4.4399999999999498</v>
      </c>
      <c r="C453">
        <f t="shared" si="28"/>
        <v>0.75900899997461546</v>
      </c>
      <c r="D453">
        <f t="shared" si="29"/>
        <v>-1.747142618758712</v>
      </c>
      <c r="E453">
        <f>g/l*SIN(C453)</f>
        <v>-6.7512694134050006</v>
      </c>
      <c r="F453">
        <f>C453+D453*dt</f>
        <v>0.74153757378702834</v>
      </c>
      <c r="G453">
        <f>D453+E453*dt</f>
        <v>-1.8146553128927621</v>
      </c>
      <c r="H453">
        <f t="shared" si="30"/>
        <v>-0.8117873268202811</v>
      </c>
      <c r="I453">
        <f>l*COS(H453)</f>
        <v>0.68820279443476051</v>
      </c>
      <c r="J453">
        <f>l*SIN(H453)</f>
        <v>-0.72551837587492352</v>
      </c>
      <c r="K453">
        <f>J453+l</f>
        <v>0.27448162412507648</v>
      </c>
      <c r="L453">
        <f>ABS(m*g*K453)</f>
        <v>2.6926647326670006</v>
      </c>
      <c r="M453">
        <f>m*(l*D453)^2/2</f>
        <v>1.5262536651415251</v>
      </c>
      <c r="N453">
        <f t="shared" si="31"/>
        <v>4.2189183978085261</v>
      </c>
      <c r="AZ453">
        <f>a0</f>
        <v>0.78539816339744828</v>
      </c>
      <c r="BA453">
        <f>-a0</f>
        <v>-0.78539816339744828</v>
      </c>
    </row>
    <row r="454" spans="1:53" x14ac:dyDescent="0.2">
      <c r="A454" t="s">
        <v>484</v>
      </c>
      <c r="B454">
        <f>B453+dt</f>
        <v>4.4499999999999496</v>
      </c>
      <c r="C454">
        <f t="shared" si="28"/>
        <v>0.74153757378702834</v>
      </c>
      <c r="D454">
        <f t="shared" si="29"/>
        <v>-1.8146553128927621</v>
      </c>
      <c r="E454">
        <f>g/l*SIN(C454)</f>
        <v>-6.625895353096575</v>
      </c>
      <c r="F454">
        <f>C454+D454*dt</f>
        <v>0.72339102065810068</v>
      </c>
      <c r="G454">
        <f>D454+E454*dt</f>
        <v>-1.8809142664237277</v>
      </c>
      <c r="H454">
        <f t="shared" si="30"/>
        <v>-0.82925875300786822</v>
      </c>
      <c r="I454">
        <f>l*COS(H454)</f>
        <v>0.67542256402615453</v>
      </c>
      <c r="J454">
        <f>l*SIN(H454)</f>
        <v>-0.73743091880143941</v>
      </c>
      <c r="K454">
        <f>J454+l</f>
        <v>0.26256908119856059</v>
      </c>
      <c r="L454">
        <f>ABS(m*g*K454)</f>
        <v>2.5758026865578794</v>
      </c>
      <c r="M454">
        <f>m*(l*D454)^2/2</f>
        <v>1.6464869523049641</v>
      </c>
      <c r="N454">
        <f t="shared" si="31"/>
        <v>4.2222896388628435</v>
      </c>
      <c r="AZ454">
        <f>a0</f>
        <v>0.78539816339744828</v>
      </c>
      <c r="BA454">
        <f>-a0</f>
        <v>-0.78539816339744828</v>
      </c>
    </row>
    <row r="455" spans="1:53" x14ac:dyDescent="0.2">
      <c r="A455" t="s">
        <v>485</v>
      </c>
      <c r="B455">
        <f>B454+dt</f>
        <v>4.4599999999999493</v>
      </c>
      <c r="C455">
        <f t="shared" si="28"/>
        <v>0.72339102065810068</v>
      </c>
      <c r="D455">
        <f t="shared" si="29"/>
        <v>-1.8809142664237277</v>
      </c>
      <c r="E455">
        <f>g/l*SIN(C455)</f>
        <v>-6.4935358967900152</v>
      </c>
      <c r="F455">
        <f>C455+D455*dt</f>
        <v>0.7045818779938634</v>
      </c>
      <c r="G455">
        <f>D455+E455*dt</f>
        <v>-1.9458496253916278</v>
      </c>
      <c r="H455">
        <f t="shared" si="30"/>
        <v>-0.84740530613679588</v>
      </c>
      <c r="I455">
        <f>l*COS(H455)</f>
        <v>0.66193026470846239</v>
      </c>
      <c r="J455">
        <f>l*SIN(H455)</f>
        <v>-0.74956542387104874</v>
      </c>
      <c r="K455">
        <f>J455+l</f>
        <v>0.25043457612895126</v>
      </c>
      <c r="L455">
        <f>ABS(m*g*K455)</f>
        <v>2.4567631918250119</v>
      </c>
      <c r="M455">
        <f>m*(l*D455)^2/2</f>
        <v>1.7689192388181549</v>
      </c>
      <c r="N455">
        <f t="shared" si="31"/>
        <v>4.2256824306431664</v>
      </c>
      <c r="AZ455">
        <f>a0</f>
        <v>0.78539816339744828</v>
      </c>
      <c r="BA455">
        <f>-a0</f>
        <v>-0.78539816339744828</v>
      </c>
    </row>
    <row r="456" spans="1:53" x14ac:dyDescent="0.2">
      <c r="A456" t="s">
        <v>486</v>
      </c>
      <c r="B456">
        <f>B455+dt</f>
        <v>4.4699999999999491</v>
      </c>
      <c r="C456">
        <f t="shared" si="28"/>
        <v>0.7045818779938634</v>
      </c>
      <c r="D456">
        <f t="shared" si="29"/>
        <v>-1.9458496253916278</v>
      </c>
      <c r="E456">
        <f>g/l*SIN(C456)</f>
        <v>-6.3540873514776299</v>
      </c>
      <c r="F456">
        <f>C456+D456*dt</f>
        <v>0.68512338173994713</v>
      </c>
      <c r="G456">
        <f>D456+E456*dt</f>
        <v>-2.009390498906404</v>
      </c>
      <c r="H456">
        <f t="shared" si="30"/>
        <v>-0.86621444880103315</v>
      </c>
      <c r="I456">
        <f>l*COS(H456)</f>
        <v>0.64771532634838225</v>
      </c>
      <c r="J456">
        <f>l*SIN(H456)</f>
        <v>-0.76188244238426228</v>
      </c>
      <c r="K456">
        <f>J456+l</f>
        <v>0.23811755761573772</v>
      </c>
      <c r="L456">
        <f>ABS(m*g*K456)</f>
        <v>2.335933240210387</v>
      </c>
      <c r="M456">
        <f>m*(l*D456)^2/2</f>
        <v>1.893165382318369</v>
      </c>
      <c r="N456">
        <f t="shared" si="31"/>
        <v>4.2290986225287561</v>
      </c>
      <c r="AZ456">
        <f>a0</f>
        <v>0.78539816339744828</v>
      </c>
      <c r="BA456">
        <f>-a0</f>
        <v>-0.78539816339744828</v>
      </c>
    </row>
    <row r="457" spans="1:53" x14ac:dyDescent="0.2">
      <c r="A457" t="s">
        <v>487</v>
      </c>
      <c r="B457">
        <f>B456+dt</f>
        <v>4.4799999999999489</v>
      </c>
      <c r="C457">
        <f t="shared" si="28"/>
        <v>0.68512338173994713</v>
      </c>
      <c r="D457">
        <f t="shared" si="29"/>
        <v>-2.009390498906404</v>
      </c>
      <c r="E457">
        <f>g/l*SIN(C457)</f>
        <v>-6.2074595330848448</v>
      </c>
      <c r="F457">
        <f>C457+D457*dt</f>
        <v>0.66502947675088309</v>
      </c>
      <c r="G457">
        <f>D457+E457*dt</f>
        <v>-2.0714650942372526</v>
      </c>
      <c r="H457">
        <f t="shared" si="30"/>
        <v>-0.88567294505494942</v>
      </c>
      <c r="I457">
        <f>l*COS(H457)</f>
        <v>0.63276855587001468</v>
      </c>
      <c r="J457">
        <f>l*SIN(H457)</f>
        <v>-0.77434098090064685</v>
      </c>
      <c r="K457">
        <f>J457+l</f>
        <v>0.22565901909935315</v>
      </c>
      <c r="L457">
        <f>ABS(m*g*K457)</f>
        <v>2.2137149773646545</v>
      </c>
      <c r="M457">
        <f>m*(l*D457)^2/2</f>
        <v>2.0188250885476635</v>
      </c>
      <c r="N457">
        <f t="shared" si="31"/>
        <v>4.2325400659123176</v>
      </c>
      <c r="AZ457">
        <f>a0</f>
        <v>0.78539816339744828</v>
      </c>
      <c r="BA457">
        <f>-a0</f>
        <v>-0.78539816339744828</v>
      </c>
    </row>
    <row r="458" spans="1:53" x14ac:dyDescent="0.2">
      <c r="A458" t="s">
        <v>488</v>
      </c>
      <c r="B458">
        <f>B457+dt</f>
        <v>4.4899999999999487</v>
      </c>
      <c r="C458">
        <f t="shared" si="28"/>
        <v>0.66502947675088309</v>
      </c>
      <c r="D458">
        <f t="shared" si="29"/>
        <v>-2.0714650942372526</v>
      </c>
      <c r="E458">
        <f>g/l*SIN(C458)</f>
        <v>-6.0535776397405847</v>
      </c>
      <c r="F458">
        <f>C458+D458*dt</f>
        <v>0.64431482580851052</v>
      </c>
      <c r="G458">
        <f>D458+E458*dt</f>
        <v>-2.1320008706346583</v>
      </c>
      <c r="H458">
        <f t="shared" si="30"/>
        <v>-0.90576685004401347</v>
      </c>
      <c r="I458">
        <f>l*COS(H458)</f>
        <v>0.61708232821004938</v>
      </c>
      <c r="J458">
        <f>l*SIN(H458)</f>
        <v>-0.78689859588822808</v>
      </c>
      <c r="K458">
        <f>J458+l</f>
        <v>0.21310140411177192</v>
      </c>
      <c r="L458">
        <f>ABS(m*g*K458)</f>
        <v>2.0905247743364828</v>
      </c>
      <c r="M458">
        <f>m*(l*D458)^2/2</f>
        <v>2.1454838183216749</v>
      </c>
      <c r="N458">
        <f t="shared" si="31"/>
        <v>4.2360085926581572</v>
      </c>
      <c r="AZ458">
        <f>a0</f>
        <v>0.78539816339744828</v>
      </c>
      <c r="BA458">
        <f>-a0</f>
        <v>-0.78539816339744828</v>
      </c>
    </row>
    <row r="459" spans="1:53" x14ac:dyDescent="0.2">
      <c r="A459" t="s">
        <v>489</v>
      </c>
      <c r="B459">
        <f>B458+dt</f>
        <v>4.4999999999999485</v>
      </c>
      <c r="C459">
        <f t="shared" si="28"/>
        <v>0.64431482580851052</v>
      </c>
      <c r="D459">
        <f t="shared" si="29"/>
        <v>-2.1320008706346583</v>
      </c>
      <c r="E459">
        <f>g/l*SIN(C459)</f>
        <v>-5.8923841017664387</v>
      </c>
      <c r="F459">
        <f>C459+D459*dt</f>
        <v>0.62299481710216398</v>
      </c>
      <c r="G459">
        <f>D459+E459*dt</f>
        <v>-2.1909247116523227</v>
      </c>
      <c r="H459">
        <f t="shared" si="30"/>
        <v>-0.92648150098638604</v>
      </c>
      <c r="I459">
        <f>l*COS(H459)</f>
        <v>0.60065077489973884</v>
      </c>
      <c r="J459">
        <f>l*SIN(H459)</f>
        <v>-0.79951150499060564</v>
      </c>
      <c r="K459">
        <f>J459+l</f>
        <v>0.20048849500939436</v>
      </c>
      <c r="L459">
        <f>ABS(m*g*K459)</f>
        <v>1.9667921360421587</v>
      </c>
      <c r="M459">
        <f>m*(l*D459)^2/2</f>
        <v>2.2727138561934703</v>
      </c>
      <c r="N459">
        <f t="shared" si="31"/>
        <v>4.2395059922356291</v>
      </c>
      <c r="AZ459">
        <f>a0</f>
        <v>0.78539816339744828</v>
      </c>
      <c r="BA459">
        <f>-a0</f>
        <v>-0.78539816339744828</v>
      </c>
    </row>
    <row r="460" spans="1:53" x14ac:dyDescent="0.2">
      <c r="A460" t="s">
        <v>490</v>
      </c>
      <c r="B460">
        <f>B459+dt</f>
        <v>4.5099999999999483</v>
      </c>
      <c r="C460">
        <f t="shared" si="28"/>
        <v>0.62299481710216398</v>
      </c>
      <c r="D460">
        <f t="shared" si="29"/>
        <v>-2.1909247116523227</v>
      </c>
      <c r="E460">
        <f>g/l*SIN(C460)</f>
        <v>-5.7238403898583945</v>
      </c>
      <c r="F460">
        <f>C460+D460*dt</f>
        <v>0.60108556998564078</v>
      </c>
      <c r="G460">
        <f>D460+E460*dt</f>
        <v>-2.2481631155509065</v>
      </c>
      <c r="H460">
        <f t="shared" si="30"/>
        <v>-0.94780150969273258</v>
      </c>
      <c r="I460">
        <f>l*COS(H460)</f>
        <v>0.58346996838515752</v>
      </c>
      <c r="J460">
        <f>l*SIN(H460)</f>
        <v>-0.81213471542141535</v>
      </c>
      <c r="K460">
        <f>J460+l</f>
        <v>0.18786528457858465</v>
      </c>
      <c r="L460">
        <f>ABS(m*g*K460)</f>
        <v>1.8429584417159155</v>
      </c>
      <c r="M460">
        <f>m*(l*D460)^2/2</f>
        <v>2.4000755460644068</v>
      </c>
      <c r="N460">
        <f t="shared" si="31"/>
        <v>4.243033987780322</v>
      </c>
      <c r="AZ460">
        <f>a0</f>
        <v>0.78539816339744828</v>
      </c>
      <c r="BA460">
        <f>-a0</f>
        <v>-0.78539816339744828</v>
      </c>
    </row>
    <row r="461" spans="1:53" x14ac:dyDescent="0.2">
      <c r="A461" t="s">
        <v>491</v>
      </c>
      <c r="B461">
        <f>B460+dt</f>
        <v>4.5199999999999481</v>
      </c>
      <c r="C461">
        <f t="shared" si="28"/>
        <v>0.60108556998564078</v>
      </c>
      <c r="D461">
        <f t="shared" si="29"/>
        <v>-2.2481631155509065</v>
      </c>
      <c r="E461">
        <f>g/l*SIN(C461)</f>
        <v>-5.5479287618418427</v>
      </c>
      <c r="F461">
        <f>C461+D461*dt</f>
        <v>0.57860393883013173</v>
      </c>
      <c r="G461">
        <f>D461+E461*dt</f>
        <v>-2.303642403169325</v>
      </c>
      <c r="H461">
        <f t="shared" si="30"/>
        <v>-0.96971075680925578</v>
      </c>
      <c r="I461">
        <f>l*COS(H461)</f>
        <v>0.56553810008581473</v>
      </c>
      <c r="J461">
        <f>l*SIN(H461)</f>
        <v>-0.82472216979497226</v>
      </c>
      <c r="K461">
        <f>J461+l</f>
        <v>0.17527783020502774</v>
      </c>
      <c r="L461">
        <f>ABS(m*g*K461)</f>
        <v>1.7194755143113223</v>
      </c>
      <c r="M461">
        <f>m*(l*D461)^2/2</f>
        <v>2.5271186970617792</v>
      </c>
      <c r="N461">
        <f t="shared" si="31"/>
        <v>4.2465942113731012</v>
      </c>
      <c r="AZ461">
        <f>a0</f>
        <v>0.78539816339744828</v>
      </c>
      <c r="BA461">
        <f>-a0</f>
        <v>-0.78539816339744828</v>
      </c>
    </row>
    <row r="462" spans="1:53" x14ac:dyDescent="0.2">
      <c r="A462" t="s">
        <v>492</v>
      </c>
      <c r="B462">
        <f>B461+dt</f>
        <v>4.5299999999999478</v>
      </c>
      <c r="C462">
        <f t="shared" si="28"/>
        <v>0.57860393883013173</v>
      </c>
      <c r="D462">
        <f t="shared" si="29"/>
        <v>-2.303642403169325</v>
      </c>
      <c r="E462">
        <f>g/l*SIN(C462)</f>
        <v>-5.3646539274808474</v>
      </c>
      <c r="F462">
        <f>C462+D462*dt</f>
        <v>0.55556751479843847</v>
      </c>
      <c r="G462">
        <f>D462+E462*dt</f>
        <v>-2.3572889424441335</v>
      </c>
      <c r="H462">
        <f t="shared" si="30"/>
        <v>-0.99219238796476483</v>
      </c>
      <c r="I462">
        <f>l*COS(H462)</f>
        <v>0.54685565009998438</v>
      </c>
      <c r="J462">
        <f>l*SIN(H462)</f>
        <v>-0.83722690947778511</v>
      </c>
      <c r="K462">
        <f>J462+l</f>
        <v>0.16277309052221489</v>
      </c>
      <c r="L462">
        <f>ABS(m*g*K462)</f>
        <v>1.5968040180229282</v>
      </c>
      <c r="M462">
        <f>m*(l*D462)^2/2</f>
        <v>2.6533841608398716</v>
      </c>
      <c r="N462">
        <f t="shared" si="31"/>
        <v>4.2501881788627998</v>
      </c>
      <c r="AZ462">
        <f>a0</f>
        <v>0.78539816339744828</v>
      </c>
      <c r="BA462">
        <f>-a0</f>
        <v>-0.78539816339744828</v>
      </c>
    </row>
    <row r="463" spans="1:53" x14ac:dyDescent="0.2">
      <c r="A463" t="s">
        <v>493</v>
      </c>
      <c r="B463">
        <f>B462+dt</f>
        <v>4.5399999999999476</v>
      </c>
      <c r="C463">
        <f t="shared" si="28"/>
        <v>0.55556751479843847</v>
      </c>
      <c r="D463">
        <f t="shared" si="29"/>
        <v>-2.3572889424441335</v>
      </c>
      <c r="E463">
        <f>g/l*SIN(C463)</f>
        <v>-5.1740446101579858</v>
      </c>
      <c r="F463">
        <f>C463+D463*dt</f>
        <v>0.53199462537399711</v>
      </c>
      <c r="G463">
        <f>D463+E463*dt</f>
        <v>-2.4090293885457132</v>
      </c>
      <c r="H463">
        <f t="shared" si="30"/>
        <v>-1.0152288119964581</v>
      </c>
      <c r="I463">
        <f>l*COS(H463)</f>
        <v>0.52742554639734818</v>
      </c>
      <c r="J463">
        <f>l*SIN(H463)</f>
        <v>-0.84960125530007236</v>
      </c>
      <c r="K463">
        <f>J463+l</f>
        <v>0.15039874469992764</v>
      </c>
      <c r="L463">
        <f>ABS(m*g*K463)</f>
        <v>1.4754116855062902</v>
      </c>
      <c r="M463">
        <f>m*(l*D463)^2/2</f>
        <v>2.7784055790846907</v>
      </c>
      <c r="N463">
        <f t="shared" si="31"/>
        <v>4.2538172645909809</v>
      </c>
      <c r="AZ463">
        <f>a0</f>
        <v>0.78539816339744828</v>
      </c>
      <c r="BA463">
        <f>-a0</f>
        <v>-0.78539816339744828</v>
      </c>
    </row>
    <row r="464" spans="1:53" x14ac:dyDescent="0.2">
      <c r="A464" t="s">
        <v>494</v>
      </c>
      <c r="B464">
        <f>B463+dt</f>
        <v>4.5499999999999474</v>
      </c>
      <c r="C464">
        <f t="shared" si="28"/>
        <v>0.53199462537399711</v>
      </c>
      <c r="D464">
        <f t="shared" si="29"/>
        <v>-2.4090293885457132</v>
      </c>
      <c r="E464">
        <f>g/l*SIN(C464)</f>
        <v>-4.9761549838515773</v>
      </c>
      <c r="F464">
        <f>C464+D464*dt</f>
        <v>0.50790433148853997</v>
      </c>
      <c r="G464">
        <f>D464+E464*dt</f>
        <v>-2.458790938384229</v>
      </c>
      <c r="H464">
        <f t="shared" si="30"/>
        <v>-1.0388017014208994</v>
      </c>
      <c r="I464">
        <f>l*COS(H464)</f>
        <v>0.50725331129985496</v>
      </c>
      <c r="J464">
        <f>l*SIN(H464)</f>
        <v>-0.86179700520211389</v>
      </c>
      <c r="K464">
        <f>J464+l</f>
        <v>0.13820299479788611</v>
      </c>
      <c r="L464">
        <f>ABS(m*g*K464)</f>
        <v>1.3557713789672627</v>
      </c>
      <c r="M464">
        <f>m*(l*D464)^2/2</f>
        <v>2.9017112974384665</v>
      </c>
      <c r="N464">
        <f t="shared" si="31"/>
        <v>4.2574826764057292</v>
      </c>
      <c r="AZ464">
        <f>a0</f>
        <v>0.78539816339744828</v>
      </c>
      <c r="BA464">
        <f>-a0</f>
        <v>-0.78539816339744828</v>
      </c>
    </row>
    <row r="465" spans="1:53" x14ac:dyDescent="0.2">
      <c r="A465" t="s">
        <v>495</v>
      </c>
      <c r="B465">
        <f>B464+dt</f>
        <v>4.5599999999999472</v>
      </c>
      <c r="C465">
        <f t="shared" si="28"/>
        <v>0.50790433148853997</v>
      </c>
      <c r="D465">
        <f t="shared" si="29"/>
        <v>-2.458790938384229</v>
      </c>
      <c r="E465">
        <f>g/l*SIN(C465)</f>
        <v>-4.7710659637611714</v>
      </c>
      <c r="F465">
        <f>C465+D465*dt</f>
        <v>0.48331642210469766</v>
      </c>
      <c r="G465">
        <f>D465+E465*dt</f>
        <v>-2.5065015980218406</v>
      </c>
      <c r="H465">
        <f t="shared" si="30"/>
        <v>-1.0628919953063565</v>
      </c>
      <c r="I465">
        <f>l*COS(H465)</f>
        <v>0.48634719304395241</v>
      </c>
      <c r="J465">
        <f>l*SIN(H465)</f>
        <v>-0.87376564811067536</v>
      </c>
      <c r="K465">
        <f>J465+l</f>
        <v>0.12623435188932464</v>
      </c>
      <c r="L465">
        <f>ABS(m*g*K465)</f>
        <v>1.2383589920342748</v>
      </c>
      <c r="M465">
        <f>m*(l*D465)^2/2</f>
        <v>3.0228264393401987</v>
      </c>
      <c r="N465">
        <f t="shared" si="31"/>
        <v>4.2611854313744733</v>
      </c>
      <c r="AZ465">
        <f>a0</f>
        <v>0.78539816339744828</v>
      </c>
      <c r="BA465">
        <f>-a0</f>
        <v>-0.78539816339744828</v>
      </c>
    </row>
    <row r="466" spans="1:53" x14ac:dyDescent="0.2">
      <c r="A466" t="s">
        <v>496</v>
      </c>
      <c r="B466">
        <f>B465+dt</f>
        <v>4.569999999999947</v>
      </c>
      <c r="C466">
        <f t="shared" si="28"/>
        <v>0.48331642210469766</v>
      </c>
      <c r="D466">
        <f t="shared" si="29"/>
        <v>-2.5065015980218406</v>
      </c>
      <c r="E466">
        <f>g/l*SIN(C466)</f>
        <v>-4.5588863292040003</v>
      </c>
      <c r="F466">
        <f>C466+D466*dt</f>
        <v>0.45825140612447923</v>
      </c>
      <c r="G466">
        <f>D466+E466*dt</f>
        <v>-2.5520904613138806</v>
      </c>
      <c r="H466">
        <f t="shared" si="30"/>
        <v>-1.0874799046901988</v>
      </c>
      <c r="I466">
        <f>l*COS(H466)</f>
        <v>0.46471828024505618</v>
      </c>
      <c r="J466">
        <f>l*SIN(H466)</f>
        <v>-0.88545859304999541</v>
      </c>
      <c r="K466">
        <f>J466+l</f>
        <v>0.11454140695000459</v>
      </c>
      <c r="L466">
        <f>ABS(m*g*K466)</f>
        <v>1.1236512021795451</v>
      </c>
      <c r="M466">
        <f>m*(l*D466)^2/2</f>
        <v>3.1412751304430202</v>
      </c>
      <c r="N466">
        <f t="shared" si="31"/>
        <v>4.264926332622565</v>
      </c>
      <c r="AZ466">
        <f>a0</f>
        <v>0.78539816339744828</v>
      </c>
      <c r="BA466">
        <f>-a0</f>
        <v>-0.78539816339744828</v>
      </c>
    </row>
    <row r="467" spans="1:53" x14ac:dyDescent="0.2">
      <c r="A467" t="s">
        <v>497</v>
      </c>
      <c r="B467">
        <f>B466+dt</f>
        <v>4.5799999999999468</v>
      </c>
      <c r="C467">
        <f t="shared" si="28"/>
        <v>0.45825140612447923</v>
      </c>
      <c r="D467">
        <f t="shared" si="29"/>
        <v>-2.5520904613138806</v>
      </c>
      <c r="E467">
        <f>g/l*SIN(C467)</f>
        <v>-4.3397536580540583</v>
      </c>
      <c r="F467">
        <f>C467+D467*dt</f>
        <v>0.4327305015113404</v>
      </c>
      <c r="G467">
        <f>D467+E467*dt</f>
        <v>-2.5954879978944212</v>
      </c>
      <c r="H467">
        <f t="shared" si="30"/>
        <v>-1.1125449206704174</v>
      </c>
      <c r="I467">
        <f>l*COS(H467)</f>
        <v>0.44238059715128014</v>
      </c>
      <c r="J467">
        <f>l*SIN(H467)</f>
        <v>-0.89682741219483075</v>
      </c>
      <c r="K467">
        <f>J467+l</f>
        <v>0.10317258780516925</v>
      </c>
      <c r="L467">
        <f>ABS(m*g*K467)</f>
        <v>1.0121230863687103</v>
      </c>
      <c r="M467">
        <f>m*(l*D467)^2/2</f>
        <v>3.2565828613646479</v>
      </c>
      <c r="N467">
        <f t="shared" si="31"/>
        <v>4.2687059477333582</v>
      </c>
      <c r="AZ467">
        <f>a0</f>
        <v>0.78539816339744828</v>
      </c>
      <c r="BA467">
        <f>-a0</f>
        <v>-0.78539816339744828</v>
      </c>
    </row>
    <row r="468" spans="1:53" x14ac:dyDescent="0.2">
      <c r="A468" t="s">
        <v>498</v>
      </c>
      <c r="B468">
        <f>B467+dt</f>
        <v>4.5899999999999466</v>
      </c>
      <c r="C468">
        <f t="shared" si="28"/>
        <v>0.4327305015113404</v>
      </c>
      <c r="D468">
        <f t="shared" si="29"/>
        <v>-2.5954879978944212</v>
      </c>
      <c r="E468">
        <f>g/l*SIN(C468)</f>
        <v>-4.1138350530442684</v>
      </c>
      <c r="F468">
        <f>C468+D468*dt</f>
        <v>0.40677562153239621</v>
      </c>
      <c r="G468">
        <f>D468+E468*dt</f>
        <v>-2.6366263484248638</v>
      </c>
      <c r="H468">
        <f t="shared" si="30"/>
        <v>-1.1380658252835563</v>
      </c>
      <c r="I468">
        <f>l*COS(H468)</f>
        <v>0.41935117768035346</v>
      </c>
      <c r="J468">
        <f>l*SIN(H468)</f>
        <v>-0.90782409627531957</v>
      </c>
      <c r="K468">
        <f>J468+l</f>
        <v>9.217590372468043E-2</v>
      </c>
      <c r="L468">
        <f>ABS(m*g*K468)</f>
        <v>0.90424561553911509</v>
      </c>
      <c r="M468">
        <f>m*(l*D468)^2/2</f>
        <v>3.3682789736069956</v>
      </c>
      <c r="N468">
        <f t="shared" si="31"/>
        <v>4.2725245891461103</v>
      </c>
      <c r="AZ468">
        <f>a0</f>
        <v>0.78539816339744828</v>
      </c>
      <c r="BA468">
        <f>-a0</f>
        <v>-0.78539816339744828</v>
      </c>
    </row>
    <row r="469" spans="1:53" x14ac:dyDescent="0.2">
      <c r="A469" t="s">
        <v>499</v>
      </c>
      <c r="B469">
        <f>B468+dt</f>
        <v>4.5999999999999464</v>
      </c>
      <c r="C469">
        <f t="shared" si="28"/>
        <v>0.40677562153239621</v>
      </c>
      <c r="D469">
        <f t="shared" si="29"/>
        <v>-2.6366263484248638</v>
      </c>
      <c r="E469">
        <f>g/l*SIN(C469)</f>
        <v>-3.88132764171552</v>
      </c>
      <c r="F469">
        <f>C469+D469*dt</f>
        <v>0.38040935804814757</v>
      </c>
      <c r="G469">
        <f>D469+E469*dt</f>
        <v>-2.6754396248420189</v>
      </c>
      <c r="H469">
        <f t="shared" si="30"/>
        <v>-1.1640207052625002</v>
      </c>
      <c r="I469">
        <f>l*COS(H469)</f>
        <v>0.39565011638282582</v>
      </c>
      <c r="J469">
        <f>l*SIN(H469)</f>
        <v>-0.91840132045106315</v>
      </c>
      <c r="K469">
        <f>J469+l</f>
        <v>8.1598679548936848E-2</v>
      </c>
      <c r="L469">
        <f>ABS(m*g*K469)</f>
        <v>0.80048304637507051</v>
      </c>
      <c r="M469">
        <f>m*(l*D469)^2/2</f>
        <v>3.4758992506041158</v>
      </c>
      <c r="N469">
        <f t="shared" si="31"/>
        <v>4.276382296979186</v>
      </c>
      <c r="AZ469">
        <f>a0</f>
        <v>0.78539816339744828</v>
      </c>
      <c r="BA469">
        <f>-a0</f>
        <v>-0.78539816339744828</v>
      </c>
    </row>
    <row r="470" spans="1:53" x14ac:dyDescent="0.2">
      <c r="A470" t="s">
        <v>500</v>
      </c>
      <c r="B470">
        <f>B469+dt</f>
        <v>4.6099999999999461</v>
      </c>
      <c r="C470">
        <f t="shared" si="28"/>
        <v>0.38040935804814757</v>
      </c>
      <c r="D470">
        <f t="shared" si="29"/>
        <v>-2.6754396248420189</v>
      </c>
      <c r="E470">
        <f>g/l*SIN(C470)</f>
        <v>-3.6424588336798709</v>
      </c>
      <c r="F470">
        <f>C470+D470*dt</f>
        <v>0.35365496179972739</v>
      </c>
      <c r="G470">
        <f>D470+E470*dt</f>
        <v>-2.7118642131788175</v>
      </c>
      <c r="H470">
        <f t="shared" si="30"/>
        <v>-1.190386968746749</v>
      </c>
      <c r="I470">
        <f>l*COS(H470)</f>
        <v>0.37130059466665355</v>
      </c>
      <c r="J470">
        <f>l*SIN(H470)</f>
        <v>-0.92851271849134598</v>
      </c>
      <c r="K470">
        <f>J470+l</f>
        <v>7.1487281508654021E-2</v>
      </c>
      <c r="L470">
        <f>ABS(m*g*K470)</f>
        <v>0.70129023159989601</v>
      </c>
      <c r="M470">
        <f>m*(l*D470)^2/2</f>
        <v>3.5789885930874012</v>
      </c>
      <c r="N470">
        <f t="shared" si="31"/>
        <v>4.2802788246872971</v>
      </c>
      <c r="AZ470">
        <f>a0</f>
        <v>0.78539816339744828</v>
      </c>
      <c r="BA470">
        <f>-a0</f>
        <v>-0.78539816339744828</v>
      </c>
    </row>
    <row r="471" spans="1:53" x14ac:dyDescent="0.2">
      <c r="A471" t="s">
        <v>501</v>
      </c>
      <c r="B471">
        <f>B470+dt</f>
        <v>4.6199999999999459</v>
      </c>
      <c r="C471">
        <f t="shared" si="28"/>
        <v>0.35365496179972739</v>
      </c>
      <c r="D471">
        <f t="shared" si="29"/>
        <v>-2.7118642131788175</v>
      </c>
      <c r="E471">
        <f>g/l*SIN(C471)</f>
        <v>-3.3974863211639903</v>
      </c>
      <c r="F471">
        <f>C471+D471*dt</f>
        <v>0.32653631966793922</v>
      </c>
      <c r="G471">
        <f>D471+E471*dt</f>
        <v>-2.7458390763904577</v>
      </c>
      <c r="H471">
        <f t="shared" si="30"/>
        <v>-1.2171413649951692</v>
      </c>
      <c r="I471">
        <f>l*COS(H471)</f>
        <v>0.34632888085259839</v>
      </c>
      <c r="J471">
        <f>l*SIN(H471)</f>
        <v>-0.93811316283665191</v>
      </c>
      <c r="K471">
        <f>J471+l</f>
        <v>6.1886837163348085E-2</v>
      </c>
      <c r="L471">
        <f>ABS(m*g*K471)</f>
        <v>0.60710987257244475</v>
      </c>
      <c r="M471">
        <f>m*(l*D471)^2/2</f>
        <v>3.6771037553599837</v>
      </c>
      <c r="N471">
        <f t="shared" si="31"/>
        <v>4.2842136279324281</v>
      </c>
      <c r="AZ471">
        <f>a0</f>
        <v>0.78539816339744828</v>
      </c>
      <c r="BA471">
        <f>-a0</f>
        <v>-0.78539816339744828</v>
      </c>
    </row>
    <row r="472" spans="1:53" x14ac:dyDescent="0.2">
      <c r="A472" t="s">
        <v>502</v>
      </c>
      <c r="B472">
        <f>B471+dt</f>
        <v>4.6299999999999457</v>
      </c>
      <c r="C472">
        <f t="shared" si="28"/>
        <v>0.32653631966793922</v>
      </c>
      <c r="D472">
        <f t="shared" si="29"/>
        <v>-2.7458390763904577</v>
      </c>
      <c r="E472">
        <f>g/l*SIN(C472)</f>
        <v>-3.1466978114971975</v>
      </c>
      <c r="F472">
        <f>C472+D472*dt</f>
        <v>0.29907792890403462</v>
      </c>
      <c r="G472">
        <f>D472+E472*dt</f>
        <v>-2.7773060545054298</v>
      </c>
      <c r="H472">
        <f t="shared" si="30"/>
        <v>-1.2442600071269574</v>
      </c>
      <c r="I472">
        <f>l*COS(H472)</f>
        <v>0.32076430290491309</v>
      </c>
      <c r="J472">
        <f>l*SIN(H472)</f>
        <v>-0.94715904788051575</v>
      </c>
      <c r="K472">
        <f>J472+l</f>
        <v>5.2840952119484252E-2</v>
      </c>
      <c r="L472">
        <f>ABS(m*g*K472)</f>
        <v>0.51836974029214056</v>
      </c>
      <c r="M472">
        <f>m*(l*D472)^2/2</f>
        <v>3.7698161167164006</v>
      </c>
      <c r="N472">
        <f t="shared" si="31"/>
        <v>4.2881858570085409</v>
      </c>
      <c r="AZ472">
        <f>a0</f>
        <v>0.78539816339744828</v>
      </c>
      <c r="BA472">
        <f>-a0</f>
        <v>-0.78539816339744828</v>
      </c>
    </row>
    <row r="473" spans="1:53" x14ac:dyDescent="0.2">
      <c r="A473" t="s">
        <v>503</v>
      </c>
      <c r="B473">
        <f>B472+dt</f>
        <v>4.6399999999999455</v>
      </c>
      <c r="C473">
        <f t="shared" si="28"/>
        <v>0.29907792890403462</v>
      </c>
      <c r="D473">
        <f t="shared" si="29"/>
        <v>-2.7773060545054298</v>
      </c>
      <c r="E473">
        <f>g/l*SIN(C473)</f>
        <v>-2.8904104832785653</v>
      </c>
      <c r="F473">
        <f>C473+D473*dt</f>
        <v>0.27130486835898032</v>
      </c>
      <c r="G473">
        <f>D473+E473*dt</f>
        <v>-2.8062101593382156</v>
      </c>
      <c r="H473">
        <f t="shared" si="30"/>
        <v>-1.2717183978908619</v>
      </c>
      <c r="I473">
        <f>l*COS(H473)</f>
        <v>0.29463919299475694</v>
      </c>
      <c r="J473">
        <f>l*SIN(H473)</f>
        <v>-0.95560857360710116</v>
      </c>
      <c r="K473">
        <f>J473+l</f>
        <v>4.4391426392898836E-2</v>
      </c>
      <c r="L473">
        <f>ABS(m*g*K473)</f>
        <v>0.43547989291433759</v>
      </c>
      <c r="M473">
        <f>m*(l*D473)^2/2</f>
        <v>3.8567144601962586</v>
      </c>
      <c r="N473">
        <f t="shared" si="31"/>
        <v>4.2921943531105962</v>
      </c>
      <c r="AZ473">
        <f>a0</f>
        <v>0.78539816339744828</v>
      </c>
      <c r="BA473">
        <f>-a0</f>
        <v>-0.78539816339744828</v>
      </c>
    </row>
    <row r="474" spans="1:53" x14ac:dyDescent="0.2">
      <c r="A474" t="s">
        <v>504</v>
      </c>
      <c r="B474">
        <f>B473+dt</f>
        <v>4.6499999999999453</v>
      </c>
      <c r="C474">
        <f t="shared" si="28"/>
        <v>0.27130486835898032</v>
      </c>
      <c r="D474">
        <f t="shared" si="29"/>
        <v>-2.8062101593382156</v>
      </c>
      <c r="E474">
        <f>g/l*SIN(C474)</f>
        <v>-2.6289701613601251</v>
      </c>
      <c r="F474">
        <f>C474+D474*dt</f>
        <v>0.24324276676559817</v>
      </c>
      <c r="G474">
        <f>D474+E474*dt</f>
        <v>-2.8324998609518168</v>
      </c>
      <c r="H474">
        <f t="shared" si="30"/>
        <v>-1.2994914584359163</v>
      </c>
      <c r="I474">
        <f>l*COS(H474)</f>
        <v>0.26798880340062436</v>
      </c>
      <c r="J474">
        <f>l*SIN(H474)</f>
        <v>-0.96342202655528975</v>
      </c>
      <c r="K474">
        <f>J474+l</f>
        <v>3.6577973444710254E-2</v>
      </c>
      <c r="L474">
        <f>ABS(m*g*K474)</f>
        <v>0.35882991949260762</v>
      </c>
      <c r="M474">
        <f>m*(l*D474)^2/2</f>
        <v>3.9374077291865066</v>
      </c>
      <c r="N474">
        <f t="shared" si="31"/>
        <v>4.2962376486791145</v>
      </c>
      <c r="AZ474">
        <f>a0</f>
        <v>0.78539816339744828</v>
      </c>
      <c r="BA474">
        <f>-a0</f>
        <v>-0.78539816339744828</v>
      </c>
    </row>
    <row r="475" spans="1:53" x14ac:dyDescent="0.2">
      <c r="A475" t="s">
        <v>505</v>
      </c>
      <c r="B475">
        <f>B474+dt</f>
        <v>4.6599999999999451</v>
      </c>
      <c r="C475">
        <f t="shared" si="28"/>
        <v>0.24324276676559817</v>
      </c>
      <c r="D475">
        <f t="shared" si="29"/>
        <v>-2.8324998609518168</v>
      </c>
      <c r="E475">
        <f>g/l*SIN(C475)</f>
        <v>-2.3627502094671642</v>
      </c>
      <c r="F475">
        <f>C475+D475*dt</f>
        <v>0.21491776815607999</v>
      </c>
      <c r="G475">
        <f>D475+E475*dt</f>
        <v>-2.8561273630464883</v>
      </c>
      <c r="H475">
        <f t="shared" si="30"/>
        <v>-1.3275535600292985</v>
      </c>
      <c r="I475">
        <f>l*COS(H475)</f>
        <v>0.24085119362560284</v>
      </c>
      <c r="J475">
        <f>l*SIN(H475)</f>
        <v>-0.97056205496048653</v>
      </c>
      <c r="K475">
        <f>J475+l</f>
        <v>2.9437945039513469E-2</v>
      </c>
      <c r="L475">
        <f>ABS(m*g*K475)</f>
        <v>0.28878624083762716</v>
      </c>
      <c r="M475">
        <f>m*(l*D475)^2/2</f>
        <v>4.0115277311460309</v>
      </c>
      <c r="N475">
        <f t="shared" si="31"/>
        <v>4.3003139719836581</v>
      </c>
      <c r="AZ475">
        <f>a0</f>
        <v>0.78539816339744828</v>
      </c>
      <c r="BA475">
        <f>-a0</f>
        <v>-0.78539816339744828</v>
      </c>
    </row>
    <row r="476" spans="1:53" x14ac:dyDescent="0.2">
      <c r="A476" t="s">
        <v>506</v>
      </c>
      <c r="B476">
        <f>B475+dt</f>
        <v>4.6699999999999449</v>
      </c>
      <c r="C476">
        <f t="shared" si="28"/>
        <v>0.21491776815607999</v>
      </c>
      <c r="D476">
        <f t="shared" si="29"/>
        <v>-2.8561273630464883</v>
      </c>
      <c r="E476">
        <f>g/l*SIN(C476)</f>
        <v>-2.092150143180008</v>
      </c>
      <c r="F476">
        <f>C476+D476*dt</f>
        <v>0.18635649452561512</v>
      </c>
      <c r="G476">
        <f>D476+E476*dt</f>
        <v>-2.8770488644782883</v>
      </c>
      <c r="H476">
        <f t="shared" si="30"/>
        <v>-1.3558785586388167</v>
      </c>
      <c r="I476">
        <f>l*COS(H476)</f>
        <v>0.21326708900917504</v>
      </c>
      <c r="J476">
        <f>l*SIN(H476)</f>
        <v>-0.976993934856073</v>
      </c>
      <c r="K476">
        <f>J476+l</f>
        <v>2.3006065143927001E-2</v>
      </c>
      <c r="L476">
        <f>ABS(m*g*K476)</f>
        <v>0.2256894990619239</v>
      </c>
      <c r="M476">
        <f>m*(l*D476)^2/2</f>
        <v>4.0787317569714432</v>
      </c>
      <c r="N476">
        <f t="shared" si="31"/>
        <v>4.3044212560333674</v>
      </c>
      <c r="AZ476">
        <f>a0</f>
        <v>0.78539816339744828</v>
      </c>
      <c r="BA476">
        <f>-a0</f>
        <v>-0.78539816339744828</v>
      </c>
    </row>
    <row r="477" spans="1:53" x14ac:dyDescent="0.2">
      <c r="A477" t="s">
        <v>507</v>
      </c>
      <c r="B477">
        <f>B476+dt</f>
        <v>4.6799999999999446</v>
      </c>
      <c r="C477">
        <f t="shared" si="28"/>
        <v>0.18635649452561512</v>
      </c>
      <c r="D477">
        <f t="shared" si="29"/>
        <v>-2.8770488644782883</v>
      </c>
      <c r="E477">
        <f>g/l*SIN(C477)</f>
        <v>-1.8175939700527541</v>
      </c>
      <c r="F477">
        <f>C477+D477*dt</f>
        <v>0.15758600588083224</v>
      </c>
      <c r="G477">
        <f>D477+E477*dt</f>
        <v>-2.8952248041788158</v>
      </c>
      <c r="H477">
        <f t="shared" si="30"/>
        <v>-1.3844398322692815</v>
      </c>
      <c r="I477">
        <f>l*COS(H477)</f>
        <v>0.18527971152423592</v>
      </c>
      <c r="J477">
        <f>l*SIN(H477)</f>
        <v>-0.98268582390176762</v>
      </c>
      <c r="K477">
        <f>J477+l</f>
        <v>1.7314176098232381E-2</v>
      </c>
      <c r="L477">
        <f>ABS(m*g*K477)</f>
        <v>0.16985206752365967</v>
      </c>
      <c r="M477">
        <f>m*(l*D477)^2/2</f>
        <v>4.1387050842979045</v>
      </c>
      <c r="N477">
        <f t="shared" si="31"/>
        <v>4.3085571518215637</v>
      </c>
      <c r="AZ477">
        <f>a0</f>
        <v>0.78539816339744828</v>
      </c>
      <c r="BA477">
        <f>-a0</f>
        <v>-0.78539816339744828</v>
      </c>
    </row>
    <row r="478" spans="1:53" x14ac:dyDescent="0.2">
      <c r="A478" t="s">
        <v>508</v>
      </c>
      <c r="B478">
        <f>B477+dt</f>
        <v>4.6899999999999444</v>
      </c>
      <c r="C478">
        <f t="shared" si="28"/>
        <v>0.15758600588083224</v>
      </c>
      <c r="D478">
        <f t="shared" si="29"/>
        <v>-2.8952248041788158</v>
      </c>
      <c r="E478">
        <f>g/l*SIN(C478)</f>
        <v>-1.5395282677630731</v>
      </c>
      <c r="F478">
        <f>C478+D478*dt</f>
        <v>0.12863375783904407</v>
      </c>
      <c r="G478">
        <f>D478+E478*dt</f>
        <v>-2.9106200868564467</v>
      </c>
      <c r="H478">
        <f t="shared" si="30"/>
        <v>-1.4132103209140643</v>
      </c>
      <c r="I478">
        <f>l*COS(H478)</f>
        <v>0.15693458386983422</v>
      </c>
      <c r="J478">
        <f>l*SIN(H478)</f>
        <v>-0.98760899974919325</v>
      </c>
      <c r="K478">
        <f>J478+l</f>
        <v>1.239100025080675E-2</v>
      </c>
      <c r="L478">
        <f>ABS(m*g*K478)</f>
        <v>0.12155571246041422</v>
      </c>
      <c r="M478">
        <f>m*(l*D478)^2/2</f>
        <v>4.1911633333661307</v>
      </c>
      <c r="N478">
        <f t="shared" si="31"/>
        <v>4.3127190458265448</v>
      </c>
      <c r="AZ478">
        <f>a0</f>
        <v>0.78539816339744828</v>
      </c>
      <c r="BA478">
        <f>-a0</f>
        <v>-0.78539816339744828</v>
      </c>
    </row>
    <row r="479" spans="1:53" x14ac:dyDescent="0.2">
      <c r="A479" t="s">
        <v>509</v>
      </c>
      <c r="B479">
        <f>B478+dt</f>
        <v>4.6999999999999442</v>
      </c>
      <c r="C479">
        <f t="shared" si="28"/>
        <v>0.12863375783904407</v>
      </c>
      <c r="D479">
        <f t="shared" si="29"/>
        <v>-2.9106200868564467</v>
      </c>
      <c r="E479">
        <f>g/l*SIN(C479)</f>
        <v>-1.2584200152871607</v>
      </c>
      <c r="F479">
        <f>C479+D479*dt</f>
        <v>9.9527556970479603E-2</v>
      </c>
      <c r="G479">
        <f>D479+E479*dt</f>
        <v>-2.9232042870093182</v>
      </c>
      <c r="H479">
        <f t="shared" si="30"/>
        <v>-1.4421625689558524</v>
      </c>
      <c r="I479">
        <f>l*COS(H479)</f>
        <v>0.12827930838808993</v>
      </c>
      <c r="J479">
        <f>l*SIN(H479)</f>
        <v>-0.99173807985751627</v>
      </c>
      <c r="K479">
        <f>J479+l</f>
        <v>8.2619201424837252E-3</v>
      </c>
      <c r="L479">
        <f>ABS(m*g*K479)</f>
        <v>8.1049436597765354E-2</v>
      </c>
      <c r="M479">
        <f>m*(l*D479)^2/2</f>
        <v>4.235854645006115</v>
      </c>
      <c r="N479">
        <f t="shared" si="31"/>
        <v>4.3169040816038802</v>
      </c>
      <c r="AZ479">
        <f>a0</f>
        <v>0.78539816339744828</v>
      </c>
      <c r="BA479">
        <f>-a0</f>
        <v>-0.78539816339744828</v>
      </c>
    </row>
    <row r="480" spans="1:53" x14ac:dyDescent="0.2">
      <c r="A480" t="s">
        <v>510</v>
      </c>
      <c r="B480">
        <f>B479+dt</f>
        <v>4.709999999999944</v>
      </c>
      <c r="C480">
        <f t="shared" si="28"/>
        <v>9.9527556970479603E-2</v>
      </c>
      <c r="D480">
        <f t="shared" si="29"/>
        <v>-2.9232042870093182</v>
      </c>
      <c r="E480">
        <f>g/l*SIN(C480)</f>
        <v>-0.97475419608485792</v>
      </c>
      <c r="F480">
        <f>C480+D480*dt</f>
        <v>7.0295514100386425E-2</v>
      </c>
      <c r="G480">
        <f>D480+E480*dt</f>
        <v>-2.9329518289701668</v>
      </c>
      <c r="H480">
        <f t="shared" si="30"/>
        <v>-1.4712687698244169</v>
      </c>
      <c r="I480">
        <f>l*COS(H480)</f>
        <v>9.9363322740556481E-2</v>
      </c>
      <c r="J480">
        <f>l*SIN(H480)</f>
        <v>-0.99505121983441436</v>
      </c>
      <c r="K480">
        <f>J480+l</f>
        <v>4.9487801655856423E-3</v>
      </c>
      <c r="L480">
        <f>ABS(m*g*K480)</f>
        <v>4.8547533424395155E-2</v>
      </c>
      <c r="M480">
        <f>m*(l*D480)^2/2</f>
        <v>4.2725616517948284</v>
      </c>
      <c r="N480">
        <f t="shared" si="31"/>
        <v>4.3211091852192238</v>
      </c>
      <c r="AZ480">
        <f>a0</f>
        <v>0.78539816339744828</v>
      </c>
      <c r="BA480">
        <f>-a0</f>
        <v>-0.78539816339744828</v>
      </c>
    </row>
    <row r="481" spans="1:53" x14ac:dyDescent="0.2">
      <c r="A481" t="s">
        <v>511</v>
      </c>
      <c r="B481">
        <f>B480+dt</f>
        <v>4.7199999999999438</v>
      </c>
      <c r="C481">
        <f t="shared" si="28"/>
        <v>7.0295514100386425E-2</v>
      </c>
      <c r="D481">
        <f t="shared" si="29"/>
        <v>-2.9329518289701668</v>
      </c>
      <c r="E481">
        <f>g/l*SIN(C481)</f>
        <v>-0.68903119607019048</v>
      </c>
      <c r="F481">
        <f>C481+D481*dt</f>
        <v>4.096599581068476E-2</v>
      </c>
      <c r="G481">
        <f>D481+E481*dt</f>
        <v>-2.9398421409308688</v>
      </c>
      <c r="H481">
        <f t="shared" si="30"/>
        <v>-1.5005008126945101</v>
      </c>
      <c r="I481">
        <f>l*COS(H481)</f>
        <v>7.0237634665666834E-2</v>
      </c>
      <c r="J481">
        <f>l*SIN(H481)</f>
        <v>-0.9975302875986134</v>
      </c>
      <c r="K481">
        <f>J481+l</f>
        <v>2.4697124013866034E-3</v>
      </c>
      <c r="L481">
        <f>ABS(m*g*K481)</f>
        <v>2.4227878657602581E-2</v>
      </c>
      <c r="M481">
        <f>m*(l*D481)^2/2</f>
        <v>4.3011032155297233</v>
      </c>
      <c r="N481">
        <f t="shared" si="31"/>
        <v>4.3253310941873258</v>
      </c>
      <c r="AZ481">
        <f>a0</f>
        <v>0.78539816339744828</v>
      </c>
      <c r="BA481">
        <f>-a0</f>
        <v>-0.78539816339744828</v>
      </c>
    </row>
    <row r="482" spans="1:53" x14ac:dyDescent="0.2">
      <c r="A482" t="s">
        <v>512</v>
      </c>
      <c r="B482">
        <f>B481+dt</f>
        <v>4.7299999999999436</v>
      </c>
      <c r="C482">
        <f t="shared" si="28"/>
        <v>4.096599581068476E-2</v>
      </c>
      <c r="D482">
        <f t="shared" si="29"/>
        <v>-2.9398421409308688</v>
      </c>
      <c r="E482">
        <f>g/l*SIN(C482)</f>
        <v>-0.40176402264191613</v>
      </c>
      <c r="F482">
        <f>C482+D482*dt</f>
        <v>1.1567574401376072E-2</v>
      </c>
      <c r="G482">
        <f>D482+E482*dt</f>
        <v>-2.943859781157288</v>
      </c>
      <c r="H482">
        <f t="shared" si="30"/>
        <v>-1.5298303309842118</v>
      </c>
      <c r="I482">
        <f>l*COS(H482)</f>
        <v>4.0954538495608185E-2</v>
      </c>
      <c r="J482">
        <f>l*SIN(H482)</f>
        <v>-0.99916101093698195</v>
      </c>
      <c r="K482">
        <f>J482+l</f>
        <v>8.3898906301804743E-4</v>
      </c>
      <c r="L482">
        <f>ABS(m*g*K482)</f>
        <v>8.2304827082070459E-3</v>
      </c>
      <c r="M482">
        <f>m*(l*D482)^2/2</f>
        <v>4.3213359067964969</v>
      </c>
      <c r="N482">
        <f t="shared" si="31"/>
        <v>4.3295663895047038</v>
      </c>
      <c r="AZ482">
        <f>a0</f>
        <v>0.78539816339744828</v>
      </c>
      <c r="BA482">
        <f>-a0</f>
        <v>-0.78539816339744828</v>
      </c>
    </row>
    <row r="483" spans="1:53" x14ac:dyDescent="0.2">
      <c r="A483" t="s">
        <v>513</v>
      </c>
      <c r="B483">
        <f>B482+dt</f>
        <v>4.7399999999999434</v>
      </c>
      <c r="C483">
        <f t="shared" si="28"/>
        <v>1.1567574401376072E-2</v>
      </c>
      <c r="D483">
        <f t="shared" si="29"/>
        <v>-2.943859781157288</v>
      </c>
      <c r="E483">
        <f>g/l*SIN(C483)</f>
        <v>-0.11347537417114278</v>
      </c>
      <c r="F483">
        <f>C483+D483*dt</f>
        <v>-1.7871023410196807E-2</v>
      </c>
      <c r="G483">
        <f>D483+E483*dt</f>
        <v>-2.9449945348989992</v>
      </c>
      <c r="H483">
        <f t="shared" si="30"/>
        <v>-1.5592287523935204</v>
      </c>
      <c r="I483">
        <f>l*COS(H483)</f>
        <v>1.156731642927053E-2</v>
      </c>
      <c r="J483">
        <f>l*SIN(H483)</f>
        <v>-0.99993309635726391</v>
      </c>
      <c r="K483">
        <f>J483+l</f>
        <v>6.6903642736093616E-5</v>
      </c>
      <c r="L483">
        <f>ABS(m*g*K483)</f>
        <v>6.5632473524107843E-4</v>
      </c>
      <c r="M483">
        <f>m*(l*D483)^2/2</f>
        <v>4.333155205557718</v>
      </c>
      <c r="N483">
        <f t="shared" si="31"/>
        <v>4.3338115302929587</v>
      </c>
      <c r="AZ483">
        <f>a0</f>
        <v>0.78539816339744828</v>
      </c>
      <c r="BA483">
        <f>-a0</f>
        <v>-0.78539816339744828</v>
      </c>
    </row>
    <row r="484" spans="1:53" x14ac:dyDescent="0.2">
      <c r="A484" t="s">
        <v>514</v>
      </c>
      <c r="B484">
        <f>B483+dt</f>
        <v>4.7499999999999432</v>
      </c>
      <c r="C484">
        <f t="shared" si="28"/>
        <v>-1.7871023410196807E-2</v>
      </c>
      <c r="D484">
        <f t="shared" si="29"/>
        <v>-2.9449945348989992</v>
      </c>
      <c r="E484">
        <f>g/l*SIN(C484)</f>
        <v>0.17530540799002953</v>
      </c>
      <c r="F484">
        <f>C484+D484*dt</f>
        <v>-4.7320968759186802E-2</v>
      </c>
      <c r="G484">
        <f>D484+E484*dt</f>
        <v>-2.9432414808190988</v>
      </c>
      <c r="H484">
        <f t="shared" si="30"/>
        <v>-1.5886673502050934</v>
      </c>
      <c r="I484">
        <f>l*COS(H484)</f>
        <v>-1.7870072170237457E-2</v>
      </c>
      <c r="J484">
        <f>l*SIN(H484)</f>
        <v>-0.99984031751106661</v>
      </c>
      <c r="K484">
        <f>J484+l</f>
        <v>1.596824889333881E-4</v>
      </c>
      <c r="L484">
        <f>ABS(m*g*K484)</f>
        <v>1.5664852164365374E-3</v>
      </c>
      <c r="M484">
        <f>m*(l*D484)^2/2</f>
        <v>4.3364964052924861</v>
      </c>
      <c r="N484">
        <f t="shared" si="31"/>
        <v>4.3380628905089225</v>
      </c>
      <c r="AZ484">
        <f>a0</f>
        <v>0.78539816339744828</v>
      </c>
      <c r="BA484">
        <f>-a0</f>
        <v>-0.78539816339744828</v>
      </c>
    </row>
    <row r="485" spans="1:53" x14ac:dyDescent="0.2">
      <c r="A485" t="s">
        <v>515</v>
      </c>
      <c r="B485">
        <f>B484+dt</f>
        <v>4.7599999999999429</v>
      </c>
      <c r="C485">
        <f t="shared" si="28"/>
        <v>-4.7320968759186802E-2</v>
      </c>
      <c r="D485">
        <f t="shared" si="29"/>
        <v>-2.9432414808190988</v>
      </c>
      <c r="E485">
        <f>g/l*SIN(C485)</f>
        <v>0.46404547077249764</v>
      </c>
      <c r="F485">
        <f>C485+D485*dt</f>
        <v>-7.6753383567377792E-2</v>
      </c>
      <c r="G485">
        <f>D485+E485*dt</f>
        <v>-2.9386010261113737</v>
      </c>
      <c r="H485">
        <f t="shared" si="30"/>
        <v>-1.6181172955540835</v>
      </c>
      <c r="I485">
        <f>l*COS(H485)</f>
        <v>-4.7303309966615491E-2</v>
      </c>
      <c r="J485">
        <f>l*SIN(H485)</f>
        <v>-0.99888057187343593</v>
      </c>
      <c r="K485">
        <f>J485+l</f>
        <v>1.1194281265640704E-3</v>
      </c>
      <c r="L485">
        <f>ABS(m*g*K485)</f>
        <v>1.0981589921593531E-2</v>
      </c>
      <c r="M485">
        <f>m*(l*D485)^2/2</f>
        <v>4.3313352072071005</v>
      </c>
      <c r="N485">
        <f t="shared" si="31"/>
        <v>4.342316797128694</v>
      </c>
      <c r="AZ485">
        <f>a0</f>
        <v>0.78539816339744828</v>
      </c>
      <c r="BA485">
        <f>-a0</f>
        <v>-0.78539816339744828</v>
      </c>
    </row>
    <row r="486" spans="1:53" x14ac:dyDescent="0.2">
      <c r="A486" t="s">
        <v>516</v>
      </c>
      <c r="B486">
        <f>B485+dt</f>
        <v>4.7699999999999427</v>
      </c>
      <c r="C486">
        <f t="shared" si="28"/>
        <v>-7.6753383567377792E-2</v>
      </c>
      <c r="D486">
        <f t="shared" si="29"/>
        <v>-2.9386010261113737</v>
      </c>
      <c r="E486">
        <f>g/l*SIN(C486)</f>
        <v>0.75221162815913734</v>
      </c>
      <c r="F486">
        <f>C486+D486*dt</f>
        <v>-0.10613939382849152</v>
      </c>
      <c r="G486">
        <f>D486+E486*dt</f>
        <v>-2.9310789098297825</v>
      </c>
      <c r="H486">
        <f t="shared" si="30"/>
        <v>-1.6475497103622743</v>
      </c>
      <c r="I486">
        <f>l*COS(H486)</f>
        <v>-7.6678045683907833E-2</v>
      </c>
      <c r="J486">
        <f>l*SIN(H486)</f>
        <v>-0.99705590480679496</v>
      </c>
      <c r="K486">
        <f>J486+l</f>
        <v>2.944095193205043E-3</v>
      </c>
      <c r="L486">
        <f>ABS(m*g*K486)</f>
        <v>2.8881573845341475E-2</v>
      </c>
      <c r="M486">
        <f>m*(l*D486)^2/2</f>
        <v>4.3176879953314096</v>
      </c>
      <c r="N486">
        <f t="shared" si="31"/>
        <v>4.3465695691767507</v>
      </c>
      <c r="AZ486">
        <f>a0</f>
        <v>0.78539816339744828</v>
      </c>
      <c r="BA486">
        <f>-a0</f>
        <v>-0.78539816339744828</v>
      </c>
    </row>
    <row r="487" spans="1:53" x14ac:dyDescent="0.2">
      <c r="A487" t="s">
        <v>517</v>
      </c>
      <c r="B487">
        <f>B486+dt</f>
        <v>4.7799999999999425</v>
      </c>
      <c r="C487">
        <f t="shared" si="28"/>
        <v>-0.10613939382849152</v>
      </c>
      <c r="D487">
        <f t="shared" si="29"/>
        <v>-2.9310789098297825</v>
      </c>
      <c r="E487">
        <f>g/l*SIN(C487)</f>
        <v>1.0392735507532445</v>
      </c>
      <c r="F487">
        <f>C487+D487*dt</f>
        <v>-0.13545018292678934</v>
      </c>
      <c r="G487">
        <f>D487+E487*dt</f>
        <v>-2.9206861743222499</v>
      </c>
      <c r="H487">
        <f t="shared" si="30"/>
        <v>-1.6769357206233881</v>
      </c>
      <c r="I487">
        <f>l*COS(H487)</f>
        <v>-0.10594021924090156</v>
      </c>
      <c r="J487">
        <f>l*SIN(H487)</f>
        <v>-0.99437250059883986</v>
      </c>
      <c r="K487">
        <f>J487+l</f>
        <v>5.6274994011601409E-3</v>
      </c>
      <c r="L487">
        <f>ABS(m*g*K487)</f>
        <v>5.5205769125380985E-2</v>
      </c>
      <c r="M487">
        <f>m*(l*D487)^2/2</f>
        <v>4.2956117878244733</v>
      </c>
      <c r="N487">
        <f t="shared" si="31"/>
        <v>4.3508175569498544</v>
      </c>
      <c r="AZ487">
        <f>a0</f>
        <v>0.78539816339744828</v>
      </c>
      <c r="BA487">
        <f>-a0</f>
        <v>-0.78539816339744828</v>
      </c>
    </row>
    <row r="488" spans="1:53" x14ac:dyDescent="0.2">
      <c r="A488" t="s">
        <v>518</v>
      </c>
      <c r="B488">
        <f>B487+dt</f>
        <v>4.7899999999999423</v>
      </c>
      <c r="C488">
        <f t="shared" si="28"/>
        <v>-0.13545018292678934</v>
      </c>
      <c r="D488">
        <f t="shared" si="29"/>
        <v>-2.9206861743222499</v>
      </c>
      <c r="E488">
        <f>g/l*SIN(C488)</f>
        <v>1.3247069291527962</v>
      </c>
      <c r="F488">
        <f>C488+D488*dt</f>
        <v>-0.16465704467001185</v>
      </c>
      <c r="G488">
        <f>D488+E488*dt</f>
        <v>-2.907439105030722</v>
      </c>
      <c r="H488">
        <f t="shared" si="30"/>
        <v>-1.7062465097216859</v>
      </c>
      <c r="I488">
        <f>l*COS(H488)</f>
        <v>-0.13503638421537159</v>
      </c>
      <c r="J488">
        <f>l*SIN(H488)</f>
        <v>-0.99084064053612508</v>
      </c>
      <c r="K488">
        <f>J488+l</f>
        <v>9.1593594638749165E-3</v>
      </c>
      <c r="L488">
        <f>ABS(m*g*K488)</f>
        <v>8.9853316340612929E-2</v>
      </c>
      <c r="M488">
        <f>m*(l*D488)^2/2</f>
        <v>4.2652038644385701</v>
      </c>
      <c r="N488">
        <f t="shared" si="31"/>
        <v>4.3550571807791831</v>
      </c>
      <c r="AZ488">
        <f>a0</f>
        <v>0.78539816339744828</v>
      </c>
      <c r="BA488">
        <f>-a0</f>
        <v>-0.78539816339744828</v>
      </c>
    </row>
    <row r="489" spans="1:53" x14ac:dyDescent="0.2">
      <c r="A489" t="s">
        <v>519</v>
      </c>
      <c r="B489">
        <f>B488+dt</f>
        <v>4.7999999999999421</v>
      </c>
      <c r="C489">
        <f t="shared" si="28"/>
        <v>-0.16465704467001185</v>
      </c>
      <c r="D489">
        <f t="shared" si="29"/>
        <v>-2.907439105030722</v>
      </c>
      <c r="E489">
        <f>g/l*SIN(C489)</f>
        <v>1.6079965745080873</v>
      </c>
      <c r="F489">
        <f>C489+D489*dt</f>
        <v>-0.19373143572031909</v>
      </c>
      <c r="G489">
        <f>D489+E489*dt</f>
        <v>-2.8913591392856413</v>
      </c>
      <c r="H489">
        <f t="shared" si="30"/>
        <v>-1.7354533714649083</v>
      </c>
      <c r="I489">
        <f>l*COS(H489)</f>
        <v>-0.16391402390500362</v>
      </c>
      <c r="J489">
        <f>l*SIN(H489)</f>
        <v>-0.98647462854716639</v>
      </c>
      <c r="K489">
        <f>J489+l</f>
        <v>1.3525371452833612E-2</v>
      </c>
      <c r="L489">
        <f>ABS(m*g*K489)</f>
        <v>0.13268389395229774</v>
      </c>
      <c r="M489">
        <f>m*(l*D489)^2/2</f>
        <v>4.2266010747309233</v>
      </c>
      <c r="N489">
        <f t="shared" si="31"/>
        <v>4.3592849686832214</v>
      </c>
      <c r="AZ489">
        <f>a0</f>
        <v>0.78539816339744828</v>
      </c>
      <c r="BA489">
        <f>-a0</f>
        <v>-0.78539816339744828</v>
      </c>
    </row>
    <row r="490" spans="1:53" x14ac:dyDescent="0.2">
      <c r="A490" t="s">
        <v>520</v>
      </c>
      <c r="B490">
        <f>B489+dt</f>
        <v>4.8099999999999419</v>
      </c>
      <c r="C490">
        <f t="shared" si="28"/>
        <v>-0.19373143572031909</v>
      </c>
      <c r="D490">
        <f t="shared" si="29"/>
        <v>-2.8913591392856413</v>
      </c>
      <c r="E490">
        <f>g/l*SIN(C490)</f>
        <v>1.8886394206630033</v>
      </c>
      <c r="F490">
        <f>C490+D490*dt</f>
        <v>-0.22264502711317549</v>
      </c>
      <c r="G490">
        <f>D490+E490*dt</f>
        <v>-2.8724727450790111</v>
      </c>
      <c r="H490">
        <f t="shared" si="30"/>
        <v>-1.7645277625152156</v>
      </c>
      <c r="I490">
        <f>l*COS(H490)</f>
        <v>-0.19252185735606545</v>
      </c>
      <c r="J490">
        <f>l*SIN(H490)</f>
        <v>-0.98129268541051029</v>
      </c>
      <c r="K490">
        <f>J490+l</f>
        <v>1.870731458948971E-2</v>
      </c>
      <c r="L490">
        <f>ABS(m*g*K490)</f>
        <v>0.18351875612289406</v>
      </c>
      <c r="M490">
        <f>m*(l*D490)^2/2</f>
        <v>4.1799788361653025</v>
      </c>
      <c r="N490">
        <f t="shared" si="31"/>
        <v>4.3634975922881969</v>
      </c>
      <c r="AZ490">
        <f>a0</f>
        <v>0.78539816339744828</v>
      </c>
      <c r="BA490">
        <f>-a0</f>
        <v>-0.78539816339744828</v>
      </c>
    </row>
    <row r="491" spans="1:53" x14ac:dyDescent="0.2">
      <c r="A491" t="s">
        <v>521</v>
      </c>
      <c r="B491">
        <f>B490+dt</f>
        <v>4.8199999999999417</v>
      </c>
      <c r="C491">
        <f t="shared" si="28"/>
        <v>-0.22264502711317549</v>
      </c>
      <c r="D491">
        <f t="shared" si="29"/>
        <v>-2.8724727450790111</v>
      </c>
      <c r="E491">
        <f>g/l*SIN(C491)</f>
        <v>2.1661473939295299</v>
      </c>
      <c r="F491">
        <f>C491+D491*dt</f>
        <v>-0.2513697545639656</v>
      </c>
      <c r="G491">
        <f>D491+E491*dt</f>
        <v>-2.8508112711397158</v>
      </c>
      <c r="H491">
        <f t="shared" si="30"/>
        <v>-1.793441353908072</v>
      </c>
      <c r="I491">
        <f>l*COS(H491)</f>
        <v>-0.22081013189903456</v>
      </c>
      <c r="J491">
        <f>l*SIN(H491)</f>
        <v>-0.97531681296424444</v>
      </c>
      <c r="K491">
        <f>J491+l</f>
        <v>2.4683187035755561E-2</v>
      </c>
      <c r="L491">
        <f>ABS(m*g*K491)</f>
        <v>0.24214206482076206</v>
      </c>
      <c r="M491">
        <f>m*(l*D491)^2/2</f>
        <v>4.1255498356108751</v>
      </c>
      <c r="N491">
        <f t="shared" si="31"/>
        <v>4.3676919004316375</v>
      </c>
      <c r="AZ491">
        <f>a0</f>
        <v>0.78539816339744828</v>
      </c>
      <c r="BA491">
        <f>-a0</f>
        <v>-0.78539816339744828</v>
      </c>
    </row>
    <row r="492" spans="1:53" x14ac:dyDescent="0.2">
      <c r="A492" t="s">
        <v>522</v>
      </c>
      <c r="B492">
        <f>B491+dt</f>
        <v>4.8299999999999415</v>
      </c>
      <c r="C492">
        <f t="shared" si="28"/>
        <v>-0.2513697545639656</v>
      </c>
      <c r="D492">
        <f t="shared" si="29"/>
        <v>-2.8508112711397158</v>
      </c>
      <c r="E492">
        <f>g/l*SIN(C492)</f>
        <v>2.4400501187799759</v>
      </c>
      <c r="F492">
        <f>C492+D492*dt</f>
        <v>-0.27987786727536274</v>
      </c>
      <c r="G492">
        <f>D492+E492*dt</f>
        <v>-2.8264107699519161</v>
      </c>
      <c r="H492">
        <f t="shared" si="30"/>
        <v>-1.822166081358862</v>
      </c>
      <c r="I492">
        <f>l*COS(H492)</f>
        <v>-0.24873089895820327</v>
      </c>
      <c r="J492">
        <f>l*SIN(H492)</f>
        <v>-0.96857263016432793</v>
      </c>
      <c r="K492">
        <f>J492+l</f>
        <v>3.142736983567207E-2</v>
      </c>
      <c r="L492">
        <f>ABS(m*g*K492)</f>
        <v>0.30830249808794302</v>
      </c>
      <c r="M492">
        <f>m*(l*D492)^2/2</f>
        <v>4.0635624518286209</v>
      </c>
      <c r="N492">
        <f t="shared" si="31"/>
        <v>4.3718649499165636</v>
      </c>
      <c r="AZ492">
        <f>a0</f>
        <v>0.78539816339744828</v>
      </c>
      <c r="BA492">
        <f>-a0</f>
        <v>-0.78539816339744828</v>
      </c>
    </row>
    <row r="493" spans="1:53" x14ac:dyDescent="0.2">
      <c r="A493" t="s">
        <v>523</v>
      </c>
      <c r="B493">
        <f>B492+dt</f>
        <v>4.8399999999999412</v>
      </c>
      <c r="C493">
        <f t="shared" si="28"/>
        <v>-0.27987786727536274</v>
      </c>
      <c r="D493">
        <f t="shared" si="29"/>
        <v>-2.8264107699519161</v>
      </c>
      <c r="E493">
        <f>g/l*SIN(C493)</f>
        <v>2.7098974305058361</v>
      </c>
      <c r="F493">
        <f>C493+D493*dt</f>
        <v>-0.30814197497488188</v>
      </c>
      <c r="G493">
        <f>D493+E493*dt</f>
        <v>-2.7993117956468576</v>
      </c>
      <c r="H493">
        <f t="shared" si="30"/>
        <v>-1.8506741940702593</v>
      </c>
      <c r="I493">
        <f>l*COS(H493)</f>
        <v>-0.27623827018408115</v>
      </c>
      <c r="J493">
        <f>l*SIN(H493)</f>
        <v>-0.96108918321127024</v>
      </c>
      <c r="K493">
        <f>J493+l</f>
        <v>3.8910816788729763E-2</v>
      </c>
      <c r="L493">
        <f>ABS(m*g*K493)</f>
        <v>0.38171511269743902</v>
      </c>
      <c r="M493">
        <f>m*(l*D493)^2/2</f>
        <v>3.9942989202500914</v>
      </c>
      <c r="N493">
        <f t="shared" si="31"/>
        <v>4.3760140329475306</v>
      </c>
      <c r="AZ493">
        <f>a0</f>
        <v>0.78539816339744828</v>
      </c>
      <c r="BA493">
        <f>-a0</f>
        <v>-0.78539816339744828</v>
      </c>
    </row>
    <row r="494" spans="1:53" x14ac:dyDescent="0.2">
      <c r="A494" t="s">
        <v>524</v>
      </c>
      <c r="B494">
        <f>B493+dt</f>
        <v>4.849999999999941</v>
      </c>
      <c r="C494">
        <f t="shared" si="28"/>
        <v>-0.30814197497488188</v>
      </c>
      <c r="D494">
        <f t="shared" si="29"/>
        <v>-2.7993117956468576</v>
      </c>
      <c r="E494">
        <f>g/l*SIN(C494)</f>
        <v>2.9752616691174887</v>
      </c>
      <c r="F494">
        <f>C494+D494*dt</f>
        <v>-0.33613509293135047</v>
      </c>
      <c r="G494">
        <f>D494+E494*dt</f>
        <v>-2.7695591789556828</v>
      </c>
      <c r="H494">
        <f t="shared" si="30"/>
        <v>-1.8789383017697785</v>
      </c>
      <c r="I494">
        <f>l*COS(H494)</f>
        <v>-0.30328865128618637</v>
      </c>
      <c r="J494">
        <f>l*SIN(H494)</f>
        <v>-0.95289873229058608</v>
      </c>
      <c r="K494">
        <f>J494+l</f>
        <v>4.7101267709413919E-2</v>
      </c>
      <c r="L494">
        <f>ABS(m*g*K494)</f>
        <v>0.46206343622935059</v>
      </c>
      <c r="M494">
        <f>m*(l*D494)^2/2</f>
        <v>3.9180732646238172</v>
      </c>
      <c r="N494">
        <f t="shared" si="31"/>
        <v>4.3801367008531678</v>
      </c>
      <c r="AZ494">
        <f>a0</f>
        <v>0.78539816339744828</v>
      </c>
      <c r="BA494">
        <f>-a0</f>
        <v>-0.78539816339744828</v>
      </c>
    </row>
    <row r="495" spans="1:53" x14ac:dyDescent="0.2">
      <c r="A495" t="s">
        <v>525</v>
      </c>
      <c r="B495">
        <f>B494+dt</f>
        <v>4.8599999999999408</v>
      </c>
      <c r="C495">
        <f t="shared" ref="C495:C558" si="32">F494</f>
        <v>-0.33613509293135047</v>
      </c>
      <c r="D495">
        <f t="shared" ref="D495:D558" si="33">G494</f>
        <v>-2.7695591789556828</v>
      </c>
      <c r="E495">
        <f>g/l*SIN(C495)</f>
        <v>3.235739732365563</v>
      </c>
      <c r="F495">
        <f>C495+D495*dt</f>
        <v>-0.36383068472090729</v>
      </c>
      <c r="G495">
        <f>D495+E495*dt</f>
        <v>-2.7372017816320273</v>
      </c>
      <c r="H495">
        <f t="shared" ref="H495:H558" si="34">C495-PI()/2</f>
        <v>-1.906931419726247</v>
      </c>
      <c r="I495">
        <f>l*COS(H495)</f>
        <v>-0.32984095131147417</v>
      </c>
      <c r="J495">
        <f>l*SIN(H495)</f>
        <v>-0.94403651774597241</v>
      </c>
      <c r="K495">
        <f>J495+l</f>
        <v>5.5963482254027586E-2</v>
      </c>
      <c r="L495">
        <f>ABS(m*g*K495)</f>
        <v>0.54900176091201069</v>
      </c>
      <c r="M495">
        <f>m*(l*D495)^2/2</f>
        <v>3.8352290228688379</v>
      </c>
      <c r="N495">
        <f t="shared" ref="N495:N558" si="35">L495+M495</f>
        <v>4.3842307837808487</v>
      </c>
      <c r="AZ495">
        <f>a0</f>
        <v>0.78539816339744828</v>
      </c>
      <c r="BA495">
        <f>-a0</f>
        <v>-0.78539816339744828</v>
      </c>
    </row>
    <row r="496" spans="1:53" x14ac:dyDescent="0.2">
      <c r="A496" t="s">
        <v>526</v>
      </c>
      <c r="B496">
        <f>B495+dt</f>
        <v>4.8699999999999406</v>
      </c>
      <c r="C496">
        <f t="shared" si="32"/>
        <v>-0.36383068472090729</v>
      </c>
      <c r="D496">
        <f t="shared" si="33"/>
        <v>-2.7372017816320273</v>
      </c>
      <c r="E496">
        <f>g/l*SIN(C496)</f>
        <v>3.4909548696657668</v>
      </c>
      <c r="F496">
        <f>C496+D496*dt</f>
        <v>-0.39120270253722755</v>
      </c>
      <c r="G496">
        <f>D496+E496*dt</f>
        <v>-2.7022922329353696</v>
      </c>
      <c r="H496">
        <f t="shared" si="34"/>
        <v>-1.9346270115158037</v>
      </c>
      <c r="I496">
        <f>l*COS(H496)</f>
        <v>-0.35585676551129108</v>
      </c>
      <c r="J496">
        <f>l*SIN(H496)</f>
        <v>-0.93454050872064498</v>
      </c>
      <c r="K496">
        <f>J496+l</f>
        <v>6.545949127935502E-2</v>
      </c>
      <c r="L496">
        <f>ABS(m*g*K496)</f>
        <v>0.64215760945047273</v>
      </c>
      <c r="M496">
        <f>m*(l*D496)^2/2</f>
        <v>3.7461367966847723</v>
      </c>
      <c r="N496">
        <f t="shared" si="35"/>
        <v>4.3882944061352447</v>
      </c>
      <c r="AZ496">
        <f>a0</f>
        <v>0.78539816339744828</v>
      </c>
      <c r="BA496">
        <f>-a0</f>
        <v>-0.78539816339744828</v>
      </c>
    </row>
    <row r="497" spans="1:53" x14ac:dyDescent="0.2">
      <c r="A497" t="s">
        <v>527</v>
      </c>
      <c r="B497">
        <f>B496+dt</f>
        <v>4.8799999999999404</v>
      </c>
      <c r="C497">
        <f t="shared" si="32"/>
        <v>-0.39120270253722755</v>
      </c>
      <c r="D497">
        <f t="shared" si="33"/>
        <v>-2.7022922329353696</v>
      </c>
      <c r="E497">
        <f>g/l*SIN(C497)</f>
        <v>3.7405582028119495</v>
      </c>
      <c r="F497">
        <f>C497+D497*dt</f>
        <v>-0.41822562486658127</v>
      </c>
      <c r="G497">
        <f>D497+E497*dt</f>
        <v>-2.66488665090725</v>
      </c>
      <c r="H497">
        <f t="shared" si="34"/>
        <v>-1.9619990293321241</v>
      </c>
      <c r="I497">
        <f>l*COS(H497)</f>
        <v>-0.38130053035799683</v>
      </c>
      <c r="J497">
        <f>l*SIN(H497)</f>
        <v>-0.9244511374587141</v>
      </c>
      <c r="K497">
        <f>J497+l</f>
        <v>7.5548862541285899E-2</v>
      </c>
      <c r="L497">
        <f>ABS(m*g*K497)</f>
        <v>0.74113434153001467</v>
      </c>
      <c r="M497">
        <f>m*(l*D497)^2/2</f>
        <v>3.6511916560914131</v>
      </c>
      <c r="N497">
        <f t="shared" si="35"/>
        <v>4.3923259976214277</v>
      </c>
      <c r="AZ497">
        <f>a0</f>
        <v>0.78539816339744828</v>
      </c>
      <c r="BA497">
        <f>-a0</f>
        <v>-0.78539816339744828</v>
      </c>
    </row>
    <row r="498" spans="1:53" x14ac:dyDescent="0.2">
      <c r="A498" t="s">
        <v>528</v>
      </c>
      <c r="B498">
        <f>B497+dt</f>
        <v>4.8899999999999402</v>
      </c>
      <c r="C498">
        <f t="shared" si="32"/>
        <v>-0.41822562486658127</v>
      </c>
      <c r="D498">
        <f t="shared" si="33"/>
        <v>-2.66488665090725</v>
      </c>
      <c r="E498">
        <f>g/l*SIN(C498)</f>
        <v>3.9842299635731684</v>
      </c>
      <c r="F498">
        <f>C498+D498*dt</f>
        <v>-0.44487449137565377</v>
      </c>
      <c r="G498">
        <f>D498+E498*dt</f>
        <v>-2.6250443512715185</v>
      </c>
      <c r="H498">
        <f t="shared" si="34"/>
        <v>-1.9890219516614778</v>
      </c>
      <c r="I498">
        <f>l*COS(H498)</f>
        <v>-0.40613964970164801</v>
      </c>
      <c r="J498">
        <f>l*SIN(H498)</f>
        <v>-0.91381102255347235</v>
      </c>
      <c r="K498">
        <f>J498+l</f>
        <v>8.6188977446527648E-2</v>
      </c>
      <c r="L498">
        <f>ABS(m*g*K498)</f>
        <v>0.84551386875043633</v>
      </c>
      <c r="M498">
        <f>m*(l*D498)^2/2</f>
        <v>3.5508104310918296</v>
      </c>
      <c r="N498">
        <f t="shared" si="35"/>
        <v>4.3963242998422656</v>
      </c>
      <c r="AZ498">
        <f>a0</f>
        <v>0.78539816339744828</v>
      </c>
      <c r="BA498">
        <f>-a0</f>
        <v>-0.78539816339744828</v>
      </c>
    </row>
    <row r="499" spans="1:53" x14ac:dyDescent="0.2">
      <c r="A499" t="s">
        <v>529</v>
      </c>
      <c r="B499">
        <f>B498+dt</f>
        <v>4.89999999999994</v>
      </c>
      <c r="C499">
        <f t="shared" si="32"/>
        <v>-0.44487449137565377</v>
      </c>
      <c r="D499">
        <f t="shared" si="33"/>
        <v>-2.6250443512715185</v>
      </c>
      <c r="E499">
        <f>g/l*SIN(C499)</f>
        <v>4.2216804424962664</v>
      </c>
      <c r="F499">
        <f>C499+D499*dt</f>
        <v>-0.47112493488836893</v>
      </c>
      <c r="G499">
        <f>D499+E499*dt</f>
        <v>-2.582827546846556</v>
      </c>
      <c r="H499">
        <f t="shared" si="34"/>
        <v>-2.0156708181705505</v>
      </c>
      <c r="I499">
        <f>l*COS(H499)</f>
        <v>-0.43034459148789672</v>
      </c>
      <c r="J499">
        <f>l*SIN(H499)</f>
        <v>-0.902664684463237</v>
      </c>
      <c r="K499">
        <f>J499+l</f>
        <v>9.7335315536763001E-2</v>
      </c>
      <c r="L499">
        <f>ABS(m*g*K499)</f>
        <v>0.95485944541564505</v>
      </c>
      <c r="M499">
        <f>m*(l*D499)^2/2</f>
        <v>3.4454289230712538</v>
      </c>
      <c r="N499">
        <f t="shared" si="35"/>
        <v>4.4002883684868985</v>
      </c>
      <c r="AZ499">
        <f>a0</f>
        <v>0.78539816339744828</v>
      </c>
      <c r="BA499">
        <f>-a0</f>
        <v>-0.78539816339744828</v>
      </c>
    </row>
    <row r="500" spans="1:53" x14ac:dyDescent="0.2">
      <c r="A500" t="s">
        <v>530</v>
      </c>
      <c r="B500">
        <f>B499+dt</f>
        <v>4.9099999999999397</v>
      </c>
      <c r="C500">
        <f t="shared" si="32"/>
        <v>-0.47112493488836893</v>
      </c>
      <c r="D500">
        <f t="shared" si="33"/>
        <v>-2.582827546846556</v>
      </c>
      <c r="E500">
        <f>g/l*SIN(C500)</f>
        <v>4.452650647386406</v>
      </c>
      <c r="F500">
        <f>C500+D500*dt</f>
        <v>-0.49695321035683448</v>
      </c>
      <c r="G500">
        <f>D500+E500*dt</f>
        <v>-2.538301040372692</v>
      </c>
      <c r="H500">
        <f t="shared" si="34"/>
        <v>-2.0419212616832656</v>
      </c>
      <c r="I500">
        <f>l*COS(H500)</f>
        <v>-0.45388895488138703</v>
      </c>
      <c r="J500">
        <f>l*SIN(H500)</f>
        <v>-0.89105825658970372</v>
      </c>
      <c r="K500">
        <f>J500+l</f>
        <v>0.10894174341029628</v>
      </c>
      <c r="L500">
        <f>ABS(m*g*K500)</f>
        <v>1.0687185028550066</v>
      </c>
      <c r="M500">
        <f>m*(l*D500)^2/2</f>
        <v>3.3354990683746992</v>
      </c>
      <c r="N500">
        <f t="shared" si="35"/>
        <v>4.4042175712297063</v>
      </c>
      <c r="AZ500">
        <f>a0</f>
        <v>0.78539816339744828</v>
      </c>
      <c r="BA500">
        <f>-a0</f>
        <v>-0.78539816339744828</v>
      </c>
    </row>
    <row r="501" spans="1:53" x14ac:dyDescent="0.2">
      <c r="A501" t="s">
        <v>531</v>
      </c>
      <c r="B501">
        <f>B500+dt</f>
        <v>4.9199999999999395</v>
      </c>
      <c r="C501">
        <f t="shared" si="32"/>
        <v>-0.49695321035683448</v>
      </c>
      <c r="D501">
        <f t="shared" si="33"/>
        <v>-2.538301040372692</v>
      </c>
      <c r="E501">
        <f>g/l*SIN(C501)</f>
        <v>4.6769126739308593</v>
      </c>
      <c r="F501">
        <f>C501+D501*dt</f>
        <v>-0.52233622076056141</v>
      </c>
      <c r="G501">
        <f>D501+E501*dt</f>
        <v>-2.4915319136333833</v>
      </c>
      <c r="H501">
        <f t="shared" si="34"/>
        <v>-2.0677495371517312</v>
      </c>
      <c r="I501">
        <f>l*COS(H501)</f>
        <v>-0.47674950804595917</v>
      </c>
      <c r="J501">
        <f>l*SIN(H501)</f>
        <v>-0.87903919513178475</v>
      </c>
      <c r="K501">
        <f>J501+l</f>
        <v>0.12096080486821525</v>
      </c>
      <c r="L501">
        <f>ABS(m*g*K501)</f>
        <v>1.1866254957571918</v>
      </c>
      <c r="M501">
        <f>m*(l*D501)^2/2</f>
        <v>3.2214860857785452</v>
      </c>
      <c r="N501">
        <f t="shared" si="35"/>
        <v>4.4081115815357368</v>
      </c>
      <c r="AZ501">
        <f>a0</f>
        <v>0.78539816339744828</v>
      </c>
      <c r="BA501">
        <f>-a0</f>
        <v>-0.78539816339744828</v>
      </c>
    </row>
    <row r="502" spans="1:53" x14ac:dyDescent="0.2">
      <c r="A502" t="s">
        <v>532</v>
      </c>
      <c r="B502">
        <f>B501+dt</f>
        <v>4.9299999999999393</v>
      </c>
      <c r="C502">
        <f t="shared" si="32"/>
        <v>-0.52233622076056141</v>
      </c>
      <c r="D502">
        <f t="shared" si="33"/>
        <v>-2.4915319136333833</v>
      </c>
      <c r="E502">
        <f>g/l*SIN(C502)</f>
        <v>4.8942697946910307</v>
      </c>
      <c r="F502">
        <f>C502+D502*dt</f>
        <v>-0.54725153989689523</v>
      </c>
      <c r="G502">
        <f>D502+E502*dt</f>
        <v>-2.442589215686473</v>
      </c>
      <c r="H502">
        <f t="shared" si="34"/>
        <v>-2.0931325475554581</v>
      </c>
      <c r="I502">
        <f>l*COS(H502)</f>
        <v>-0.4989061972162111</v>
      </c>
      <c r="J502">
        <f>l*SIN(H502)</f>
        <v>-0.86665599079407463</v>
      </c>
      <c r="K502">
        <f>J502+l</f>
        <v>0.13334400920592537</v>
      </c>
      <c r="L502">
        <f>ABS(m*g*K502)</f>
        <v>1.3081047303101281</v>
      </c>
      <c r="M502">
        <f>m*(l*D502)^2/2</f>
        <v>3.1038656383268144</v>
      </c>
      <c r="N502">
        <f t="shared" si="35"/>
        <v>4.4119703686369425</v>
      </c>
      <c r="AZ502">
        <f>a0</f>
        <v>0.78539816339744828</v>
      </c>
      <c r="BA502">
        <f>-a0</f>
        <v>-0.78539816339744828</v>
      </c>
    </row>
    <row r="503" spans="1:53" x14ac:dyDescent="0.2">
      <c r="A503" t="s">
        <v>533</v>
      </c>
      <c r="B503">
        <f>B502+dt</f>
        <v>4.9399999999999391</v>
      </c>
      <c r="C503">
        <f t="shared" si="32"/>
        <v>-0.54725153989689523</v>
      </c>
      <c r="D503">
        <f t="shared" si="33"/>
        <v>-2.442589215686473</v>
      </c>
      <c r="E503">
        <f>g/l*SIN(C503)</f>
        <v>5.1045562761493395</v>
      </c>
      <c r="F503">
        <f>C503+D503*dt</f>
        <v>-0.57167743205375998</v>
      </c>
      <c r="G503">
        <f>D503+E503*dt</f>
        <v>-2.3915436529249798</v>
      </c>
      <c r="H503">
        <f t="shared" si="34"/>
        <v>-2.1180478666917919</v>
      </c>
      <c r="I503">
        <f>l*COS(H503)</f>
        <v>-0.52034212804784308</v>
      </c>
      <c r="J503">
        <f>l*SIN(H503)</f>
        <v>-0.8539578852488231</v>
      </c>
      <c r="K503">
        <f>J503+l</f>
        <v>0.1460421147511769</v>
      </c>
      <c r="L503">
        <f>ABS(m*g*K503)</f>
        <v>1.4326731457090454</v>
      </c>
      <c r="M503">
        <f>m*(l*D503)^2/2</f>
        <v>2.9831210382939299</v>
      </c>
      <c r="N503">
        <f t="shared" si="35"/>
        <v>4.4157941840029755</v>
      </c>
      <c r="AZ503">
        <f>a0</f>
        <v>0.78539816339744828</v>
      </c>
      <c r="BA503">
        <f>-a0</f>
        <v>-0.78539816339744828</v>
      </c>
    </row>
    <row r="504" spans="1:53" x14ac:dyDescent="0.2">
      <c r="A504" t="s">
        <v>534</v>
      </c>
      <c r="B504">
        <f>B503+dt</f>
        <v>4.9499999999999389</v>
      </c>
      <c r="C504">
        <f t="shared" si="32"/>
        <v>-0.57167743205375998</v>
      </c>
      <c r="D504">
        <f t="shared" si="33"/>
        <v>-2.3915436529249798</v>
      </c>
      <c r="E504">
        <f>g/l*SIN(C504)</f>
        <v>5.3076369366074569</v>
      </c>
      <c r="F504">
        <f>C504+D504*dt</f>
        <v>-0.59559286858300975</v>
      </c>
      <c r="G504">
        <f>D504+E504*dt</f>
        <v>-2.3384672835589053</v>
      </c>
      <c r="H504">
        <f t="shared" si="34"/>
        <v>-2.1424737588486567</v>
      </c>
      <c r="I504">
        <f>l*COS(H504)</f>
        <v>-0.54104352055121896</v>
      </c>
      <c r="J504">
        <f>l*SIN(H504)</f>
        <v>-0.84099459502992213</v>
      </c>
      <c r="K504">
        <f>J504+l</f>
        <v>0.15900540497007787</v>
      </c>
      <c r="L504">
        <f>ABS(m*g*K504)</f>
        <v>1.5598430227564639</v>
      </c>
      <c r="M504">
        <f>m*(l*D504)^2/2</f>
        <v>2.8597405219228782</v>
      </c>
      <c r="N504">
        <f t="shared" si="35"/>
        <v>4.4195835446793419</v>
      </c>
      <c r="AZ504">
        <f>a0</f>
        <v>0.78539816339744828</v>
      </c>
      <c r="BA504">
        <f>-a0</f>
        <v>-0.78539816339744828</v>
      </c>
    </row>
    <row r="505" spans="1:53" x14ac:dyDescent="0.2">
      <c r="A505" t="s">
        <v>535</v>
      </c>
      <c r="B505">
        <f>B504+dt</f>
        <v>4.9599999999999387</v>
      </c>
      <c r="C505">
        <f t="shared" si="32"/>
        <v>-0.59559286858300975</v>
      </c>
      <c r="D505">
        <f t="shared" si="33"/>
        <v>-2.3384672835589053</v>
      </c>
      <c r="E505">
        <f>g/l*SIN(C505)</f>
        <v>5.5034064604491642</v>
      </c>
      <c r="F505">
        <f>C505+D505*dt</f>
        <v>-0.61897754141859884</v>
      </c>
      <c r="G505">
        <f>D505+E505*dt</f>
        <v>-2.2834332189544138</v>
      </c>
      <c r="H505">
        <f t="shared" si="34"/>
        <v>-2.1663891953779064</v>
      </c>
      <c r="I505">
        <f>l*COS(H505)</f>
        <v>-0.56099963918951723</v>
      </c>
      <c r="J505">
        <f>l*SIN(H505)</f>
        <v>-0.8278160452837523</v>
      </c>
      <c r="K505">
        <f>J505+l</f>
        <v>0.1721839547162477</v>
      </c>
      <c r="L505">
        <f>ABS(m*g*K505)</f>
        <v>1.6891245957663901</v>
      </c>
      <c r="M505">
        <f>m*(l*D505)^2/2</f>
        <v>2.734214618137683</v>
      </c>
      <c r="N505">
        <f t="shared" si="35"/>
        <v>4.4233392139040735</v>
      </c>
      <c r="AZ505">
        <f>a0</f>
        <v>0.78539816339744828</v>
      </c>
      <c r="BA505">
        <f>-a0</f>
        <v>-0.78539816339744828</v>
      </c>
    </row>
    <row r="506" spans="1:53" x14ac:dyDescent="0.2">
      <c r="A506" t="s">
        <v>536</v>
      </c>
      <c r="B506">
        <f>B505+dt</f>
        <v>4.9699999999999385</v>
      </c>
      <c r="C506">
        <f t="shared" si="32"/>
        <v>-0.61897754141859884</v>
      </c>
      <c r="D506">
        <f t="shared" si="33"/>
        <v>-2.2834332189544138</v>
      </c>
      <c r="E506">
        <f>g/l*SIN(C506)</f>
        <v>5.6917884865757431</v>
      </c>
      <c r="F506">
        <f>C506+D506*dt</f>
        <v>-0.64181187360814296</v>
      </c>
      <c r="G506">
        <f>D506+E506*dt</f>
        <v>-2.2265153340886563</v>
      </c>
      <c r="H506">
        <f t="shared" si="34"/>
        <v>-2.1897738682134955</v>
      </c>
      <c r="I506">
        <f>l*COS(H506)</f>
        <v>-0.58020269995675267</v>
      </c>
      <c r="J506">
        <f>l*SIN(H506)</f>
        <v>-0.8144721155220076</v>
      </c>
      <c r="K506">
        <f>J506+l</f>
        <v>0.1855278844779924</v>
      </c>
      <c r="L506">
        <f>ABS(m*g*K506)</f>
        <v>1.8200285467291055</v>
      </c>
      <c r="M506">
        <f>m*(l*D506)^2/2</f>
        <v>2.6070336327122576</v>
      </c>
      <c r="N506">
        <f t="shared" si="35"/>
        <v>4.4270621794413634</v>
      </c>
      <c r="AZ506">
        <f>a0</f>
        <v>0.78539816339744828</v>
      </c>
      <c r="BA506">
        <f>-a0</f>
        <v>-0.78539816339744828</v>
      </c>
    </row>
    <row r="507" spans="1:53" x14ac:dyDescent="0.2">
      <c r="A507" t="s">
        <v>537</v>
      </c>
      <c r="B507">
        <f>B506+dt</f>
        <v>4.9799999999999383</v>
      </c>
      <c r="C507">
        <f t="shared" si="32"/>
        <v>-0.64181187360814296</v>
      </c>
      <c r="D507">
        <f t="shared" si="33"/>
        <v>-2.2265153340886563</v>
      </c>
      <c r="E507">
        <f>g/l*SIN(C507)</f>
        <v>5.8727344906777565</v>
      </c>
      <c r="F507">
        <f>C507+D507*dt</f>
        <v>-0.66407702694902948</v>
      </c>
      <c r="G507">
        <f>D507+E507*dt</f>
        <v>-2.1677879891818788</v>
      </c>
      <c r="H507">
        <f t="shared" si="34"/>
        <v>-2.2126082004030394</v>
      </c>
      <c r="I507">
        <f>l*COS(H507)</f>
        <v>-0.59864775644013812</v>
      </c>
      <c r="J507">
        <f>l*SIN(H507)</f>
        <v>-0.80101239922312628</v>
      </c>
      <c r="K507">
        <f>J507+l</f>
        <v>0.19898760077687372</v>
      </c>
      <c r="L507">
        <f>ABS(m*g*K507)</f>
        <v>1.9520683636211313</v>
      </c>
      <c r="M507">
        <f>m*(l*D507)^2/2</f>
        <v>2.4786852664659604</v>
      </c>
      <c r="N507">
        <f t="shared" si="35"/>
        <v>4.430753630087092</v>
      </c>
      <c r="AZ507">
        <f>a0</f>
        <v>0.78539816339744828</v>
      </c>
      <c r="BA507">
        <f>-a0</f>
        <v>-0.78539816339744828</v>
      </c>
    </row>
    <row r="508" spans="1:53" x14ac:dyDescent="0.2">
      <c r="A508" t="s">
        <v>538</v>
      </c>
      <c r="B508">
        <f>B507+dt</f>
        <v>4.989999999999938</v>
      </c>
      <c r="C508">
        <f t="shared" si="32"/>
        <v>-0.66407702694902948</v>
      </c>
      <c r="D508">
        <f t="shared" si="33"/>
        <v>-2.1677879891818788</v>
      </c>
      <c r="E508">
        <f>g/l*SIN(C508)</f>
        <v>6.0462224824196937</v>
      </c>
      <c r="F508">
        <f>C508+D508*dt</f>
        <v>-0.68575490684084828</v>
      </c>
      <c r="G508">
        <f>D508+E508*dt</f>
        <v>-2.1073257643576819</v>
      </c>
      <c r="H508">
        <f t="shared" si="34"/>
        <v>-2.234873353743926</v>
      </c>
      <c r="I508">
        <f>l*COS(H508)</f>
        <v>-0.61633256701525929</v>
      </c>
      <c r="J508">
        <f>l*SIN(H508)</f>
        <v>-0.78748597881891269</v>
      </c>
      <c r="K508">
        <f>J508+l</f>
        <v>0.21251402118108731</v>
      </c>
      <c r="L508">
        <f>ABS(m*g*K508)</f>
        <v>2.0847625477864664</v>
      </c>
      <c r="M508">
        <f>m*(l*D508)^2/2</f>
        <v>2.3496523830206066</v>
      </c>
      <c r="N508">
        <f t="shared" si="35"/>
        <v>4.4344149308070726</v>
      </c>
      <c r="AZ508">
        <f>a0</f>
        <v>0.78539816339744828</v>
      </c>
      <c r="BA508">
        <f>-a0</f>
        <v>-0.78539816339744828</v>
      </c>
    </row>
    <row r="509" spans="1:53" x14ac:dyDescent="0.2">
      <c r="A509" t="s">
        <v>539</v>
      </c>
      <c r="B509">
        <f>B508+dt</f>
        <v>4.9999999999999378</v>
      </c>
      <c r="C509">
        <f t="shared" si="32"/>
        <v>-0.68575490684084828</v>
      </c>
      <c r="D509">
        <f t="shared" si="33"/>
        <v>-2.1073257643576819</v>
      </c>
      <c r="E509">
        <f>g/l*SIN(C509)</f>
        <v>6.2122555395896288</v>
      </c>
      <c r="F509">
        <f>C509+D509*dt</f>
        <v>-0.70682816448442509</v>
      </c>
      <c r="G509">
        <f>D509+E509*dt</f>
        <v>-2.0452032089617855</v>
      </c>
      <c r="H509">
        <f t="shared" si="34"/>
        <v>-2.2565512336357449</v>
      </c>
      <c r="I509">
        <f>l*COS(H509)</f>
        <v>-0.63325744542198048</v>
      </c>
      <c r="J509">
        <f>l*SIN(H509)</f>
        <v>-0.77394121728825593</v>
      </c>
      <c r="K509">
        <f>J509+l</f>
        <v>0.22605878271174407</v>
      </c>
      <c r="L509">
        <f>ABS(m*g*K509)</f>
        <v>2.2176366584022094</v>
      </c>
      <c r="M509">
        <f>m*(l*D509)^2/2</f>
        <v>2.2204109385628441</v>
      </c>
      <c r="N509">
        <f t="shared" si="35"/>
        <v>4.4380475969650535</v>
      </c>
      <c r="AZ509">
        <f>a0</f>
        <v>0.78539816339744828</v>
      </c>
      <c r="BA509">
        <f>-a0</f>
        <v>-0.78539816339744828</v>
      </c>
    </row>
    <row r="510" spans="1:53" x14ac:dyDescent="0.2">
      <c r="A510" t="s">
        <v>540</v>
      </c>
      <c r="B510">
        <f>B509+dt</f>
        <v>5.0099999999999376</v>
      </c>
      <c r="C510">
        <f t="shared" si="32"/>
        <v>-0.70682816448442509</v>
      </c>
      <c r="D510">
        <f t="shared" si="33"/>
        <v>-2.0452032089617855</v>
      </c>
      <c r="E510">
        <f>g/l*SIN(C510)</f>
        <v>6.3708602018210332</v>
      </c>
      <c r="F510">
        <f>C510+D510*dt</f>
        <v>-0.72728019657404297</v>
      </c>
      <c r="G510">
        <f>D510+E510*dt</f>
        <v>-1.9814946069435753</v>
      </c>
      <c r="H510">
        <f t="shared" si="34"/>
        <v>-2.2776244912793215</v>
      </c>
      <c r="I510">
        <f>l*COS(H510)</f>
        <v>-0.64942509702558937</v>
      </c>
      <c r="J510">
        <f>l*SIN(H510)</f>
        <v>-0.76042556726697708</v>
      </c>
      <c r="K510">
        <f>J510+l</f>
        <v>0.23957443273302292</v>
      </c>
      <c r="L510">
        <f>ABS(m*g*K510)</f>
        <v>2.350225185110955</v>
      </c>
      <c r="M510">
        <f>m*(l*D510)^2/2</f>
        <v>2.0914280829737923</v>
      </c>
      <c r="N510">
        <f t="shared" si="35"/>
        <v>4.4416532680847478</v>
      </c>
      <c r="AZ510">
        <f>a0</f>
        <v>0.78539816339744828</v>
      </c>
      <c r="BA510">
        <f>-a0</f>
        <v>-0.78539816339744828</v>
      </c>
    </row>
    <row r="511" spans="1:53" x14ac:dyDescent="0.2">
      <c r="A511" t="s">
        <v>541</v>
      </c>
      <c r="B511">
        <f>B510+dt</f>
        <v>5.0199999999999374</v>
      </c>
      <c r="C511">
        <f t="shared" si="32"/>
        <v>-0.72728019657404297</v>
      </c>
      <c r="D511">
        <f t="shared" si="33"/>
        <v>-1.9814946069435753</v>
      </c>
      <c r="E511">
        <f>g/l*SIN(C511)</f>
        <v>6.5220847466531566</v>
      </c>
      <c r="F511">
        <f>C511+D511*dt</f>
        <v>-0.74709514264347876</v>
      </c>
      <c r="G511">
        <f>D511+E511*dt</f>
        <v>-1.9162737594770438</v>
      </c>
      <c r="H511">
        <f t="shared" si="34"/>
        <v>-2.2980765233689393</v>
      </c>
      <c r="I511">
        <f>l*COS(H511)</f>
        <v>-0.66484044308390966</v>
      </c>
      <c r="J511">
        <f>l*SIN(H511)</f>
        <v>-0.74698539827763077</v>
      </c>
      <c r="K511">
        <f>J511+l</f>
        <v>0.25301460172236923</v>
      </c>
      <c r="L511">
        <f>ABS(m*g*K511)</f>
        <v>2.4820732428964423</v>
      </c>
      <c r="M511">
        <f>m*(l*D511)^2/2</f>
        <v>1.9631604386732369</v>
      </c>
      <c r="N511">
        <f t="shared" si="35"/>
        <v>4.4452336815696789</v>
      </c>
      <c r="AZ511">
        <f>a0</f>
        <v>0.78539816339744828</v>
      </c>
      <c r="BA511">
        <f>-a0</f>
        <v>-0.78539816339744828</v>
      </c>
    </row>
    <row r="512" spans="1:53" x14ac:dyDescent="0.2">
      <c r="A512" t="s">
        <v>542</v>
      </c>
      <c r="B512">
        <f>B511+dt</f>
        <v>5.0299999999999372</v>
      </c>
      <c r="C512">
        <f t="shared" si="32"/>
        <v>-0.74709514264347876</v>
      </c>
      <c r="D512">
        <f t="shared" si="33"/>
        <v>-1.9162737594770438</v>
      </c>
      <c r="E512">
        <f>g/l*SIN(C512)</f>
        <v>6.6659973704918221</v>
      </c>
      <c r="F512">
        <f>C512+D512*dt</f>
        <v>-0.76625788023824914</v>
      </c>
      <c r="G512">
        <f>D512+E512*dt</f>
        <v>-1.8496137857721255</v>
      </c>
      <c r="H512">
        <f t="shared" si="34"/>
        <v>-2.3178914694383752</v>
      </c>
      <c r="I512">
        <f>l*COS(H512)</f>
        <v>-0.67951043532026711</v>
      </c>
      <c r="J512">
        <f>l*SIN(H512)</f>
        <v>-0.73366584239070387</v>
      </c>
      <c r="K512">
        <f>J512+l</f>
        <v>0.26633415760929613</v>
      </c>
      <c r="L512">
        <f>ABS(m*g*K512)</f>
        <v>2.6127380861471954</v>
      </c>
      <c r="M512">
        <f>m*(l*D512)^2/2</f>
        <v>1.8360525606301417</v>
      </c>
      <c r="N512">
        <f t="shared" si="35"/>
        <v>4.4487906467773373</v>
      </c>
      <c r="AZ512">
        <f>a0</f>
        <v>0.78539816339744828</v>
      </c>
      <c r="BA512">
        <f>-a0</f>
        <v>-0.78539816339744828</v>
      </c>
    </row>
    <row r="513" spans="1:53" x14ac:dyDescent="0.2">
      <c r="A513" t="s">
        <v>543</v>
      </c>
      <c r="B513">
        <f>B512+dt</f>
        <v>5.039999999999937</v>
      </c>
      <c r="C513">
        <f t="shared" si="32"/>
        <v>-0.76625788023824914</v>
      </c>
      <c r="D513">
        <f t="shared" si="33"/>
        <v>-1.8496137857721255</v>
      </c>
      <c r="E513">
        <f>g/l*SIN(C513)</f>
        <v>6.8026842965017833</v>
      </c>
      <c r="F513">
        <f>C513+D513*dt</f>
        <v>-0.78475401809597045</v>
      </c>
      <c r="G513">
        <f>D513+E513*dt</f>
        <v>-1.7815869428071076</v>
      </c>
      <c r="H513">
        <f t="shared" si="34"/>
        <v>-2.3370542070331455</v>
      </c>
      <c r="I513">
        <f>l*COS(H513)</f>
        <v>-0.6934438630480918</v>
      </c>
      <c r="J513">
        <f>l*SIN(H513)</f>
        <v>-0.72051065835346206</v>
      </c>
      <c r="K513">
        <f>J513+l</f>
        <v>0.27948934164653794</v>
      </c>
      <c r="L513">
        <f>ABS(m*g*K513)</f>
        <v>2.7417904415525371</v>
      </c>
      <c r="M513">
        <f>m*(l*D513)^2/2</f>
        <v>1.7105355782591471</v>
      </c>
      <c r="N513">
        <f t="shared" si="35"/>
        <v>4.4523260198116841</v>
      </c>
      <c r="AZ513">
        <f>a0</f>
        <v>0.78539816339744828</v>
      </c>
      <c r="BA513">
        <f>-a0</f>
        <v>-0.78539816339744828</v>
      </c>
    </row>
    <row r="514" spans="1:53" x14ac:dyDescent="0.2">
      <c r="A514" t="s">
        <v>544</v>
      </c>
      <c r="B514">
        <f>B513+dt</f>
        <v>5.0499999999999368</v>
      </c>
      <c r="C514">
        <f t="shared" si="32"/>
        <v>-0.78475401809597045</v>
      </c>
      <c r="D514">
        <f t="shared" si="33"/>
        <v>-1.7815869428071076</v>
      </c>
      <c r="E514">
        <f>g/l*SIN(C514)</f>
        <v>6.9322478306462649</v>
      </c>
      <c r="F514">
        <f>C514+D514*dt</f>
        <v>-0.80256988752404157</v>
      </c>
      <c r="G514">
        <f>D514+E514*dt</f>
        <v>-1.7122644645006448</v>
      </c>
      <c r="H514">
        <f t="shared" si="34"/>
        <v>-2.355550344890867</v>
      </c>
      <c r="I514">
        <f>l*COS(H514)</f>
        <v>-0.7066511550098129</v>
      </c>
      <c r="J514">
        <f>l*SIN(H514)</f>
        <v>-0.70756211396830559</v>
      </c>
      <c r="K514">
        <f>J514+l</f>
        <v>0.29243788603169441</v>
      </c>
      <c r="L514">
        <f>ABS(m*g*K514)</f>
        <v>2.8688156619709222</v>
      </c>
      <c r="M514">
        <f>m*(l*D514)^2/2</f>
        <v>1.5870260173903881</v>
      </c>
      <c r="N514">
        <f t="shared" si="35"/>
        <v>4.4558416793613098</v>
      </c>
      <c r="AZ514">
        <f>a0</f>
        <v>0.78539816339744828</v>
      </c>
      <c r="BA514">
        <f>-a0</f>
        <v>-0.78539816339744828</v>
      </c>
    </row>
    <row r="515" spans="1:53" x14ac:dyDescent="0.2">
      <c r="A515" t="s">
        <v>545</v>
      </c>
      <c r="B515">
        <f>B514+dt</f>
        <v>5.0599999999999365</v>
      </c>
      <c r="C515">
        <f t="shared" si="32"/>
        <v>-0.80256988752404157</v>
      </c>
      <c r="D515">
        <f t="shared" si="33"/>
        <v>-1.7122644645006448</v>
      </c>
      <c r="E515">
        <f>g/l*SIN(C515)</f>
        <v>7.0548043860331973</v>
      </c>
      <c r="F515">
        <f>C515+D515*dt</f>
        <v>-0.81969253216904803</v>
      </c>
      <c r="G515">
        <f>D515+E515*dt</f>
        <v>-1.641716420640313</v>
      </c>
      <c r="H515">
        <f t="shared" si="34"/>
        <v>-2.373366214318938</v>
      </c>
      <c r="I515">
        <f>l*COS(H515)</f>
        <v>-0.71914417798503527</v>
      </c>
      <c r="J515">
        <f>l*SIN(H515)</f>
        <v>-0.69486088627165354</v>
      </c>
      <c r="K515">
        <f>J515+l</f>
        <v>0.30513911372834646</v>
      </c>
      <c r="L515">
        <f>ABS(m*g*K515)</f>
        <v>2.9934147056750788</v>
      </c>
      <c r="M515">
        <f>m*(l*D515)^2/2</f>
        <v>1.4659247981958401</v>
      </c>
      <c r="N515">
        <f t="shared" si="35"/>
        <v>4.4593395038709192</v>
      </c>
      <c r="AZ515">
        <f>a0</f>
        <v>0.78539816339744828</v>
      </c>
      <c r="BA515">
        <f>-a0</f>
        <v>-0.78539816339744828</v>
      </c>
    </row>
    <row r="516" spans="1:53" x14ac:dyDescent="0.2">
      <c r="A516" t="s">
        <v>546</v>
      </c>
      <c r="B516">
        <f>B515+dt</f>
        <v>5.0699999999999363</v>
      </c>
      <c r="C516">
        <f t="shared" si="32"/>
        <v>-0.81969253216904803</v>
      </c>
      <c r="D516">
        <f t="shared" si="33"/>
        <v>-1.641716420640313</v>
      </c>
      <c r="E516">
        <f>g/l*SIN(C516)</f>
        <v>7.1704824944758272</v>
      </c>
      <c r="F516">
        <f>C516+D516*dt</f>
        <v>-0.83610969637545118</v>
      </c>
      <c r="G516">
        <f>D516+E516*dt</f>
        <v>-1.5700115956955547</v>
      </c>
      <c r="H516">
        <f t="shared" si="34"/>
        <v>-2.3904888589639448</v>
      </c>
      <c r="I516">
        <f>l*COS(H516)</f>
        <v>-0.73093603409539532</v>
      </c>
      <c r="J516">
        <f>l*SIN(H516)</f>
        <v>-0.682445978859056</v>
      </c>
      <c r="K516">
        <f>J516+l</f>
        <v>0.317554021140944</v>
      </c>
      <c r="L516">
        <f>ABS(m*g*K516)</f>
        <v>3.1152049473926606</v>
      </c>
      <c r="M516">
        <f>m*(l*D516)^2/2</f>
        <v>1.3476164029000206</v>
      </c>
      <c r="N516">
        <f t="shared" si="35"/>
        <v>4.462821350292681</v>
      </c>
      <c r="AZ516">
        <f>a0</f>
        <v>0.78539816339744828</v>
      </c>
      <c r="BA516">
        <f>-a0</f>
        <v>-0.78539816339744828</v>
      </c>
    </row>
    <row r="517" spans="1:53" x14ac:dyDescent="0.2">
      <c r="A517" t="s">
        <v>547</v>
      </c>
      <c r="B517">
        <f>B516+dt</f>
        <v>5.0799999999999361</v>
      </c>
      <c r="C517">
        <f t="shared" si="32"/>
        <v>-0.83610969637545118</v>
      </c>
      <c r="D517">
        <f t="shared" si="33"/>
        <v>-1.5700115956955547</v>
      </c>
      <c r="E517">
        <f>g/l*SIN(C517)</f>
        <v>7.2794208227728401</v>
      </c>
      <c r="F517">
        <f>C517+D517*dt</f>
        <v>-0.85180981233240671</v>
      </c>
      <c r="G517">
        <f>D517+E517*dt</f>
        <v>-1.4972173874678263</v>
      </c>
      <c r="H517">
        <f t="shared" si="34"/>
        <v>-2.4069060231703476</v>
      </c>
      <c r="I517">
        <f>l*COS(H517)</f>
        <v>-0.74204085859050328</v>
      </c>
      <c r="J517">
        <f>l*SIN(H517)</f>
        <v>-0.67035465552367768</v>
      </c>
      <c r="K517">
        <f>J517+l</f>
        <v>0.32964534447632232</v>
      </c>
      <c r="L517">
        <f>ABS(m*g*K517)</f>
        <v>3.2338208293127222</v>
      </c>
      <c r="M517">
        <f>m*(l*D517)^2/2</f>
        <v>1.2324682053092511</v>
      </c>
      <c r="N517">
        <f t="shared" si="35"/>
        <v>4.4662890346219735</v>
      </c>
      <c r="AZ517">
        <f>a0</f>
        <v>0.78539816339744828</v>
      </c>
      <c r="BA517">
        <f>-a0</f>
        <v>-0.78539816339744828</v>
      </c>
    </row>
    <row r="518" spans="1:53" x14ac:dyDescent="0.2">
      <c r="A518" t="s">
        <v>548</v>
      </c>
      <c r="B518">
        <f>B517+dt</f>
        <v>5.0899999999999359</v>
      </c>
      <c r="C518">
        <f t="shared" si="32"/>
        <v>-0.85180981233240671</v>
      </c>
      <c r="D518">
        <f t="shared" si="33"/>
        <v>-1.4972173874678263</v>
      </c>
      <c r="E518">
        <f>g/l*SIN(C518)</f>
        <v>7.381766209703283</v>
      </c>
      <c r="F518">
        <f>C518+D518*dt</f>
        <v>-0.86678198620708502</v>
      </c>
      <c r="G518">
        <f>D518+E518*dt</f>
        <v>-1.4233997253707935</v>
      </c>
      <c r="H518">
        <f t="shared" si="34"/>
        <v>-2.4226061391273035</v>
      </c>
      <c r="I518">
        <f>l*COS(H518)</f>
        <v>-0.75247361974549276</v>
      </c>
      <c r="J518">
        <f>l*SIN(H518)</f>
        <v>-0.65862238922398886</v>
      </c>
      <c r="K518">
        <f>J518+l</f>
        <v>0.34137761077601114</v>
      </c>
      <c r="L518">
        <f>ABS(m*g*K518)</f>
        <v>3.3489143617126693</v>
      </c>
      <c r="M518">
        <f>m*(l*D518)^2/2</f>
        <v>1.1208299526679915</v>
      </c>
      <c r="N518">
        <f t="shared" si="35"/>
        <v>4.4697443143806606</v>
      </c>
      <c r="AZ518">
        <f>a0</f>
        <v>0.78539816339744828</v>
      </c>
      <c r="BA518">
        <f>-a0</f>
        <v>-0.78539816339744828</v>
      </c>
    </row>
    <row r="519" spans="1:53" x14ac:dyDescent="0.2">
      <c r="A519" t="s">
        <v>549</v>
      </c>
      <c r="B519">
        <f>B518+dt</f>
        <v>5.0999999999999357</v>
      </c>
      <c r="C519">
        <f t="shared" si="32"/>
        <v>-0.86678198620708502</v>
      </c>
      <c r="D519">
        <f t="shared" si="33"/>
        <v>-1.4233997253707935</v>
      </c>
      <c r="E519">
        <f>g/l*SIN(C519)</f>
        <v>7.4776717381557187</v>
      </c>
      <c r="F519">
        <f>C519+D519*dt</f>
        <v>-0.88101598346079291</v>
      </c>
      <c r="G519">
        <f>D519+E519*dt</f>
        <v>-1.3486230079892363</v>
      </c>
      <c r="H519">
        <f t="shared" si="34"/>
        <v>-2.4375783130019815</v>
      </c>
      <c r="I519">
        <f>l*COS(H519)</f>
        <v>-0.7622499223400323</v>
      </c>
      <c r="J519">
        <f>l*SIN(H519)</f>
        <v>-0.64728282527239578</v>
      </c>
      <c r="K519">
        <f>J519+l</f>
        <v>0.35271717472760422</v>
      </c>
      <c r="L519">
        <f>ABS(m*g*K519)</f>
        <v>3.4601554840777977</v>
      </c>
      <c r="M519">
        <f>m*(l*D519)^2/2</f>
        <v>1.0130333890928251</v>
      </c>
      <c r="N519">
        <f t="shared" si="35"/>
        <v>4.4731888731706224</v>
      </c>
      <c r="AZ519">
        <f>a0</f>
        <v>0.78539816339744828</v>
      </c>
      <c r="BA519">
        <f>-a0</f>
        <v>-0.78539816339744828</v>
      </c>
    </row>
    <row r="520" spans="1:53" x14ac:dyDescent="0.2">
      <c r="A520" t="s">
        <v>550</v>
      </c>
      <c r="B520">
        <f>B519+dt</f>
        <v>5.1099999999999355</v>
      </c>
      <c r="C520">
        <f t="shared" si="32"/>
        <v>-0.88101598346079291</v>
      </c>
      <c r="D520">
        <f t="shared" si="33"/>
        <v>-1.3486230079892363</v>
      </c>
      <c r="E520">
        <f>g/l*SIN(C520)</f>
        <v>7.5672948552072521</v>
      </c>
      <c r="F520">
        <f>C520+D520*dt</f>
        <v>-0.89450221354068526</v>
      </c>
      <c r="G520">
        <f>D520+E520*dt</f>
        <v>-1.2729500594371639</v>
      </c>
      <c r="H520">
        <f t="shared" si="34"/>
        <v>-2.4518123102556895</v>
      </c>
      <c r="I520">
        <f>l*COS(H520)</f>
        <v>-0.77138581602520406</v>
      </c>
      <c r="J520">
        <f>l*SIN(H520)</f>
        <v>-0.63636775753893282</v>
      </c>
      <c r="K520">
        <f>J520+l</f>
        <v>0.36363224246106718</v>
      </c>
      <c r="L520">
        <f>ABS(m*g*K520)</f>
        <v>3.5672322985430691</v>
      </c>
      <c r="M520">
        <f>m*(l*D520)^2/2</f>
        <v>0.90939200883896787</v>
      </c>
      <c r="N520">
        <f t="shared" si="35"/>
        <v>4.4766243073820373</v>
      </c>
      <c r="AZ520">
        <f>a0</f>
        <v>0.78539816339744828</v>
      </c>
      <c r="BA520">
        <f>-a0</f>
        <v>-0.78539816339744828</v>
      </c>
    </row>
    <row r="521" spans="1:53" x14ac:dyDescent="0.2">
      <c r="A521" t="s">
        <v>551</v>
      </c>
      <c r="B521">
        <f>B520+dt</f>
        <v>5.1199999999999353</v>
      </c>
      <c r="C521">
        <f t="shared" si="32"/>
        <v>-0.89450221354068526</v>
      </c>
      <c r="D521">
        <f t="shared" si="33"/>
        <v>-1.2729500594371639</v>
      </c>
      <c r="E521">
        <f>g/l*SIN(C521)</f>
        <v>7.6507955513711652</v>
      </c>
      <c r="F521">
        <f>C521+D521*dt</f>
        <v>-0.90723171413505688</v>
      </c>
      <c r="G521">
        <f>D521+E521*dt</f>
        <v>-1.1964421039234523</v>
      </c>
      <c r="H521">
        <f t="shared" si="34"/>
        <v>-2.4652985403355818</v>
      </c>
      <c r="I521">
        <f>l*COS(H521)</f>
        <v>-0.7798976097218312</v>
      </c>
      <c r="J521">
        <f>l*SIN(H521)</f>
        <v>-0.62590711639202046</v>
      </c>
      <c r="K521">
        <f>J521+l</f>
        <v>0.37409288360797954</v>
      </c>
      <c r="L521">
        <f>ABS(m*g*K521)</f>
        <v>3.6698511881942797</v>
      </c>
      <c r="M521">
        <f>m*(l*D521)^2/2</f>
        <v>0.81020092691053958</v>
      </c>
      <c r="N521">
        <f t="shared" si="35"/>
        <v>4.4800521151048196</v>
      </c>
      <c r="AZ521">
        <f>a0</f>
        <v>0.78539816339744828</v>
      </c>
      <c r="BA521">
        <f>-a0</f>
        <v>-0.78539816339744828</v>
      </c>
    </row>
    <row r="522" spans="1:53" x14ac:dyDescent="0.2">
      <c r="A522" t="s">
        <v>552</v>
      </c>
      <c r="B522">
        <f>B521+dt</f>
        <v>5.1299999999999351</v>
      </c>
      <c r="C522">
        <f t="shared" si="32"/>
        <v>-0.90723171413505688</v>
      </c>
      <c r="D522">
        <f t="shared" si="33"/>
        <v>-1.1964421039234523</v>
      </c>
      <c r="E522">
        <f>g/l*SIN(C522)</f>
        <v>7.728334608671954</v>
      </c>
      <c r="F522">
        <f>C522+D522*dt</f>
        <v>-0.91919613517429144</v>
      </c>
      <c r="G522">
        <f>D522+E522*dt</f>
        <v>-1.1191587578367328</v>
      </c>
      <c r="H522">
        <f t="shared" si="34"/>
        <v>-2.4780280409299533</v>
      </c>
      <c r="I522">
        <f>l*COS(H522)</f>
        <v>-0.78780169303485759</v>
      </c>
      <c r="J522">
        <f>l*SIN(H522)</f>
        <v>-0.61592896705010725</v>
      </c>
      <c r="K522">
        <f>J522+l</f>
        <v>0.38407103294989275</v>
      </c>
      <c r="L522">
        <f>ABS(m*g*K522)</f>
        <v>3.7677368332384482</v>
      </c>
      <c r="M522">
        <f>m*(l*D522)^2/2</f>
        <v>0.71573685402038856</v>
      </c>
      <c r="N522">
        <f t="shared" si="35"/>
        <v>4.4834736872588365</v>
      </c>
      <c r="AZ522">
        <f>a0</f>
        <v>0.78539816339744828</v>
      </c>
      <c r="BA522">
        <f>-a0</f>
        <v>-0.78539816339744828</v>
      </c>
    </row>
    <row r="523" spans="1:53" x14ac:dyDescent="0.2">
      <c r="A523" t="s">
        <v>553</v>
      </c>
      <c r="B523">
        <f>B522+dt</f>
        <v>5.1399999999999348</v>
      </c>
      <c r="C523">
        <f t="shared" si="32"/>
        <v>-0.91919613517429144</v>
      </c>
      <c r="D523">
        <f t="shared" si="33"/>
        <v>-1.1191587578367328</v>
      </c>
      <c r="E523">
        <f>g/l*SIN(C523)</f>
        <v>7.800071925710478</v>
      </c>
      <c r="F523">
        <f>C523+D523*dt</f>
        <v>-0.9303877227526588</v>
      </c>
      <c r="G523">
        <f>D523+E523*dt</f>
        <v>-1.041158038579628</v>
      </c>
      <c r="H523">
        <f t="shared" si="34"/>
        <v>-2.4899924619691882</v>
      </c>
      <c r="I523">
        <f>l*COS(H523)</f>
        <v>-0.79511436551584902</v>
      </c>
      <c r="J523">
        <f>l*SIN(H523)</f>
        <v>-0.60645951699213108</v>
      </c>
      <c r="K523">
        <f>J523+l</f>
        <v>0.39354048300786892</v>
      </c>
      <c r="L523">
        <f>ABS(m*g*K523)</f>
        <v>3.8606321383071944</v>
      </c>
      <c r="M523">
        <f>m*(l*D523)^2/2</f>
        <v>0.62625816262132938</v>
      </c>
      <c r="N523">
        <f t="shared" si="35"/>
        <v>4.4868903009285237</v>
      </c>
      <c r="AZ523">
        <f>a0</f>
        <v>0.78539816339744828</v>
      </c>
      <c r="BA523">
        <f>-a0</f>
        <v>-0.78539816339744828</v>
      </c>
    </row>
    <row r="524" spans="1:53" x14ac:dyDescent="0.2">
      <c r="A524" t="s">
        <v>554</v>
      </c>
      <c r="B524">
        <f>B523+dt</f>
        <v>5.1499999999999346</v>
      </c>
      <c r="C524">
        <f t="shared" si="32"/>
        <v>-0.9303877227526588</v>
      </c>
      <c r="D524">
        <f t="shared" si="33"/>
        <v>-1.041158038579628</v>
      </c>
      <c r="E524">
        <f>g/l*SIN(C524)</f>
        <v>7.8661649264710487</v>
      </c>
      <c r="F524">
        <f>C524+D524*dt</f>
        <v>-0.94079930313845506</v>
      </c>
      <c r="G524">
        <f>D524+E524*dt</f>
        <v>-0.96249638931491743</v>
      </c>
      <c r="H524">
        <f t="shared" si="34"/>
        <v>-2.5011840495475552</v>
      </c>
      <c r="I524">
        <f>l*COS(H524)</f>
        <v>-0.80185167446188044</v>
      </c>
      <c r="J524">
        <f>l*SIN(H524)</f>
        <v>-0.59752313106914823</v>
      </c>
      <c r="K524">
        <f>J524+l</f>
        <v>0.40247686893085177</v>
      </c>
      <c r="L524">
        <f>ABS(m*g*K524)</f>
        <v>3.9482980842116562</v>
      </c>
      <c r="M524">
        <f>m*(l*D524)^2/2</f>
        <v>0.54200503064948902</v>
      </c>
      <c r="N524">
        <f t="shared" si="35"/>
        <v>4.4903031148611454</v>
      </c>
      <c r="AZ524">
        <f>a0</f>
        <v>0.78539816339744828</v>
      </c>
      <c r="BA524">
        <f>-a0</f>
        <v>-0.78539816339744828</v>
      </c>
    </row>
    <row r="525" spans="1:53" x14ac:dyDescent="0.2">
      <c r="A525" t="s">
        <v>555</v>
      </c>
      <c r="B525">
        <f>B524+dt</f>
        <v>5.1599999999999344</v>
      </c>
      <c r="C525">
        <f t="shared" si="32"/>
        <v>-0.94079930313845506</v>
      </c>
      <c r="D525">
        <f t="shared" si="33"/>
        <v>-0.96249638931491743</v>
      </c>
      <c r="E525">
        <f>g/l*SIN(C525)</f>
        <v>7.9267670583146845</v>
      </c>
      <c r="F525">
        <f>C525+D525*dt</f>
        <v>-0.95042426703160421</v>
      </c>
      <c r="G525">
        <f>D525+E525*dt</f>
        <v>-0.88322871873177056</v>
      </c>
      <c r="H525">
        <f t="shared" si="34"/>
        <v>-2.5115956299333515</v>
      </c>
      <c r="I525">
        <f>l*COS(H525)</f>
        <v>-0.80802926180577805</v>
      </c>
      <c r="J525">
        <f>l*SIN(H525)</f>
        <v>-0.58914235297219075</v>
      </c>
      <c r="K525">
        <f>J525+l</f>
        <v>0.41085764702780925</v>
      </c>
      <c r="L525">
        <f>ABS(m*g*K525)</f>
        <v>4.0305135173428086</v>
      </c>
      <c r="M525">
        <f>m*(l*D525)^2/2</f>
        <v>0.46319964972212657</v>
      </c>
      <c r="N525">
        <f t="shared" si="35"/>
        <v>4.4937131670649348</v>
      </c>
      <c r="AZ525">
        <f>a0</f>
        <v>0.78539816339744828</v>
      </c>
      <c r="BA525">
        <f>-a0</f>
        <v>-0.78539816339744828</v>
      </c>
    </row>
    <row r="526" spans="1:53" x14ac:dyDescent="0.2">
      <c r="A526" t="s">
        <v>556</v>
      </c>
      <c r="B526">
        <f>B525+dt</f>
        <v>5.1699999999999342</v>
      </c>
      <c r="C526">
        <f t="shared" si="32"/>
        <v>-0.95042426703160421</v>
      </c>
      <c r="D526">
        <f t="shared" si="33"/>
        <v>-0.88322871873177056</v>
      </c>
      <c r="E526">
        <f>g/l*SIN(C526)</f>
        <v>7.9820263834116059</v>
      </c>
      <c r="F526">
        <f>C526+D526*dt</f>
        <v>-0.95925655421892186</v>
      </c>
      <c r="G526">
        <f>D526+E526*dt</f>
        <v>-0.80340845489765456</v>
      </c>
      <c r="H526">
        <f t="shared" si="34"/>
        <v>-2.5212205938265009</v>
      </c>
      <c r="I526">
        <f>l*COS(H526)</f>
        <v>-0.81366222053125437</v>
      </c>
      <c r="J526">
        <f>l*SIN(H526)</f>
        <v>-0.58133793174035042</v>
      </c>
      <c r="K526">
        <f>J526+l</f>
        <v>0.41866206825964958</v>
      </c>
      <c r="L526">
        <f>ABS(m*g*K526)</f>
        <v>4.1070748896271629</v>
      </c>
      <c r="M526">
        <f>m*(l*D526)^2/2</f>
        <v>0.39004648479628251</v>
      </c>
      <c r="N526">
        <f t="shared" si="35"/>
        <v>4.4971213744234451</v>
      </c>
      <c r="AZ526">
        <f>a0</f>
        <v>0.78539816339744828</v>
      </c>
      <c r="BA526">
        <f>-a0</f>
        <v>-0.78539816339744828</v>
      </c>
    </row>
    <row r="527" spans="1:53" x14ac:dyDescent="0.2">
      <c r="A527" t="s">
        <v>557</v>
      </c>
      <c r="B527">
        <f>B526+dt</f>
        <v>5.179999999999934</v>
      </c>
      <c r="C527">
        <f t="shared" si="32"/>
        <v>-0.95925655421892186</v>
      </c>
      <c r="D527">
        <f t="shared" si="33"/>
        <v>-0.80340845489765456</v>
      </c>
      <c r="E527">
        <f>g/l*SIN(C527)</f>
        <v>8.0320842668010304</v>
      </c>
      <c r="F527">
        <f>C527+D527*dt</f>
        <v>-0.96729063876789845</v>
      </c>
      <c r="G527">
        <f>D527+E527*dt</f>
        <v>-0.72308761222964424</v>
      </c>
      <c r="H527">
        <f t="shared" si="34"/>
        <v>-2.5300528810138183</v>
      </c>
      <c r="I527">
        <f>l*COS(H527)</f>
        <v>-0.81876496093792339</v>
      </c>
      <c r="J527">
        <f>l*SIN(H527)</f>
        <v>-0.57412885203612674</v>
      </c>
      <c r="K527">
        <f>J527+l</f>
        <v>0.42587114796387326</v>
      </c>
      <c r="L527">
        <f>ABS(m*g*K527)</f>
        <v>4.1777959615255966</v>
      </c>
      <c r="M527">
        <f>m*(l*D527)^2/2</f>
        <v>0.32273257270051831</v>
      </c>
      <c r="N527">
        <f t="shared" si="35"/>
        <v>4.500528534226115</v>
      </c>
      <c r="AZ527">
        <f>a0</f>
        <v>0.78539816339744828</v>
      </c>
      <c r="BA527">
        <f>-a0</f>
        <v>-0.78539816339744828</v>
      </c>
    </row>
    <row r="528" spans="1:53" x14ac:dyDescent="0.2">
      <c r="A528" t="s">
        <v>558</v>
      </c>
      <c r="B528">
        <f>B527+dt</f>
        <v>5.1899999999999338</v>
      </c>
      <c r="C528">
        <f t="shared" si="32"/>
        <v>-0.96729063876789845</v>
      </c>
      <c r="D528">
        <f t="shared" si="33"/>
        <v>-0.72308761222964424</v>
      </c>
      <c r="E528">
        <f>g/l*SIN(C528)</f>
        <v>8.0770741633331209</v>
      </c>
      <c r="F528">
        <f>C528+D528*dt</f>
        <v>-0.9745215148901949</v>
      </c>
      <c r="G528">
        <f>D528+E528*dt</f>
        <v>-0.64231687059631304</v>
      </c>
      <c r="H528">
        <f t="shared" si="34"/>
        <v>-2.5380869655627949</v>
      </c>
      <c r="I528">
        <f>l*COS(H528)</f>
        <v>-0.82335108698604687</v>
      </c>
      <c r="J528">
        <f>l*SIN(H528)</f>
        <v>-0.56753236697028575</v>
      </c>
      <c r="K528">
        <f>J528+l</f>
        <v>0.43246763302971425</v>
      </c>
      <c r="L528">
        <f>ABS(m*g*K528)</f>
        <v>4.242507480021497</v>
      </c>
      <c r="M528">
        <f>m*(l*D528)^2/2</f>
        <v>0.26142784747998415</v>
      </c>
      <c r="N528">
        <f t="shared" si="35"/>
        <v>4.5039353275014813</v>
      </c>
      <c r="AZ528">
        <f>a0</f>
        <v>0.78539816339744828</v>
      </c>
      <c r="BA528">
        <f>-a0</f>
        <v>-0.78539816339744828</v>
      </c>
    </row>
    <row r="529" spans="1:53" x14ac:dyDescent="0.2">
      <c r="A529" t="s">
        <v>559</v>
      </c>
      <c r="B529">
        <f>B528+dt</f>
        <v>5.1999999999999336</v>
      </c>
      <c r="C529">
        <f t="shared" si="32"/>
        <v>-0.9745215148901949</v>
      </c>
      <c r="D529">
        <f t="shared" si="33"/>
        <v>-0.64231687059631304</v>
      </c>
      <c r="E529">
        <f>g/l*SIN(C529)</f>
        <v>8.1171205049491828</v>
      </c>
      <c r="F529">
        <f>C529+D529*dt</f>
        <v>-0.98094468359615805</v>
      </c>
      <c r="G529">
        <f>D529+E529*dt</f>
        <v>-0.56114566554682122</v>
      </c>
      <c r="H529">
        <f t="shared" si="34"/>
        <v>-2.5453178416850912</v>
      </c>
      <c r="I529">
        <f>l*COS(H529)</f>
        <v>-0.8274332828694374</v>
      </c>
      <c r="J529">
        <f>l*SIN(H529)</f>
        <v>-0.56156403232392449</v>
      </c>
      <c r="K529">
        <f>J529+l</f>
        <v>0.43843596767607551</v>
      </c>
      <c r="L529">
        <f>ABS(m*g*K529)</f>
        <v>4.3010568429023008</v>
      </c>
      <c r="M529">
        <f>m*(l*D529)^2/2</f>
        <v>0.20628548112632036</v>
      </c>
      <c r="N529">
        <f t="shared" si="35"/>
        <v>4.5073423240286212</v>
      </c>
      <c r="AZ529">
        <f>a0</f>
        <v>0.78539816339744828</v>
      </c>
      <c r="BA529">
        <f>-a0</f>
        <v>-0.78539816339744828</v>
      </c>
    </row>
    <row r="530" spans="1:53" x14ac:dyDescent="0.2">
      <c r="A530" t="s">
        <v>560</v>
      </c>
      <c r="B530">
        <f>B529+dt</f>
        <v>5.2099999999999334</v>
      </c>
      <c r="C530">
        <f t="shared" si="32"/>
        <v>-0.98094468359615805</v>
      </c>
      <c r="D530">
        <f t="shared" si="33"/>
        <v>-0.56114566554682122</v>
      </c>
      <c r="E530">
        <f>g/l*SIN(C530)</f>
        <v>8.1523376890912598</v>
      </c>
      <c r="F530">
        <f>C530+D530*dt</f>
        <v>-0.9865561402516263</v>
      </c>
      <c r="G530">
        <f>D530+E530*dt</f>
        <v>-0.47962228865590861</v>
      </c>
      <c r="H530">
        <f t="shared" si="34"/>
        <v>-2.5517410103910545</v>
      </c>
      <c r="I530">
        <f>l*COS(H530)</f>
        <v>-0.83102320989717215</v>
      </c>
      <c r="J530">
        <f>l*SIN(H530)</f>
        <v>-0.55623774108936597</v>
      </c>
      <c r="K530">
        <f>J530+l</f>
        <v>0.44376225891063403</v>
      </c>
      <c r="L530">
        <f>ABS(m*g*K530)</f>
        <v>4.3533077599133199</v>
      </c>
      <c r="M530">
        <f>m*(l*D530)^2/2</f>
        <v>0.15744222898099247</v>
      </c>
      <c r="N530">
        <f t="shared" si="35"/>
        <v>4.5107499888943128</v>
      </c>
      <c r="AZ530">
        <f>a0</f>
        <v>0.78539816339744828</v>
      </c>
      <c r="BA530">
        <f>-a0</f>
        <v>-0.78539816339744828</v>
      </c>
    </row>
    <row r="531" spans="1:53" x14ac:dyDescent="0.2">
      <c r="A531" t="s">
        <v>561</v>
      </c>
      <c r="B531">
        <f>B530+dt</f>
        <v>5.2199999999999331</v>
      </c>
      <c r="C531">
        <f t="shared" si="32"/>
        <v>-0.9865561402516263</v>
      </c>
      <c r="D531">
        <f t="shared" si="33"/>
        <v>-0.47962228865590861</v>
      </c>
      <c r="E531">
        <f>g/l*SIN(C531)</f>
        <v>8.1828291684980794</v>
      </c>
      <c r="F531">
        <f>C531+D531*dt</f>
        <v>-0.99135236313818542</v>
      </c>
      <c r="G531">
        <f>D531+E531*dt</f>
        <v>-0.39779399697092782</v>
      </c>
      <c r="H531">
        <f t="shared" si="34"/>
        <v>-2.5573524670465231</v>
      </c>
      <c r="I531">
        <f>l*COS(H531)</f>
        <v>-0.83413141371030375</v>
      </c>
      <c r="J531">
        <f>l*SIN(H531)</f>
        <v>-0.55156575733238733</v>
      </c>
      <c r="K531">
        <f>J531+l</f>
        <v>0.44843424266761267</v>
      </c>
      <c r="L531">
        <f>ABS(m*g*K531)</f>
        <v>4.3991399205692803</v>
      </c>
      <c r="M531">
        <f>m*(l*D531)^2/2</f>
        <v>0.11501876988776587</v>
      </c>
      <c r="N531">
        <f t="shared" si="35"/>
        <v>4.5141586904570463</v>
      </c>
      <c r="AZ531">
        <f>a0</f>
        <v>0.78539816339744828</v>
      </c>
      <c r="BA531">
        <f>-a0</f>
        <v>-0.78539816339744828</v>
      </c>
    </row>
    <row r="532" spans="1:53" x14ac:dyDescent="0.2">
      <c r="A532" t="s">
        <v>562</v>
      </c>
      <c r="B532">
        <f>B531+dt</f>
        <v>5.2299999999999329</v>
      </c>
      <c r="C532">
        <f t="shared" si="32"/>
        <v>-0.99135236313818542</v>
      </c>
      <c r="D532">
        <f t="shared" si="33"/>
        <v>-0.39779399697092782</v>
      </c>
      <c r="E532">
        <f>g/l*SIN(C532)</f>
        <v>8.2086866422353157</v>
      </c>
      <c r="F532">
        <f>C532+D532*dt</f>
        <v>-0.99533030310789472</v>
      </c>
      <c r="G532">
        <f>D532+E532*dt</f>
        <v>-0.31570713054857469</v>
      </c>
      <c r="H532">
        <f t="shared" si="34"/>
        <v>-2.5621486899330819</v>
      </c>
      <c r="I532">
        <f>l*COS(H532)</f>
        <v>-0.83676724181807483</v>
      </c>
      <c r="J532">
        <f>l*SIN(H532)</f>
        <v>-0.5475587484646478</v>
      </c>
      <c r="K532">
        <f>J532+l</f>
        <v>0.4524412515353522</v>
      </c>
      <c r="L532">
        <f>ABS(m*g*K532)</f>
        <v>4.4384486775618051</v>
      </c>
      <c r="M532">
        <f>m*(l*D532)^2/2</f>
        <v>7.912003201305326E-2</v>
      </c>
      <c r="N532">
        <f t="shared" si="35"/>
        <v>4.5175687095748582</v>
      </c>
      <c r="AZ532">
        <f>a0</f>
        <v>0.78539816339744828</v>
      </c>
      <c r="BA532">
        <f>-a0</f>
        <v>-0.78539816339744828</v>
      </c>
    </row>
    <row r="533" spans="1:53" x14ac:dyDescent="0.2">
      <c r="A533" t="s">
        <v>563</v>
      </c>
      <c r="B533">
        <f>B532+dt</f>
        <v>5.2399999999999327</v>
      </c>
      <c r="C533">
        <f t="shared" si="32"/>
        <v>-0.99533030310789472</v>
      </c>
      <c r="D533">
        <f t="shared" si="33"/>
        <v>-0.31570713054857469</v>
      </c>
      <c r="E533">
        <f>g/l*SIN(C533)</f>
        <v>8.2299893475170904</v>
      </c>
      <c r="F533">
        <f>C533+D533*dt</f>
        <v>-0.99848737441338042</v>
      </c>
      <c r="G533">
        <f>D533+E533*dt</f>
        <v>-0.23340723707340377</v>
      </c>
      <c r="H533">
        <f t="shared" si="34"/>
        <v>-2.5661266299027914</v>
      </c>
      <c r="I533">
        <f>l*COS(H533)</f>
        <v>-0.83893877140846995</v>
      </c>
      <c r="J533">
        <f>l*SIN(H533)</f>
        <v>-0.54422581510586854</v>
      </c>
      <c r="K533">
        <f>J533+l</f>
        <v>0.45577418489413146</v>
      </c>
      <c r="L533">
        <f>ABS(m*g*K533)</f>
        <v>4.47114475381143</v>
      </c>
      <c r="M533">
        <f>m*(l*D533)^2/2</f>
        <v>4.9835496139607388E-2</v>
      </c>
      <c r="N533">
        <f t="shared" si="35"/>
        <v>4.5209802499510374</v>
      </c>
      <c r="AZ533">
        <f>a0</f>
        <v>0.78539816339744828</v>
      </c>
      <c r="BA533">
        <f>-a0</f>
        <v>-0.78539816339744828</v>
      </c>
    </row>
    <row r="534" spans="1:53" x14ac:dyDescent="0.2">
      <c r="A534" t="s">
        <v>564</v>
      </c>
      <c r="B534">
        <f>B533+dt</f>
        <v>5.2499999999999325</v>
      </c>
      <c r="C534">
        <f t="shared" si="32"/>
        <v>-0.99848737441338042</v>
      </c>
      <c r="D534">
        <f t="shared" si="33"/>
        <v>-0.23340723707340377</v>
      </c>
      <c r="E534">
        <f>g/l*SIN(C534)</f>
        <v>8.2468034516933315</v>
      </c>
      <c r="F534">
        <f>C534+D534*dt</f>
        <v>-1.0008214467841146</v>
      </c>
      <c r="G534">
        <f>D534+E534*dt</f>
        <v>-0.15093920255647048</v>
      </c>
      <c r="H534">
        <f t="shared" si="34"/>
        <v>-2.5692837012082768</v>
      </c>
      <c r="I534">
        <f>l*COS(H534)</f>
        <v>-0.84065274736935069</v>
      </c>
      <c r="J534">
        <f>l*SIN(H534)</f>
        <v>-0.54157451780928789</v>
      </c>
      <c r="K534">
        <f>J534+l</f>
        <v>0.45842548219071211</v>
      </c>
      <c r="L534">
        <f>ABS(m*g*K534)</f>
        <v>4.4971539802908858</v>
      </c>
      <c r="M534">
        <f>m*(l*D534)^2/2</f>
        <v>2.7239469159120056E-2</v>
      </c>
      <c r="N534">
        <f t="shared" si="35"/>
        <v>4.524393449450006</v>
      </c>
      <c r="AZ534">
        <f>a0</f>
        <v>0.78539816339744828</v>
      </c>
      <c r="BA534">
        <f>-a0</f>
        <v>-0.78539816339744828</v>
      </c>
    </row>
    <row r="535" spans="1:53" x14ac:dyDescent="0.2">
      <c r="A535" t="s">
        <v>565</v>
      </c>
      <c r="B535">
        <f>B534+dt</f>
        <v>5.2599999999999323</v>
      </c>
      <c r="C535">
        <f t="shared" si="32"/>
        <v>-1.0008214467841146</v>
      </c>
      <c r="D535">
        <f t="shared" si="33"/>
        <v>-0.15093920255647048</v>
      </c>
      <c r="E535">
        <f>g/l*SIN(C535)</f>
        <v>8.2591815436937779</v>
      </c>
      <c r="F535">
        <f>C535+D535*dt</f>
        <v>-1.0023308388096792</v>
      </c>
      <c r="G535">
        <f>D535+E535*dt</f>
        <v>-6.8347387119532699E-2</v>
      </c>
      <c r="H535">
        <f t="shared" si="34"/>
        <v>-2.5716177735790113</v>
      </c>
      <c r="I535">
        <f>l*COS(H535)</f>
        <v>-0.84191453044788767</v>
      </c>
      <c r="J535">
        <f>l*SIN(H535)</f>
        <v>-0.53961090002029499</v>
      </c>
      <c r="K535">
        <f>J535+l</f>
        <v>0.46038909997970501</v>
      </c>
      <c r="L535">
        <f>ABS(m*g*K535)</f>
        <v>4.5164170708009062</v>
      </c>
      <c r="M535">
        <f>m*(l*D535)^2/2</f>
        <v>1.1391321434191611E-2</v>
      </c>
      <c r="N535">
        <f t="shared" si="35"/>
        <v>4.527808392235098</v>
      </c>
      <c r="AZ535">
        <f>a0</f>
        <v>0.78539816339744828</v>
      </c>
      <c r="BA535">
        <f>-a0</f>
        <v>-0.78539816339744828</v>
      </c>
    </row>
    <row r="536" spans="1:53" x14ac:dyDescent="0.2">
      <c r="A536" t="s">
        <v>566</v>
      </c>
      <c r="B536">
        <f>B535+dt</f>
        <v>5.2699999999999321</v>
      </c>
      <c r="C536">
        <f t="shared" si="32"/>
        <v>-1.0023308388096792</v>
      </c>
      <c r="D536">
        <f t="shared" si="33"/>
        <v>-6.8347387119532699E-2</v>
      </c>
      <c r="E536">
        <f>g/l*SIN(C536)</f>
        <v>8.2671622242224654</v>
      </c>
      <c r="F536">
        <f>C536+D536*dt</f>
        <v>-1.0030143126808746</v>
      </c>
      <c r="G536">
        <f>D536+E536*dt</f>
        <v>1.4324235122691958E-2</v>
      </c>
      <c r="H536">
        <f t="shared" si="34"/>
        <v>-2.5731271656045758</v>
      </c>
      <c r="I536">
        <f>l*COS(H536)</f>
        <v>-0.84272805547629592</v>
      </c>
      <c r="J536">
        <f>l*SIN(H536)</f>
        <v>-0.53833950673635411</v>
      </c>
      <c r="K536">
        <f>J536+l</f>
        <v>0.46166049326364589</v>
      </c>
      <c r="L536">
        <f>ABS(m*g*K536)</f>
        <v>4.5288894389163667</v>
      </c>
      <c r="M536">
        <f>m*(l*D536)^2/2</f>
        <v>2.3356826630336323E-3</v>
      </c>
      <c r="N536">
        <f t="shared" si="35"/>
        <v>4.5312251215793999</v>
      </c>
      <c r="AZ536">
        <f>a0</f>
        <v>0.78539816339744828</v>
      </c>
      <c r="BA536">
        <f>-a0</f>
        <v>-0.78539816339744828</v>
      </c>
    </row>
    <row r="537" spans="1:53" x14ac:dyDescent="0.2">
      <c r="A537" t="s">
        <v>567</v>
      </c>
      <c r="B537">
        <f>B536+dt</f>
        <v>5.2799999999999319</v>
      </c>
      <c r="C537">
        <f t="shared" si="32"/>
        <v>-1.0030143126808746</v>
      </c>
      <c r="D537">
        <f t="shared" si="33"/>
        <v>1.4324235122691958E-2</v>
      </c>
      <c r="E537">
        <f>g/l*SIN(C537)</f>
        <v>8.2707697940741642</v>
      </c>
      <c r="F537">
        <f>C537+D537*dt</f>
        <v>-1.0028710703296477</v>
      </c>
      <c r="G537">
        <f>D537+E537*dt</f>
        <v>9.7031933063433606E-2</v>
      </c>
      <c r="H537">
        <f t="shared" si="34"/>
        <v>-2.5738106394757709</v>
      </c>
      <c r="I537">
        <f>l*COS(H537)</f>
        <v>-0.84309579959981273</v>
      </c>
      <c r="J537">
        <f>l*SIN(H537)</f>
        <v>-0.53776339843573628</v>
      </c>
      <c r="K537">
        <f>J537+l</f>
        <v>0.46223660156426372</v>
      </c>
      <c r="L537">
        <f>ABS(m*g*K537)</f>
        <v>4.5345410613454273</v>
      </c>
      <c r="M537">
        <f>m*(l*D537)^2/2</f>
        <v>1.0259185592508095E-4</v>
      </c>
      <c r="N537">
        <f t="shared" si="35"/>
        <v>4.5346436532013525</v>
      </c>
      <c r="AZ537">
        <f>a0</f>
        <v>0.78539816339744828</v>
      </c>
      <c r="BA537">
        <f>-a0</f>
        <v>-0.78539816339744828</v>
      </c>
    </row>
    <row r="538" spans="1:53" x14ac:dyDescent="0.2">
      <c r="A538" t="s">
        <v>568</v>
      </c>
      <c r="B538">
        <f>B537+dt</f>
        <v>5.2899999999999316</v>
      </c>
      <c r="C538">
        <f t="shared" si="32"/>
        <v>-1.0028710703296477</v>
      </c>
      <c r="D538">
        <f t="shared" si="33"/>
        <v>9.7031933063433606E-2</v>
      </c>
      <c r="E538">
        <f>g/l*SIN(C538)</f>
        <v>8.2700140400832129</v>
      </c>
      <c r="F538">
        <f>C538+D538*dt</f>
        <v>-1.0019007509990134</v>
      </c>
      <c r="G538">
        <f>D538+E538*dt</f>
        <v>0.17973207346426573</v>
      </c>
      <c r="H538">
        <f t="shared" si="34"/>
        <v>-2.5736673971245443</v>
      </c>
      <c r="I538">
        <f>l*COS(H538)</f>
        <v>-0.8430187604570043</v>
      </c>
      <c r="J538">
        <f>l*SIN(H538)</f>
        <v>-0.5378841599429528</v>
      </c>
      <c r="K538">
        <f>J538+l</f>
        <v>0.4621158400570472</v>
      </c>
      <c r="L538">
        <f>ABS(m*g*K538)</f>
        <v>4.5333563909596331</v>
      </c>
      <c r="M538">
        <f>m*(l*D538)^2/2</f>
        <v>4.7075980170133303E-3</v>
      </c>
      <c r="N538">
        <f t="shared" si="35"/>
        <v>4.5380639889766465</v>
      </c>
      <c r="AZ538">
        <f>a0</f>
        <v>0.78539816339744828</v>
      </c>
      <c r="BA538">
        <f>-a0</f>
        <v>-0.78539816339744828</v>
      </c>
    </row>
    <row r="539" spans="1:53" x14ac:dyDescent="0.2">
      <c r="A539" t="s">
        <v>569</v>
      </c>
      <c r="B539">
        <f>B538+dt</f>
        <v>5.2999999999999314</v>
      </c>
      <c r="C539">
        <f t="shared" si="32"/>
        <v>-1.0019007509990134</v>
      </c>
      <c r="D539">
        <f t="shared" si="33"/>
        <v>0.17973207346426573</v>
      </c>
      <c r="E539">
        <f>g/l*SIN(C539)</f>
        <v>8.2648901184020644</v>
      </c>
      <c r="F539">
        <f>C539+D539*dt</f>
        <v>-1.0001034302643708</v>
      </c>
      <c r="G539">
        <f>D539+E539*dt</f>
        <v>0.26238097464828636</v>
      </c>
      <c r="H539">
        <f t="shared" si="34"/>
        <v>-2.5726970777939098</v>
      </c>
      <c r="I539">
        <f>l*COS(H539)</f>
        <v>-0.84249644428155568</v>
      </c>
      <c r="J539">
        <f>l*SIN(H539)</f>
        <v>-0.53870190399973106</v>
      </c>
      <c r="K539">
        <f>J539+l</f>
        <v>0.46129809600026894</v>
      </c>
      <c r="L539">
        <f>ABS(m*g*K539)</f>
        <v>4.5253343217626387</v>
      </c>
      <c r="M539">
        <f>m*(l*D539)^2/2</f>
        <v>1.6151809115882106E-2</v>
      </c>
      <c r="N539">
        <f t="shared" si="35"/>
        <v>4.5414861308785213</v>
      </c>
      <c r="AZ539">
        <f>a0</f>
        <v>0.78539816339744828</v>
      </c>
      <c r="BA539">
        <f>-a0</f>
        <v>-0.78539816339744828</v>
      </c>
    </row>
    <row r="540" spans="1:53" x14ac:dyDescent="0.2">
      <c r="A540" t="s">
        <v>570</v>
      </c>
      <c r="B540">
        <f>B539+dt</f>
        <v>5.3099999999999312</v>
      </c>
      <c r="C540">
        <f t="shared" si="32"/>
        <v>-1.0001034302643708</v>
      </c>
      <c r="D540">
        <f t="shared" si="33"/>
        <v>0.26238097464828636</v>
      </c>
      <c r="E540">
        <f>g/l*SIN(C540)</f>
        <v>8.2553785350275426</v>
      </c>
      <c r="F540">
        <f>C540+D540*dt</f>
        <v>-0.99747962051788785</v>
      </c>
      <c r="G540">
        <f>D540+E540*dt</f>
        <v>0.34493475999856177</v>
      </c>
      <c r="H540">
        <f t="shared" si="34"/>
        <v>-2.5708997570592675</v>
      </c>
      <c r="I540">
        <f>l*COS(H540)</f>
        <v>-0.84152686391718068</v>
      </c>
      <c r="J540">
        <f>l*SIN(H540)</f>
        <v>-0.5402152694118475</v>
      </c>
      <c r="K540">
        <f>J540+l</f>
        <v>0.4597847305881525</v>
      </c>
      <c r="L540">
        <f>ABS(m*g*K540)</f>
        <v>4.510488207069776</v>
      </c>
      <c r="M540">
        <f>m*(l*D540)^2/2</f>
        <v>3.4421887928692343E-2</v>
      </c>
      <c r="N540">
        <f t="shared" si="35"/>
        <v>4.5449100949984684</v>
      </c>
      <c r="AZ540">
        <f>a0</f>
        <v>0.78539816339744828</v>
      </c>
      <c r="BA540">
        <f>-a0</f>
        <v>-0.78539816339744828</v>
      </c>
    </row>
    <row r="541" spans="1:53" x14ac:dyDescent="0.2">
      <c r="A541" t="s">
        <v>571</v>
      </c>
      <c r="B541">
        <f>B540+dt</f>
        <v>5.319999999999931</v>
      </c>
      <c r="C541">
        <f t="shared" si="32"/>
        <v>-0.99747962051788785</v>
      </c>
      <c r="D541">
        <f t="shared" si="33"/>
        <v>0.34493475999856177</v>
      </c>
      <c r="E541">
        <f>g/l*SIN(C541)</f>
        <v>8.2414452237329154</v>
      </c>
      <c r="F541">
        <f>C541+D541*dt</f>
        <v>-0.99403027291790225</v>
      </c>
      <c r="G541">
        <f>D541+E541*dt</f>
        <v>0.42734921223589095</v>
      </c>
      <c r="H541">
        <f t="shared" si="34"/>
        <v>-2.5682759473127845</v>
      </c>
      <c r="I541">
        <f>l*COS(H541)</f>
        <v>-0.84010654676176511</v>
      </c>
      <c r="J541">
        <f>l*SIN(H541)</f>
        <v>-0.54242141374398389</v>
      </c>
      <c r="K541">
        <f>J541+l</f>
        <v>0.45757858625601611</v>
      </c>
      <c r="L541">
        <f>ABS(m*g*K541)</f>
        <v>4.4888459311715181</v>
      </c>
      <c r="M541">
        <f>m*(l*D541)^2/2</f>
        <v>5.9489994327632703E-2</v>
      </c>
      <c r="N541">
        <f t="shared" si="35"/>
        <v>4.5483359254991509</v>
      </c>
      <c r="AZ541">
        <f>a0</f>
        <v>0.78539816339744828</v>
      </c>
      <c r="BA541">
        <f>-a0</f>
        <v>-0.78539816339744828</v>
      </c>
    </row>
    <row r="542" spans="1:53" x14ac:dyDescent="0.2">
      <c r="A542" t="s">
        <v>572</v>
      </c>
      <c r="B542">
        <f>B541+dt</f>
        <v>5.3299999999999308</v>
      </c>
      <c r="C542">
        <f t="shared" si="32"/>
        <v>-0.99403027291790225</v>
      </c>
      <c r="D542">
        <f t="shared" si="33"/>
        <v>0.42734921223589095</v>
      </c>
      <c r="E542">
        <f>g/l*SIN(C542)</f>
        <v>8.2230417218090679</v>
      </c>
      <c r="F542">
        <f>C542+D542*dt</f>
        <v>-0.9897567807955433</v>
      </c>
      <c r="G542">
        <f>D542+E542*dt</f>
        <v>0.50957962945398161</v>
      </c>
      <c r="H542">
        <f t="shared" si="34"/>
        <v>-2.5648265997127986</v>
      </c>
      <c r="I542">
        <f>l*COS(H542)</f>
        <v>-0.83823055268186186</v>
      </c>
      <c r="J542">
        <f>l*SIN(H542)</f>
        <v>-0.54531600063693375</v>
      </c>
      <c r="K542">
        <f>J542+l</f>
        <v>0.45468399936306625</v>
      </c>
      <c r="L542">
        <f>ABS(m*g*K542)</f>
        <v>4.4604500337516804</v>
      </c>
      <c r="M542">
        <f>m*(l*D542)^2/2</f>
        <v>9.1313674599318287E-2</v>
      </c>
      <c r="N542">
        <f t="shared" si="35"/>
        <v>4.5517637083509985</v>
      </c>
      <c r="AZ542">
        <f>a0</f>
        <v>0.78539816339744828</v>
      </c>
      <c r="BA542">
        <f>-a0</f>
        <v>-0.78539816339744828</v>
      </c>
    </row>
    <row r="543" spans="1:53" x14ac:dyDescent="0.2">
      <c r="A543" t="s">
        <v>573</v>
      </c>
      <c r="B543">
        <f>B542+dt</f>
        <v>5.3399999999999306</v>
      </c>
      <c r="C543">
        <f t="shared" si="32"/>
        <v>-0.9897567807955433</v>
      </c>
      <c r="D543">
        <f t="shared" si="33"/>
        <v>0.50957962945398161</v>
      </c>
      <c r="E543">
        <f>g/l*SIN(C543)</f>
        <v>8.2001054442536052</v>
      </c>
      <c r="F543">
        <f>C543+D543*dt</f>
        <v>-0.98466098450100348</v>
      </c>
      <c r="G543">
        <f>D543+E543*dt</f>
        <v>0.59158068389651763</v>
      </c>
      <c r="H543">
        <f t="shared" si="34"/>
        <v>-2.5605531075904397</v>
      </c>
      <c r="I543">
        <f>l*COS(H543)</f>
        <v>-0.83589250196265075</v>
      </c>
      <c r="J543">
        <f>l*SIN(H543)</f>
        <v>-0.54889318192396952</v>
      </c>
      <c r="K543">
        <f>J543+l</f>
        <v>0.45110681807603048</v>
      </c>
      <c r="L543">
        <f>ABS(m*g*K543)</f>
        <v>4.4253578853258588</v>
      </c>
      <c r="M543">
        <f>m*(l*D543)^2/2</f>
        <v>0.12983569937722861</v>
      </c>
      <c r="N543">
        <f t="shared" si="35"/>
        <v>4.5551935847030878</v>
      </c>
      <c r="AZ543">
        <f>a0</f>
        <v>0.78539816339744828</v>
      </c>
      <c r="BA543">
        <f>-a0</f>
        <v>-0.78539816339744828</v>
      </c>
    </row>
    <row r="544" spans="1:53" x14ac:dyDescent="0.2">
      <c r="A544" t="s">
        <v>574</v>
      </c>
      <c r="B544">
        <f>B543+dt</f>
        <v>5.3499999999999304</v>
      </c>
      <c r="C544">
        <f t="shared" si="32"/>
        <v>-0.98466098450100348</v>
      </c>
      <c r="D544">
        <f t="shared" si="33"/>
        <v>0.59158068389651763</v>
      </c>
      <c r="E544">
        <f>g/l*SIN(C544)</f>
        <v>8.1725600572581545</v>
      </c>
      <c r="F544">
        <f>C544+D544*dt</f>
        <v>-0.97874517766203828</v>
      </c>
      <c r="G544">
        <f>D544+E544*dt</f>
        <v>0.67330628446909913</v>
      </c>
      <c r="H544">
        <f t="shared" si="34"/>
        <v>-2.5554573112958998</v>
      </c>
      <c r="I544">
        <f>l*COS(H544)</f>
        <v>-0.83308461338003592</v>
      </c>
      <c r="J544">
        <f>l*SIN(H544)</f>
        <v>-0.55314557482586457</v>
      </c>
      <c r="K544">
        <f>J544+l</f>
        <v>0.44685442517413543</v>
      </c>
      <c r="L544">
        <f>ABS(m*g*K544)</f>
        <v>4.3836419109582687</v>
      </c>
      <c r="M544">
        <f>m*(l*D544)^2/2</f>
        <v>0.17498385277973577</v>
      </c>
      <c r="N544">
        <f t="shared" si="35"/>
        <v>4.5586257637380045</v>
      </c>
      <c r="AZ544">
        <f>a0</f>
        <v>0.78539816339744828</v>
      </c>
      <c r="BA544">
        <f>-a0</f>
        <v>-0.78539816339744828</v>
      </c>
    </row>
    <row r="545" spans="1:53" x14ac:dyDescent="0.2">
      <c r="A545" t="s">
        <v>575</v>
      </c>
      <c r="B545">
        <f>B544+dt</f>
        <v>5.3599999999999302</v>
      </c>
      <c r="C545">
        <f t="shared" si="32"/>
        <v>-0.97874517766203828</v>
      </c>
      <c r="D545">
        <f t="shared" si="33"/>
        <v>0.67330628446909913</v>
      </c>
      <c r="E545">
        <f>g/l*SIN(C545)</f>
        <v>8.1403159520166994</v>
      </c>
      <c r="F545">
        <f>C545+D545*dt</f>
        <v>-0.97201211481734728</v>
      </c>
      <c r="G545">
        <f>D545+E545*dt</f>
        <v>0.75470944398926609</v>
      </c>
      <c r="H545">
        <f t="shared" si="34"/>
        <v>-2.5495415044569349</v>
      </c>
      <c r="I545">
        <f>l*COS(H545)</f>
        <v>-0.82979775249915377</v>
      </c>
      <c r="J545">
        <f>l*SIN(H545)</f>
        <v>-0.55806423460687138</v>
      </c>
      <c r="K545">
        <f>J545+l</f>
        <v>0.44193576539312862</v>
      </c>
      <c r="L545">
        <f>ABS(m*g*K545)</f>
        <v>4.3353898585065922</v>
      </c>
      <c r="M545">
        <f>m*(l*D545)^2/2</f>
        <v>0.22667067635279173</v>
      </c>
      <c r="N545">
        <f t="shared" si="35"/>
        <v>4.5620605348593841</v>
      </c>
      <c r="AZ545">
        <f>a0</f>
        <v>0.78539816339744828</v>
      </c>
      <c r="BA545">
        <f>-a0</f>
        <v>-0.78539816339744828</v>
      </c>
    </row>
    <row r="546" spans="1:53" x14ac:dyDescent="0.2">
      <c r="A546" t="s">
        <v>576</v>
      </c>
      <c r="B546">
        <f>B545+dt</f>
        <v>5.3699999999999299</v>
      </c>
      <c r="C546">
        <f t="shared" si="32"/>
        <v>-0.97201211481734728</v>
      </c>
      <c r="D546">
        <f t="shared" si="33"/>
        <v>0.75470944398926609</v>
      </c>
      <c r="E546">
        <f>g/l*SIN(C546)</f>
        <v>8.1032708199974888</v>
      </c>
      <c r="F546">
        <f>C546+D546*dt</f>
        <v>-0.96446502037745463</v>
      </c>
      <c r="G546">
        <f>D546+E546*dt</f>
        <v>0.83574215218924097</v>
      </c>
      <c r="H546">
        <f t="shared" si="34"/>
        <v>-2.5428084416122436</v>
      </c>
      <c r="I546">
        <f>l*COS(H546)</f>
        <v>-0.8260214903157479</v>
      </c>
      <c r="J546">
        <f>l*SIN(H546)</f>
        <v>-0.56363862317672198</v>
      </c>
      <c r="K546">
        <f>J546+l</f>
        <v>0.43636137682327802</v>
      </c>
      <c r="L546">
        <f>ABS(m*g*K546)</f>
        <v>4.2807051066363577</v>
      </c>
      <c r="M546">
        <f>m*(l*D546)^2/2</f>
        <v>0.28479317242329361</v>
      </c>
      <c r="N546">
        <f t="shared" si="35"/>
        <v>4.5654982790596517</v>
      </c>
      <c r="AZ546">
        <f>a0</f>
        <v>0.78539816339744828</v>
      </c>
      <c r="BA546">
        <f>-a0</f>
        <v>-0.78539816339744828</v>
      </c>
    </row>
    <row r="547" spans="1:53" x14ac:dyDescent="0.2">
      <c r="A547" t="s">
        <v>577</v>
      </c>
      <c r="B547">
        <f>B546+dt</f>
        <v>5.3799999999999297</v>
      </c>
      <c r="C547">
        <f t="shared" si="32"/>
        <v>-0.96446502037745463</v>
      </c>
      <c r="D547">
        <f t="shared" si="33"/>
        <v>0.83574215218924097</v>
      </c>
      <c r="E547">
        <f>g/l*SIN(C547)</f>
        <v>8.0613103308734857</v>
      </c>
      <c r="F547">
        <f>C547+D547*dt</f>
        <v>-0.95610759885556218</v>
      </c>
      <c r="G547">
        <f>D547+E547*dt</f>
        <v>0.91635525549797581</v>
      </c>
      <c r="H547">
        <f t="shared" si="34"/>
        <v>-2.5352613471723511</v>
      </c>
      <c r="I547">
        <f>l*COS(H547)</f>
        <v>-0.82174417236223085</v>
      </c>
      <c r="J547">
        <f>l*SIN(H547)</f>
        <v>-0.56985657422610492</v>
      </c>
      <c r="K547">
        <f>J547+l</f>
        <v>0.43014342577389508</v>
      </c>
      <c r="L547">
        <f>ABS(m*g*K547)</f>
        <v>4.2197070068419107</v>
      </c>
      <c r="M547">
        <f>m*(l*D547)^2/2</f>
        <v>0.34923247247295219</v>
      </c>
      <c r="N547">
        <f t="shared" si="35"/>
        <v>4.5689394793148628</v>
      </c>
      <c r="AZ547">
        <f>a0</f>
        <v>0.78539816339744828</v>
      </c>
      <c r="BA547">
        <f>-a0</f>
        <v>-0.78539816339744828</v>
      </c>
    </row>
    <row r="548" spans="1:53" x14ac:dyDescent="0.2">
      <c r="A548" t="s">
        <v>578</v>
      </c>
      <c r="B548">
        <f>B547+dt</f>
        <v>5.3899999999999295</v>
      </c>
      <c r="C548">
        <f t="shared" si="32"/>
        <v>-0.95610759885556218</v>
      </c>
      <c r="D548">
        <f t="shared" si="33"/>
        <v>0.91635525549797581</v>
      </c>
      <c r="E548">
        <f>g/l*SIN(C548)</f>
        <v>8.0143089142781321</v>
      </c>
      <c r="F548">
        <f>C548+D548*dt</f>
        <v>-0.94694404630058238</v>
      </c>
      <c r="G548">
        <f>D548+E548*dt</f>
        <v>0.99649834464075715</v>
      </c>
      <c r="H548">
        <f t="shared" si="34"/>
        <v>-2.5269039256504588</v>
      </c>
      <c r="I548">
        <f>l*COS(H548)</f>
        <v>-0.81695299839736302</v>
      </c>
      <c r="J548">
        <f>l*SIN(H548)</f>
        <v>-0.57670425558474792</v>
      </c>
      <c r="K548">
        <f>J548+l</f>
        <v>0.42329574441525208</v>
      </c>
      <c r="L548">
        <f>ABS(m*g*K548)</f>
        <v>4.1525312527136231</v>
      </c>
      <c r="M548">
        <f>m*(l*D548)^2/2</f>
        <v>0.41985347713938026</v>
      </c>
      <c r="N548">
        <f t="shared" si="35"/>
        <v>4.5723847298530034</v>
      </c>
      <c r="AZ548">
        <f>a0</f>
        <v>0.78539816339744828</v>
      </c>
      <c r="BA548">
        <f>-a0</f>
        <v>-0.78539816339744828</v>
      </c>
    </row>
    <row r="549" spans="1:53" x14ac:dyDescent="0.2">
      <c r="A549" t="s">
        <v>579</v>
      </c>
      <c r="B549">
        <f>B548+dt</f>
        <v>5.3999999999999293</v>
      </c>
      <c r="C549">
        <f t="shared" si="32"/>
        <v>-0.94694404630058238</v>
      </c>
      <c r="D549">
        <f t="shared" si="33"/>
        <v>0.99649834464075715</v>
      </c>
      <c r="E549">
        <f>g/l*SIN(C549)</f>
        <v>7.9621306464312411</v>
      </c>
      <c r="F549">
        <f>C549+D549*dt</f>
        <v>-0.93697906285417476</v>
      </c>
      <c r="G549">
        <f>D549+E549*dt</f>
        <v>1.0761196511050695</v>
      </c>
      <c r="H549">
        <f t="shared" si="34"/>
        <v>-2.5177403730954788</v>
      </c>
      <c r="I549">
        <f>l*COS(H549)</f>
        <v>-0.81163411278605913</v>
      </c>
      <c r="J549">
        <f>l*SIN(H549)</f>
        <v>-0.58416612959156289</v>
      </c>
      <c r="K549">
        <f>J549+l</f>
        <v>0.41583387040843711</v>
      </c>
      <c r="L549">
        <f>ABS(m*g*K549)</f>
        <v>4.0793302687067685</v>
      </c>
      <c r="M549">
        <f>m*(l*D549)^2/2</f>
        <v>0.49650447543588461</v>
      </c>
      <c r="N549">
        <f t="shared" si="35"/>
        <v>4.5758347441426528</v>
      </c>
      <c r="AZ549">
        <f>a0</f>
        <v>0.78539816339744828</v>
      </c>
      <c r="BA549">
        <f>-a0</f>
        <v>-0.78539816339744828</v>
      </c>
    </row>
    <row r="550" spans="1:53" x14ac:dyDescent="0.2">
      <c r="A550" t="s">
        <v>580</v>
      </c>
      <c r="B550">
        <f>B549+dt</f>
        <v>5.4099999999999291</v>
      </c>
      <c r="C550">
        <f t="shared" si="32"/>
        <v>-0.93697906285417476</v>
      </c>
      <c r="D550">
        <f t="shared" si="33"/>
        <v>1.0761196511050695</v>
      </c>
      <c r="E550">
        <f>g/l*SIN(C550)</f>
        <v>7.9046302424520052</v>
      </c>
      <c r="F550">
        <f>C550+D550*dt</f>
        <v>-0.92621786634312409</v>
      </c>
      <c r="G550">
        <f>D550+E550*dt</f>
        <v>1.1551659535295895</v>
      </c>
      <c r="H550">
        <f t="shared" si="34"/>
        <v>-2.5077753896490713</v>
      </c>
      <c r="I550">
        <f>l*COS(H550)</f>
        <v>-0.80577270565259984</v>
      </c>
      <c r="J550">
        <f>l*SIN(H550)</f>
        <v>-0.59222491236462582</v>
      </c>
      <c r="K550">
        <f>J550+l</f>
        <v>0.40777508763537418</v>
      </c>
      <c r="L550">
        <f>ABS(m*g*K550)</f>
        <v>4.0002736097030205</v>
      </c>
      <c r="M550">
        <f>m*(l*D550)^2/2</f>
        <v>0.5790167517472482</v>
      </c>
      <c r="N550">
        <f t="shared" si="35"/>
        <v>4.5792903614502691</v>
      </c>
      <c r="AZ550">
        <f>a0</f>
        <v>0.78539816339744828</v>
      </c>
      <c r="BA550">
        <f>-a0</f>
        <v>-0.78539816339744828</v>
      </c>
    </row>
    <row r="551" spans="1:53" x14ac:dyDescent="0.2">
      <c r="A551" t="s">
        <v>581</v>
      </c>
      <c r="B551">
        <f>B550+dt</f>
        <v>5.4199999999999289</v>
      </c>
      <c r="C551">
        <f t="shared" si="32"/>
        <v>-0.92621786634312409</v>
      </c>
      <c r="D551">
        <f t="shared" si="33"/>
        <v>1.1551659535295895</v>
      </c>
      <c r="E551">
        <f>g/l*SIN(C551)</f>
        <v>7.8416541548310859</v>
      </c>
      <c r="F551">
        <f>C551+D551*dt</f>
        <v>-0.91466620680782817</v>
      </c>
      <c r="G551">
        <f>D551+E551*dt</f>
        <v>1.2335824950779004</v>
      </c>
      <c r="H551">
        <f t="shared" si="34"/>
        <v>-2.4970141931380208</v>
      </c>
      <c r="I551">
        <f>l*COS(H551)</f>
        <v>-0.79935312485536036</v>
      </c>
      <c r="J551">
        <f>l*SIN(H551)</f>
        <v>-0.60086153295411637</v>
      </c>
      <c r="K551">
        <f>J551+l</f>
        <v>0.39913846704588363</v>
      </c>
      <c r="L551">
        <f>ABS(m*g*K551)</f>
        <v>3.9155483617201186</v>
      </c>
      <c r="M551">
        <f>m*(l*D551)^2/2</f>
        <v>0.66720419009696286</v>
      </c>
      <c r="N551">
        <f t="shared" si="35"/>
        <v>4.5827525518170811</v>
      </c>
      <c r="AZ551">
        <f>a0</f>
        <v>0.78539816339744828</v>
      </c>
      <c r="BA551">
        <f>-a0</f>
        <v>-0.78539816339744828</v>
      </c>
    </row>
    <row r="552" spans="1:53" x14ac:dyDescent="0.2">
      <c r="A552" t="s">
        <v>582</v>
      </c>
      <c r="B552">
        <f>B551+dt</f>
        <v>5.4299999999999287</v>
      </c>
      <c r="C552">
        <f t="shared" si="32"/>
        <v>-0.91466620680782817</v>
      </c>
      <c r="D552">
        <f t="shared" si="33"/>
        <v>1.2335824950779004</v>
      </c>
      <c r="E552">
        <f>g/l*SIN(C552)</f>
        <v>7.7730417780619874</v>
      </c>
      <c r="F552">
        <f>C552+D552*dt</f>
        <v>-0.90233038185704917</v>
      </c>
      <c r="G552">
        <f>D552+E552*dt</f>
        <v>1.3113129128585204</v>
      </c>
      <c r="H552">
        <f t="shared" si="34"/>
        <v>-2.4854625336027247</v>
      </c>
      <c r="I552">
        <f>l*COS(H552)</f>
        <v>-0.79235899878307714</v>
      </c>
      <c r="J552">
        <f>l*SIN(H552)</f>
        <v>-0.61005509345261566</v>
      </c>
      <c r="K552">
        <f>J552+l</f>
        <v>0.38994490654738434</v>
      </c>
      <c r="L552">
        <f>ABS(m*g*K552)</f>
        <v>3.8253595332298405</v>
      </c>
      <c r="M552">
        <f>m*(l*D552)^2/2</f>
        <v>0.76086288608130914</v>
      </c>
      <c r="N552">
        <f t="shared" si="35"/>
        <v>4.5862224193111496</v>
      </c>
      <c r="AZ552">
        <f>a0</f>
        <v>0.78539816339744828</v>
      </c>
      <c r="BA552">
        <f>-a0</f>
        <v>-0.78539816339744828</v>
      </c>
    </row>
    <row r="553" spans="1:53" x14ac:dyDescent="0.2">
      <c r="A553" t="s">
        <v>583</v>
      </c>
      <c r="B553">
        <f>B552+dt</f>
        <v>5.4399999999999284</v>
      </c>
      <c r="C553">
        <f t="shared" si="32"/>
        <v>-0.90233038185704917</v>
      </c>
      <c r="D553">
        <f t="shared" si="33"/>
        <v>1.3113129128585204</v>
      </c>
      <c r="E553">
        <f>g/l*SIN(C553)</f>
        <v>7.6986267588248944</v>
      </c>
      <c r="F553">
        <f>C553+D553*dt</f>
        <v>-0.88921725272846397</v>
      </c>
      <c r="G553">
        <f>D553+E553*dt</f>
        <v>1.3882991804467693</v>
      </c>
      <c r="H553">
        <f t="shared" si="34"/>
        <v>-2.4731267086519457</v>
      </c>
      <c r="I553">
        <f>l*COS(H553)</f>
        <v>-0.78477336991079438</v>
      </c>
      <c r="J553">
        <f>l*SIN(H553)</f>
        <v>-0.61978283122304656</v>
      </c>
      <c r="K553">
        <f>J553+l</f>
        <v>0.38021716877695344</v>
      </c>
      <c r="L553">
        <f>ABS(m*g*K553)</f>
        <v>3.7299304257019132</v>
      </c>
      <c r="M553">
        <f>m*(l*D553)^2/2</f>
        <v>0.85977077771474875</v>
      </c>
      <c r="N553">
        <f t="shared" si="35"/>
        <v>4.589701203416662</v>
      </c>
      <c r="AZ553">
        <f>a0</f>
        <v>0.78539816339744828</v>
      </c>
      <c r="BA553">
        <f>-a0</f>
        <v>-0.78539816339744828</v>
      </c>
    </row>
    <row r="554" spans="1:53" x14ac:dyDescent="0.2">
      <c r="A554" t="s">
        <v>584</v>
      </c>
      <c r="B554">
        <f>B553+dt</f>
        <v>5.4499999999999282</v>
      </c>
      <c r="C554">
        <f t="shared" si="32"/>
        <v>-0.88921725272846397</v>
      </c>
      <c r="D554">
        <f t="shared" si="33"/>
        <v>1.3882991804467693</v>
      </c>
      <c r="E554">
        <f>g/l*SIN(C554)</f>
        <v>7.6182384103678</v>
      </c>
      <c r="F554">
        <f>C554+D554*dt</f>
        <v>-0.87533426092399624</v>
      </c>
      <c r="G554">
        <f>D554+E554*dt</f>
        <v>1.4644815645504472</v>
      </c>
      <c r="H554">
        <f t="shared" si="34"/>
        <v>-2.4600135795233604</v>
      </c>
      <c r="I554">
        <f>l*COS(H554)</f>
        <v>-0.77657883897734947</v>
      </c>
      <c r="J554">
        <f>l*SIN(H554)</f>
        <v>-0.63002008448349633</v>
      </c>
      <c r="K554">
        <f>J554+l</f>
        <v>0.36997991551650367</v>
      </c>
      <c r="L554">
        <f>ABS(m*g*K554)</f>
        <v>3.6295029712169011</v>
      </c>
      <c r="M554">
        <f>m*(l*D554)^2/2</f>
        <v>0.96368730721458562</v>
      </c>
      <c r="N554">
        <f t="shared" si="35"/>
        <v>4.5931902784314866</v>
      </c>
      <c r="AZ554">
        <f>a0</f>
        <v>0.78539816339744828</v>
      </c>
      <c r="BA554">
        <f>-a0</f>
        <v>-0.78539816339744828</v>
      </c>
    </row>
    <row r="555" spans="1:53" x14ac:dyDescent="0.2">
      <c r="A555" t="s">
        <v>585</v>
      </c>
      <c r="B555">
        <f>B554+dt</f>
        <v>5.459999999999928</v>
      </c>
      <c r="C555">
        <f t="shared" si="32"/>
        <v>-0.87533426092399624</v>
      </c>
      <c r="D555">
        <f t="shared" si="33"/>
        <v>1.4644815645504472</v>
      </c>
      <c r="E555">
        <f>g/l*SIN(C555)</f>
        <v>7.5317032288361991</v>
      </c>
      <c r="F555">
        <f>C555+D555*dt</f>
        <v>-0.86068944527849178</v>
      </c>
      <c r="G555">
        <f>D555+E555*dt</f>
        <v>1.5397985968388093</v>
      </c>
      <c r="H555">
        <f t="shared" si="34"/>
        <v>-2.4461305877188928</v>
      </c>
      <c r="I555">
        <f>l*COS(H555)</f>
        <v>-0.76775771955516792</v>
      </c>
      <c r="J555">
        <f>l*SIN(H555)</f>
        <v>-0.64074026255843186</v>
      </c>
      <c r="K555">
        <f>J555+l</f>
        <v>0.35925973744156814</v>
      </c>
      <c r="L555">
        <f>ABS(m*g*K555)</f>
        <v>3.5243380243017834</v>
      </c>
      <c r="M555">
        <f>m*(l*D555)^2/2</f>
        <v>1.0723531264540629</v>
      </c>
      <c r="N555">
        <f t="shared" si="35"/>
        <v>4.5966911507558468</v>
      </c>
      <c r="AZ555">
        <f>a0</f>
        <v>0.78539816339744828</v>
      </c>
      <c r="BA555">
        <f>-a0</f>
        <v>-0.78539816339744828</v>
      </c>
    </row>
    <row r="556" spans="1:53" x14ac:dyDescent="0.2">
      <c r="A556" t="s">
        <v>586</v>
      </c>
      <c r="B556">
        <f>B555+dt</f>
        <v>5.4699999999999278</v>
      </c>
      <c r="C556">
        <f t="shared" si="32"/>
        <v>-0.86068944527849178</v>
      </c>
      <c r="D556">
        <f t="shared" si="33"/>
        <v>1.5397985968388093</v>
      </c>
      <c r="E556">
        <f>g/l*SIN(C556)</f>
        <v>7.4388465082625146</v>
      </c>
      <c r="F556">
        <f>C556+D556*dt</f>
        <v>-0.84529145931010374</v>
      </c>
      <c r="G556">
        <f>D556+E556*dt</f>
        <v>1.6141870619214345</v>
      </c>
      <c r="H556">
        <f t="shared" si="34"/>
        <v>-2.4314857720733882</v>
      </c>
      <c r="I556">
        <f>l*COS(H556)</f>
        <v>-0.7582922026771165</v>
      </c>
      <c r="J556">
        <f>l*SIN(H556)</f>
        <v>-0.65191482216550878</v>
      </c>
      <c r="K556">
        <f>J556+l</f>
        <v>0.34808517783449122</v>
      </c>
      <c r="L556">
        <f>ABS(m*g*K556)</f>
        <v>3.414715594556359</v>
      </c>
      <c r="M556">
        <f>m*(l*D556)^2/2</f>
        <v>1.1854898594133829</v>
      </c>
      <c r="N556">
        <f t="shared" si="35"/>
        <v>4.6002054539697417</v>
      </c>
      <c r="AZ556">
        <f>a0</f>
        <v>0.78539816339744828</v>
      </c>
      <c r="BA556">
        <f>-a0</f>
        <v>-0.78539816339744828</v>
      </c>
    </row>
    <row r="557" spans="1:53" x14ac:dyDescent="0.2">
      <c r="A557" t="s">
        <v>587</v>
      </c>
      <c r="B557">
        <f>B556+dt</f>
        <v>5.4799999999999276</v>
      </c>
      <c r="C557">
        <f t="shared" si="32"/>
        <v>-0.84529145931010374</v>
      </c>
      <c r="D557">
        <f t="shared" si="33"/>
        <v>1.6141870619214345</v>
      </c>
      <c r="E557">
        <f>g/l*SIN(C557)</f>
        <v>7.3394940497420196</v>
      </c>
      <c r="F557">
        <f>C557+D557*dt</f>
        <v>-0.82914958869088939</v>
      </c>
      <c r="G557">
        <f>D557+E557*dt</f>
        <v>1.6875820024188546</v>
      </c>
      <c r="H557">
        <f t="shared" si="34"/>
        <v>-2.4160877861050003</v>
      </c>
      <c r="I557">
        <f>l*COS(H557)</f>
        <v>-0.74816453106442593</v>
      </c>
      <c r="J557">
        <f>l*SIN(H557)</f>
        <v>-0.66351325115414805</v>
      </c>
      <c r="K557">
        <f>J557+l</f>
        <v>0.33648674884585195</v>
      </c>
      <c r="L557">
        <f>ABS(m*g*K557)</f>
        <v>3.3009350061778076</v>
      </c>
      <c r="M557">
        <f>m*(l*D557)^2/2</f>
        <v>1.3027999354372763</v>
      </c>
      <c r="N557">
        <f t="shared" si="35"/>
        <v>4.6037349416150839</v>
      </c>
      <c r="AZ557">
        <f>a0</f>
        <v>0.78539816339744828</v>
      </c>
      <c r="BA557">
        <f>-a0</f>
        <v>-0.78539816339744828</v>
      </c>
    </row>
    <row r="558" spans="1:53" x14ac:dyDescent="0.2">
      <c r="A558" t="s">
        <v>588</v>
      </c>
      <c r="B558">
        <f>B557+dt</f>
        <v>5.4899999999999274</v>
      </c>
      <c r="C558">
        <f t="shared" si="32"/>
        <v>-0.82914958869088939</v>
      </c>
      <c r="D558">
        <f t="shared" si="33"/>
        <v>1.6875820024188546</v>
      </c>
      <c r="E558">
        <f>g/l*SIN(C558)</f>
        <v>7.2334739589985491</v>
      </c>
      <c r="F558">
        <f>C558+D558*dt</f>
        <v>-0.81227376866670087</v>
      </c>
      <c r="G558">
        <f>D558+E558*dt</f>
        <v>1.7599167420088402</v>
      </c>
      <c r="H558">
        <f t="shared" si="34"/>
        <v>-2.3999459154857861</v>
      </c>
      <c r="I558">
        <f>l*COS(H558)</f>
        <v>-0.73735718236478587</v>
      </c>
      <c r="J558">
        <f>l*SIN(H558)</f>
        <v>-0.67550306114411052</v>
      </c>
      <c r="K558">
        <f>J558+l</f>
        <v>0.32449693885588948</v>
      </c>
      <c r="L558">
        <f>ABS(m*g*K558)</f>
        <v>3.183314970176276</v>
      </c>
      <c r="M558">
        <f>m*(l*D558)^2/2</f>
        <v>1.4239665074440155</v>
      </c>
      <c r="N558">
        <f t="shared" si="35"/>
        <v>4.6072814776202913</v>
      </c>
      <c r="AZ558">
        <f>a0</f>
        <v>0.78539816339744828</v>
      </c>
      <c r="BA558">
        <f>-a0</f>
        <v>-0.78539816339744828</v>
      </c>
    </row>
    <row r="559" spans="1:53" x14ac:dyDescent="0.2">
      <c r="A559" t="s">
        <v>589</v>
      </c>
      <c r="B559">
        <f>B558+dt</f>
        <v>5.4999999999999272</v>
      </c>
      <c r="C559">
        <f t="shared" ref="C559:C622" si="36">F558</f>
        <v>-0.81227376866670087</v>
      </c>
      <c r="D559">
        <f t="shared" ref="D559:D622" si="37">G558</f>
        <v>1.7599167420088402</v>
      </c>
      <c r="E559">
        <f>g/l*SIN(C559)</f>
        <v>7.1206185250905198</v>
      </c>
      <c r="F559">
        <f>C559+D559*dt</f>
        <v>-0.79467460124661249</v>
      </c>
      <c r="G559">
        <f>D559+E559*dt</f>
        <v>1.8311229272597453</v>
      </c>
      <c r="H559">
        <f t="shared" ref="H559:H622" si="38">C559-PI()/2</f>
        <v>-2.3830700954615973</v>
      </c>
      <c r="I559">
        <f>l*COS(H559)</f>
        <v>-0.7258530606616227</v>
      </c>
      <c r="J559">
        <f>l*SIN(H559)</f>
        <v>-0.68784979052708495</v>
      </c>
      <c r="K559">
        <f>J559+l</f>
        <v>0.31215020947291505</v>
      </c>
      <c r="L559">
        <f>ABS(m*g*K559)</f>
        <v>3.0621935549292969</v>
      </c>
      <c r="M559">
        <f>m*(l*D559)^2/2</f>
        <v>1.5486534694015053</v>
      </c>
      <c r="N559">
        <f t="shared" ref="N559:N622" si="39">L559+M559</f>
        <v>4.610847024330802</v>
      </c>
      <c r="AZ559">
        <f>a0</f>
        <v>0.78539816339744828</v>
      </c>
      <c r="BA559">
        <f>-a0</f>
        <v>-0.78539816339744828</v>
      </c>
    </row>
    <row r="560" spans="1:53" x14ac:dyDescent="0.2">
      <c r="A560" t="s">
        <v>590</v>
      </c>
      <c r="B560">
        <f>B559+dt</f>
        <v>5.509999999999927</v>
      </c>
      <c r="C560">
        <f t="shared" si="36"/>
        <v>-0.79467460124661249</v>
      </c>
      <c r="D560">
        <f t="shared" si="37"/>
        <v>1.8311229272597453</v>
      </c>
      <c r="E560">
        <f>g/l*SIN(C560)</f>
        <v>7.0007661714392313</v>
      </c>
      <c r="F560">
        <f>C560+D560*dt</f>
        <v>-0.77636337197401506</v>
      </c>
      <c r="G560">
        <f>D560+E560*dt</f>
        <v>1.9011305889741377</v>
      </c>
      <c r="H560">
        <f t="shared" si="38"/>
        <v>-2.3654709280415092</v>
      </c>
      <c r="I560">
        <f>l*COS(H560)</f>
        <v>-0.71363569535568105</v>
      </c>
      <c r="J560">
        <f>l*SIN(H560)</f>
        <v>-0.70051701928947707</v>
      </c>
      <c r="K560">
        <f>J560+l</f>
        <v>0.29948298071052293</v>
      </c>
      <c r="L560">
        <f>ABS(m*g*K560)</f>
        <v>2.9379280407702302</v>
      </c>
      <c r="M560">
        <f>m*(l*D560)^2/2</f>
        <v>1.6765055873681494</v>
      </c>
      <c r="N560">
        <f t="shared" si="39"/>
        <v>4.6144336281383795</v>
      </c>
      <c r="AZ560">
        <f>a0</f>
        <v>0.78539816339744828</v>
      </c>
      <c r="BA560">
        <f>-a0</f>
        <v>-0.78539816339744828</v>
      </c>
    </row>
    <row r="561" spans="1:53" x14ac:dyDescent="0.2">
      <c r="A561" t="s">
        <v>591</v>
      </c>
      <c r="B561">
        <f>B560+dt</f>
        <v>5.5199999999999267</v>
      </c>
      <c r="C561">
        <f t="shared" si="36"/>
        <v>-0.77636337197401506</v>
      </c>
      <c r="D561">
        <f t="shared" si="37"/>
        <v>1.9011305889741377</v>
      </c>
      <c r="E561">
        <f>g/l*SIN(C561)</f>
        <v>6.8737634686955822</v>
      </c>
      <c r="F561">
        <f>C561+D561*dt</f>
        <v>-0.75735206608427363</v>
      </c>
      <c r="G561">
        <f>D561+E561*dt</f>
        <v>1.9698682236610936</v>
      </c>
      <c r="H561">
        <f t="shared" si="38"/>
        <v>-2.3471596987689116</v>
      </c>
      <c r="I561">
        <f>l*COS(H561)</f>
        <v>-0.70068944635021213</v>
      </c>
      <c r="J561">
        <f>l*SIN(H561)</f>
        <v>-0.7134663970877908</v>
      </c>
      <c r="K561">
        <f>J561+l</f>
        <v>0.2865336029122092</v>
      </c>
      <c r="L561">
        <f>ABS(m*g*K561)</f>
        <v>2.8108946445687724</v>
      </c>
      <c r="M561">
        <f>m*(l*D561)^2/2</f>
        <v>1.8071487581665757</v>
      </c>
      <c r="N561">
        <f t="shared" si="39"/>
        <v>4.6180434027353483</v>
      </c>
      <c r="AZ561">
        <f>a0</f>
        <v>0.78539816339744828</v>
      </c>
      <c r="BA561">
        <f>-a0</f>
        <v>-0.78539816339744828</v>
      </c>
    </row>
    <row r="562" spans="1:53" x14ac:dyDescent="0.2">
      <c r="A562" t="s">
        <v>592</v>
      </c>
      <c r="B562">
        <f>B561+dt</f>
        <v>5.5299999999999265</v>
      </c>
      <c r="C562">
        <f t="shared" si="36"/>
        <v>-0.75735206608427363</v>
      </c>
      <c r="D562">
        <f t="shared" si="37"/>
        <v>1.9698682236610936</v>
      </c>
      <c r="E562">
        <f>g/l*SIN(C562)</f>
        <v>6.7394671972213596</v>
      </c>
      <c r="F562">
        <f>C562+D562*dt</f>
        <v>-0.73765338384766266</v>
      </c>
      <c r="G562">
        <f>D562+E562*dt</f>
        <v>2.0372628956333072</v>
      </c>
      <c r="H562">
        <f t="shared" si="38"/>
        <v>-2.3281483928791702</v>
      </c>
      <c r="I562">
        <f>l*COS(H562)</f>
        <v>-0.68699971429371653</v>
      </c>
      <c r="J562">
        <f>l*SIN(H562)</f>
        <v>-0.72665768595697922</v>
      </c>
      <c r="K562">
        <f>J562+l</f>
        <v>0.27334231404302078</v>
      </c>
      <c r="L562">
        <f>ABS(m*g*K562)</f>
        <v>2.6814881007620341</v>
      </c>
      <c r="M562">
        <f>m*(l*D562)^2/2</f>
        <v>1.9401904092948561</v>
      </c>
      <c r="N562">
        <f t="shared" si="39"/>
        <v>4.6216785100568902</v>
      </c>
      <c r="AZ562">
        <f>a0</f>
        <v>0.78539816339744828</v>
      </c>
      <c r="BA562">
        <f>-a0</f>
        <v>-0.78539816339744828</v>
      </c>
    </row>
    <row r="563" spans="1:53" x14ac:dyDescent="0.2">
      <c r="A563" t="s">
        <v>593</v>
      </c>
      <c r="B563">
        <f>B562+dt</f>
        <v>5.5399999999999263</v>
      </c>
      <c r="C563">
        <f t="shared" si="36"/>
        <v>-0.73765338384766266</v>
      </c>
      <c r="D563">
        <f t="shared" si="37"/>
        <v>2.0372628956333072</v>
      </c>
      <c r="E563">
        <f>g/l*SIN(C563)</f>
        <v>6.5977464451751002</v>
      </c>
      <c r="F563">
        <f>C563+D563*dt</f>
        <v>-0.71728075489132959</v>
      </c>
      <c r="G563">
        <f>D563+E563*dt</f>
        <v>2.1032403600850582</v>
      </c>
      <c r="H563">
        <f t="shared" si="38"/>
        <v>-2.3084497106425594</v>
      </c>
      <c r="I563">
        <f>l*COS(H563)</f>
        <v>-0.67255315445209995</v>
      </c>
      <c r="J563">
        <f>l*SIN(H563)</f>
        <v>-0.7400488189548915</v>
      </c>
      <c r="K563">
        <f>J563+l</f>
        <v>0.2599511810451085</v>
      </c>
      <c r="L563">
        <f>ABS(m*g*K563)</f>
        <v>2.5501210860525148</v>
      </c>
      <c r="M563">
        <f>m*(l*D563)^2/2</f>
        <v>2.0752200529621039</v>
      </c>
      <c r="N563">
        <f t="shared" si="39"/>
        <v>4.6253411390146191</v>
      </c>
      <c r="AZ563">
        <f>a0</f>
        <v>0.78539816339744828</v>
      </c>
      <c r="BA563">
        <f>-a0</f>
        <v>-0.78539816339744828</v>
      </c>
    </row>
    <row r="564" spans="1:53" x14ac:dyDescent="0.2">
      <c r="A564" t="s">
        <v>594</v>
      </c>
      <c r="B564">
        <f>B563+dt</f>
        <v>5.5499999999999261</v>
      </c>
      <c r="C564">
        <f t="shared" si="36"/>
        <v>-0.71728075489132959</v>
      </c>
      <c r="D564">
        <f t="shared" si="37"/>
        <v>2.1032403600850582</v>
      </c>
      <c r="E564">
        <f>g/l*SIN(C564)</f>
        <v>6.4484847263932679</v>
      </c>
      <c r="F564">
        <f>C564+D564*dt</f>
        <v>-0.69624835129047902</v>
      </c>
      <c r="G564">
        <f>D564+E564*dt</f>
        <v>2.1677252073489908</v>
      </c>
      <c r="H564">
        <f t="shared" si="38"/>
        <v>-2.2880770816862261</v>
      </c>
      <c r="I564">
        <f>l*COS(H564)</f>
        <v>-0.65733789259870212</v>
      </c>
      <c r="J564">
        <f>l*SIN(H564)</f>
        <v>-0.75359597594062111</v>
      </c>
      <c r="K564">
        <f>J564+l</f>
        <v>0.24640402405937889</v>
      </c>
      <c r="L564">
        <f>ABS(m*g*K564)</f>
        <v>2.4172234760225071</v>
      </c>
      <c r="M564">
        <f>m*(l*D564)^2/2</f>
        <v>2.2118100061453627</v>
      </c>
      <c r="N564">
        <f t="shared" si="39"/>
        <v>4.6290334821678698</v>
      </c>
      <c r="AZ564">
        <f>a0</f>
        <v>0.78539816339744828</v>
      </c>
      <c r="BA564">
        <f>-a0</f>
        <v>-0.78539816339744828</v>
      </c>
    </row>
    <row r="565" spans="1:53" x14ac:dyDescent="0.2">
      <c r="A565" t="s">
        <v>595</v>
      </c>
      <c r="B565">
        <f>B564+dt</f>
        <v>5.5599999999999259</v>
      </c>
      <c r="C565">
        <f t="shared" si="36"/>
        <v>-0.69624835129047902</v>
      </c>
      <c r="D565">
        <f t="shared" si="37"/>
        <v>2.1677252073489908</v>
      </c>
      <c r="E565">
        <f>g/l*SIN(C565)</f>
        <v>6.2915821004827359</v>
      </c>
      <c r="F565">
        <f>C565+D565*dt</f>
        <v>-0.6745710992169891</v>
      </c>
      <c r="G565">
        <f>D565+E565*dt</f>
        <v>2.2306410283538183</v>
      </c>
      <c r="H565">
        <f t="shared" si="38"/>
        <v>-2.2670446780853757</v>
      </c>
      <c r="I565">
        <f>l*COS(H565)</f>
        <v>-0.64134374112973858</v>
      </c>
      <c r="J565">
        <f>l*SIN(H565)</f>
        <v>-0.767253677549812</v>
      </c>
      <c r="K565">
        <f>J565+l</f>
        <v>0.232746322450188</v>
      </c>
      <c r="L565">
        <f>ABS(m*g*K565)</f>
        <v>2.2832414232363445</v>
      </c>
      <c r="M565">
        <f>m*(l*D565)^2/2</f>
        <v>2.3495162872881123</v>
      </c>
      <c r="N565">
        <f t="shared" si="39"/>
        <v>4.6327577105244568</v>
      </c>
      <c r="AZ565">
        <f>a0</f>
        <v>0.78539816339744828</v>
      </c>
      <c r="BA565">
        <f>-a0</f>
        <v>-0.78539816339744828</v>
      </c>
    </row>
    <row r="566" spans="1:53" x14ac:dyDescent="0.2">
      <c r="A566" t="s">
        <v>596</v>
      </c>
      <c r="B566">
        <f>B565+dt</f>
        <v>5.5699999999999257</v>
      </c>
      <c r="C566">
        <f t="shared" si="36"/>
        <v>-0.6745710992169891</v>
      </c>
      <c r="D566">
        <f t="shared" si="37"/>
        <v>2.2306410283538183</v>
      </c>
      <c r="E566">
        <f>g/l*SIN(C566)</f>
        <v>6.1269572758322317</v>
      </c>
      <c r="F566">
        <f>C566+D566*dt</f>
        <v>-0.65226468893345091</v>
      </c>
      <c r="G566">
        <f>D566+E566*dt</f>
        <v>2.2919106011121406</v>
      </c>
      <c r="H566">
        <f t="shared" si="38"/>
        <v>-2.2453674260118857</v>
      </c>
      <c r="I566">
        <f>l*COS(H566)</f>
        <v>-0.62456241343855567</v>
      </c>
      <c r="J566">
        <f>l*SIN(H566)</f>
        <v>-0.78097489826485889</v>
      </c>
      <c r="K566">
        <f>J566+l</f>
        <v>0.21902510173514111</v>
      </c>
      <c r="L566">
        <f>ABS(m*g*K566)</f>
        <v>2.1486362480217345</v>
      </c>
      <c r="M566">
        <f>m*(l*D566)^2/2</f>
        <v>2.4878796986876899</v>
      </c>
      <c r="N566">
        <f t="shared" si="39"/>
        <v>4.6365159467094248</v>
      </c>
      <c r="AZ566">
        <f>a0</f>
        <v>0.78539816339744828</v>
      </c>
      <c r="BA566">
        <f>-a0</f>
        <v>-0.78539816339744828</v>
      </c>
    </row>
    <row r="567" spans="1:53" x14ac:dyDescent="0.2">
      <c r="A567" t="s">
        <v>597</v>
      </c>
      <c r="B567">
        <f>B566+dt</f>
        <v>5.5799999999999255</v>
      </c>
      <c r="C567">
        <f t="shared" si="36"/>
        <v>-0.65226468893345091</v>
      </c>
      <c r="D567">
        <f t="shared" si="37"/>
        <v>2.2919106011121406</v>
      </c>
      <c r="E567">
        <f>g/l*SIN(C567)</f>
        <v>5.9545496746544959</v>
      </c>
      <c r="F567">
        <f>C567+D567*dt</f>
        <v>-0.62934558292232945</v>
      </c>
      <c r="G567">
        <f>D567+E567*dt</f>
        <v>2.3514560978586854</v>
      </c>
      <c r="H567">
        <f t="shared" si="38"/>
        <v>-2.2230610157283475</v>
      </c>
      <c r="I567">
        <f>l*COS(H567)</f>
        <v>-0.60698773441941856</v>
      </c>
      <c r="J567">
        <f>l*SIN(H567)</f>
        <v>-0.79471119928209233</v>
      </c>
      <c r="K567">
        <f>J567+l</f>
        <v>0.20528880071790767</v>
      </c>
      <c r="L567">
        <f>ABS(m*g*K567)</f>
        <v>2.0138831350426742</v>
      </c>
      <c r="M567">
        <f>m*(l*D567)^2/2</f>
        <v>2.6264271017451071</v>
      </c>
      <c r="N567">
        <f t="shared" si="39"/>
        <v>4.6403102367877818</v>
      </c>
      <c r="AZ567">
        <f>a0</f>
        <v>0.78539816339744828</v>
      </c>
      <c r="BA567">
        <f>-a0</f>
        <v>-0.78539816339744828</v>
      </c>
    </row>
    <row r="568" spans="1:53" x14ac:dyDescent="0.2">
      <c r="A568" t="s">
        <v>598</v>
      </c>
      <c r="B568">
        <f>B567+dt</f>
        <v>5.5899999999999253</v>
      </c>
      <c r="C568">
        <f t="shared" si="36"/>
        <v>-0.62934558292232945</v>
      </c>
      <c r="D568">
        <f t="shared" si="37"/>
        <v>2.3514560978586854</v>
      </c>
      <c r="E568">
        <f>g/l*SIN(C568)</f>
        <v>5.7743214377359866</v>
      </c>
      <c r="F568">
        <f>C568+D568*dt</f>
        <v>-0.60583102194374261</v>
      </c>
      <c r="G568">
        <f>D568+E568*dt</f>
        <v>2.4091993122360451</v>
      </c>
      <c r="H568">
        <f t="shared" si="38"/>
        <v>-2.2001419097172259</v>
      </c>
      <c r="I568">
        <f>l*COS(H568)</f>
        <v>-0.58861584482527884</v>
      </c>
      <c r="J568">
        <f>l*SIN(H568)</f>
        <v>-0.80841288165183467</v>
      </c>
      <c r="K568">
        <f>J568+l</f>
        <v>0.19158711834816533</v>
      </c>
      <c r="L568">
        <f>ABS(m*g*K568)</f>
        <v>1.8794696309955019</v>
      </c>
      <c r="M568">
        <f>m*(l*D568)^2/2</f>
        <v>2.7646728900783977</v>
      </c>
      <c r="N568">
        <f t="shared" si="39"/>
        <v>4.6441425210738991</v>
      </c>
      <c r="AZ568">
        <f>a0</f>
        <v>0.78539816339744828</v>
      </c>
      <c r="BA568">
        <f>-a0</f>
        <v>-0.78539816339744828</v>
      </c>
    </row>
    <row r="569" spans="1:53" x14ac:dyDescent="0.2">
      <c r="A569" t="s">
        <v>599</v>
      </c>
      <c r="B569">
        <f>B568+dt</f>
        <v>5.599999999999925</v>
      </c>
      <c r="C569">
        <f t="shared" si="36"/>
        <v>-0.60583102194374261</v>
      </c>
      <c r="D569">
        <f t="shared" si="37"/>
        <v>2.4091993122360451</v>
      </c>
      <c r="E569">
        <f>g/l*SIN(C569)</f>
        <v>5.586259345348128</v>
      </c>
      <c r="F569">
        <f>C569+D569*dt</f>
        <v>-0.58173902882138218</v>
      </c>
      <c r="G569">
        <f>D569+E569*dt</f>
        <v>2.4650619056895264</v>
      </c>
      <c r="H569">
        <f t="shared" si="38"/>
        <v>-2.1766273487386392</v>
      </c>
      <c r="I569">
        <f>l*COS(H569)</f>
        <v>-0.56944539707931985</v>
      </c>
      <c r="J569">
        <f>l*SIN(H569)</f>
        <v>-0.82202915991172465</v>
      </c>
      <c r="K569">
        <f>J569+l</f>
        <v>0.17797084008827535</v>
      </c>
      <c r="L569">
        <f>ABS(m*g*K569)</f>
        <v>1.7458939412659813</v>
      </c>
      <c r="M569">
        <f>m*(l*D569)^2/2</f>
        <v>2.9021206630393164</v>
      </c>
      <c r="N569">
        <f t="shared" si="39"/>
        <v>4.6480146043052972</v>
      </c>
      <c r="AZ569">
        <f>a0</f>
        <v>0.78539816339744828</v>
      </c>
      <c r="BA569">
        <f>-a0</f>
        <v>-0.78539816339744828</v>
      </c>
    </row>
    <row r="570" spans="1:53" x14ac:dyDescent="0.2">
      <c r="A570" t="s">
        <v>600</v>
      </c>
      <c r="B570">
        <f>B569+dt</f>
        <v>5.6099999999999248</v>
      </c>
      <c r="C570">
        <f t="shared" si="36"/>
        <v>-0.58173902882138218</v>
      </c>
      <c r="D570">
        <f t="shared" si="37"/>
        <v>2.4650619056895264</v>
      </c>
      <c r="E570">
        <f>g/l*SIN(C570)</f>
        <v>5.3903766298148748</v>
      </c>
      <c r="F570">
        <f>C570+D570*dt</f>
        <v>-0.55708840976448692</v>
      </c>
      <c r="G570">
        <f>D570+E570*dt</f>
        <v>2.518965671987675</v>
      </c>
      <c r="H570">
        <f t="shared" si="38"/>
        <v>-2.152535355616279</v>
      </c>
      <c r="I570">
        <f>l*COS(H570)</f>
        <v>-0.54947774004229111</v>
      </c>
      <c r="J570">
        <f>l*SIN(H570)</f>
        <v>-0.83550835615092223</v>
      </c>
      <c r="K570">
        <f>J570+l</f>
        <v>0.16449164384907777</v>
      </c>
      <c r="L570">
        <f>ABS(m*g*K570)</f>
        <v>1.6136630261594531</v>
      </c>
      <c r="M570">
        <f>m*(l*D570)^2/2</f>
        <v>3.03826509944084</v>
      </c>
      <c r="N570">
        <f t="shared" si="39"/>
        <v>4.6519281256002927</v>
      </c>
      <c r="AZ570">
        <f>a0</f>
        <v>0.78539816339744828</v>
      </c>
      <c r="BA570">
        <f>-a0</f>
        <v>-0.78539816339744828</v>
      </c>
    </row>
    <row r="571" spans="1:53" x14ac:dyDescent="0.2">
      <c r="A571" t="s">
        <v>601</v>
      </c>
      <c r="B571">
        <f>B570+dt</f>
        <v>5.6199999999999246</v>
      </c>
      <c r="C571">
        <f t="shared" si="36"/>
        <v>-0.55708840976448692</v>
      </c>
      <c r="D571">
        <f t="shared" si="37"/>
        <v>2.518965671987675</v>
      </c>
      <c r="E571">
        <f>g/l*SIN(C571)</f>
        <v>5.1867146545869627</v>
      </c>
      <c r="F571">
        <f>C571+D571*dt</f>
        <v>-0.53189875304461021</v>
      </c>
      <c r="G571">
        <f>D571+E571*dt</f>
        <v>2.5708328185335447</v>
      </c>
      <c r="H571">
        <f t="shared" si="38"/>
        <v>-2.1278847365593836</v>
      </c>
      <c r="I571">
        <f>l*COS(H571)</f>
        <v>-0.52871709017196367</v>
      </c>
      <c r="J571">
        <f>l*SIN(H571)</f>
        <v>-0.84879811413556505</v>
      </c>
      <c r="K571">
        <f>J571+l</f>
        <v>0.15120188586443495</v>
      </c>
      <c r="L571">
        <f>ABS(m*g*K571)</f>
        <v>1.4832905003301069</v>
      </c>
      <c r="M571">
        <f>m*(l*D571)^2/2</f>
        <v>3.1725940283261593</v>
      </c>
      <c r="N571">
        <f t="shared" si="39"/>
        <v>4.6558845286562658</v>
      </c>
      <c r="AZ571">
        <f>a0</f>
        <v>0.78539816339744828</v>
      </c>
      <c r="BA571">
        <f>-a0</f>
        <v>-0.78539816339744828</v>
      </c>
    </row>
    <row r="572" spans="1:53" x14ac:dyDescent="0.2">
      <c r="A572" t="s">
        <v>602</v>
      </c>
      <c r="B572">
        <f>B571+dt</f>
        <v>5.6299999999999244</v>
      </c>
      <c r="C572">
        <f t="shared" si="36"/>
        <v>-0.53189875304461021</v>
      </c>
      <c r="D572">
        <f t="shared" si="37"/>
        <v>2.5708328185335447</v>
      </c>
      <c r="E572">
        <f>g/l*SIN(C572)</f>
        <v>4.9753444343925777</v>
      </c>
      <c r="F572">
        <f>C572+D572*dt</f>
        <v>-0.50619042485927479</v>
      </c>
      <c r="G572">
        <f>D572+E572*dt</f>
        <v>2.6205862628774703</v>
      </c>
      <c r="H572">
        <f t="shared" si="38"/>
        <v>-2.1026950798395068</v>
      </c>
      <c r="I572">
        <f>l*COS(H572)</f>
        <v>-0.5071706864824238</v>
      </c>
      <c r="J572">
        <f>l*SIN(H572)</f>
        <v>-0.86184563279797788</v>
      </c>
      <c r="K572">
        <f>J572+l</f>
        <v>0.13815436720202212</v>
      </c>
      <c r="L572">
        <f>ABS(m*g*K572)</f>
        <v>1.3552943422518371</v>
      </c>
      <c r="M572">
        <f>m*(l*D572)^2/2</f>
        <v>3.3045906904245648</v>
      </c>
      <c r="N572">
        <f t="shared" si="39"/>
        <v>4.6598850326764021</v>
      </c>
      <c r="AZ572">
        <f>a0</f>
        <v>0.78539816339744828</v>
      </c>
      <c r="BA572">
        <f>-a0</f>
        <v>-0.78539816339744828</v>
      </c>
    </row>
    <row r="573" spans="1:53" x14ac:dyDescent="0.2">
      <c r="A573" t="s">
        <v>603</v>
      </c>
      <c r="B573">
        <f>B572+dt</f>
        <v>5.6399999999999242</v>
      </c>
      <c r="C573">
        <f t="shared" si="36"/>
        <v>-0.50619042485927479</v>
      </c>
      <c r="D573">
        <f t="shared" si="37"/>
        <v>2.6205862628774703</v>
      </c>
      <c r="E573">
        <f>g/l*SIN(C573)</f>
        <v>4.7563679711623346</v>
      </c>
      <c r="F573">
        <f>C573+D573*dt</f>
        <v>-0.47998456223050007</v>
      </c>
      <c r="G573">
        <f>D573+E573*dt</f>
        <v>2.6681499425890935</v>
      </c>
      <c r="H573">
        <f t="shared" si="38"/>
        <v>-2.0769867516541716</v>
      </c>
      <c r="I573">
        <f>l*COS(H573)</f>
        <v>-0.48484892672398938</v>
      </c>
      <c r="J573">
        <f>l*SIN(H573)</f>
        <v>-0.87459791804839992</v>
      </c>
      <c r="K573">
        <f>J573+l</f>
        <v>0.12540208195160008</v>
      </c>
      <c r="L573">
        <f>ABS(m*g*K573)</f>
        <v>1.2301944239451967</v>
      </c>
      <c r="M573">
        <f>m*(l*D573)^2/2</f>
        <v>3.4337361805910529</v>
      </c>
      <c r="N573">
        <f t="shared" si="39"/>
        <v>4.6639306045362492</v>
      </c>
      <c r="AZ573">
        <f>a0</f>
        <v>0.78539816339744828</v>
      </c>
      <c r="BA573">
        <f>-a0</f>
        <v>-0.78539816339744828</v>
      </c>
    </row>
    <row r="574" spans="1:53" x14ac:dyDescent="0.2">
      <c r="A574" t="s">
        <v>604</v>
      </c>
      <c r="B574">
        <f>B573+dt</f>
        <v>5.649999999999924</v>
      </c>
      <c r="C574">
        <f t="shared" si="36"/>
        <v>-0.47998456223050007</v>
      </c>
      <c r="D574">
        <f t="shared" si="37"/>
        <v>2.6681499425890935</v>
      </c>
      <c r="E574">
        <f>g/l*SIN(C574)</f>
        <v>4.5299193810028875</v>
      </c>
      <c r="F574">
        <f>C574+D574*dt</f>
        <v>-0.45330306280460914</v>
      </c>
      <c r="G574">
        <f>D574+E574*dt</f>
        <v>2.7134491363991224</v>
      </c>
      <c r="H574">
        <f t="shared" si="38"/>
        <v>-2.0507808890253965</v>
      </c>
      <c r="I574">
        <f>l*COS(H574)</f>
        <v>-0.46176548226329106</v>
      </c>
      <c r="J574">
        <f>l*SIN(H574)</f>
        <v>-0.88700205151405953</v>
      </c>
      <c r="K574">
        <f>J574+l</f>
        <v>0.11299794848594047</v>
      </c>
      <c r="L574">
        <f>ABS(m*g*K574)</f>
        <v>1.1085098746470761</v>
      </c>
      <c r="M574">
        <f>m*(l*D574)^2/2</f>
        <v>3.5595120580690915</v>
      </c>
      <c r="N574">
        <f t="shared" si="39"/>
        <v>4.6680219327161678</v>
      </c>
      <c r="AZ574">
        <f>a0</f>
        <v>0.78539816339744828</v>
      </c>
      <c r="BA574">
        <f>-a0</f>
        <v>-0.78539816339744828</v>
      </c>
    </row>
    <row r="575" spans="1:53" x14ac:dyDescent="0.2">
      <c r="A575" t="s">
        <v>605</v>
      </c>
      <c r="B575">
        <f>B574+dt</f>
        <v>5.6599999999999238</v>
      </c>
      <c r="C575">
        <f t="shared" si="36"/>
        <v>-0.45330306280460914</v>
      </c>
      <c r="D575">
        <f t="shared" si="37"/>
        <v>2.7134491363991224</v>
      </c>
      <c r="E575">
        <f>g/l*SIN(C575)</f>
        <v>4.2961657885498585</v>
      </c>
      <c r="F575">
        <f>C575+D575*dt</f>
        <v>-0.42616857144061793</v>
      </c>
      <c r="G575">
        <f>D575+E575*dt</f>
        <v>2.756410794284621</v>
      </c>
      <c r="H575">
        <f t="shared" si="38"/>
        <v>-2.0240993895995056</v>
      </c>
      <c r="I575">
        <f>l*COS(H575)</f>
        <v>-0.43793738925074993</v>
      </c>
      <c r="J575">
        <f>l*SIN(H575)</f>
        <v>-0.89900547445287404</v>
      </c>
      <c r="K575">
        <f>J575+l</f>
        <v>0.10099452554712596</v>
      </c>
      <c r="L575">
        <f>ABS(m*g*K575)</f>
        <v>0.99075629561730572</v>
      </c>
      <c r="M575">
        <f>m*(l*D575)^2/2</f>
        <v>3.6814031079125717</v>
      </c>
      <c r="N575">
        <f t="shared" si="39"/>
        <v>4.6721594035298777</v>
      </c>
      <c r="AZ575">
        <f>a0</f>
        <v>0.78539816339744828</v>
      </c>
      <c r="BA575">
        <f>-a0</f>
        <v>-0.78539816339744828</v>
      </c>
    </row>
    <row r="576" spans="1:53" x14ac:dyDescent="0.2">
      <c r="A576" t="s">
        <v>606</v>
      </c>
      <c r="B576">
        <f>B575+dt</f>
        <v>5.6699999999999235</v>
      </c>
      <c r="C576">
        <f t="shared" si="36"/>
        <v>-0.42616857144061793</v>
      </c>
      <c r="D576">
        <f t="shared" si="37"/>
        <v>2.756410794284621</v>
      </c>
      <c r="E576">
        <f>g/l*SIN(C576)</f>
        <v>4.0553079665895417</v>
      </c>
      <c r="F576">
        <f>C576+D576*dt</f>
        <v>-0.39860446349777173</v>
      </c>
      <c r="G576">
        <f>D576+E576*dt</f>
        <v>2.7969638739505163</v>
      </c>
      <c r="H576">
        <f t="shared" si="38"/>
        <v>-1.9969648982355146</v>
      </c>
      <c r="I576">
        <f>l*COS(H576)</f>
        <v>-0.41338511382156395</v>
      </c>
      <c r="J576">
        <f>l*SIN(H576)</f>
        <v>-0.91055628473517913</v>
      </c>
      <c r="K576">
        <f>J576+l</f>
        <v>8.9443715264820867E-2</v>
      </c>
      <c r="L576">
        <f>ABS(m*g*K576)</f>
        <v>0.87744284674789275</v>
      </c>
      <c r="M576">
        <f>m*(l*D576)^2/2</f>
        <v>3.7989002334243875</v>
      </c>
      <c r="N576">
        <f t="shared" si="39"/>
        <v>4.6763430801722805</v>
      </c>
      <c r="AZ576">
        <f>a0</f>
        <v>0.78539816339744828</v>
      </c>
      <c r="BA576">
        <f>-a0</f>
        <v>-0.78539816339744828</v>
      </c>
    </row>
    <row r="577" spans="1:53" x14ac:dyDescent="0.2">
      <c r="A577" t="s">
        <v>607</v>
      </c>
      <c r="B577">
        <f>B576+dt</f>
        <v>5.6799999999999233</v>
      </c>
      <c r="C577">
        <f t="shared" si="36"/>
        <v>-0.39860446349777173</v>
      </c>
      <c r="D577">
        <f t="shared" si="37"/>
        <v>2.7969638739505163</v>
      </c>
      <c r="E577">
        <f>g/l*SIN(C577)</f>
        <v>3.8075807009113425</v>
      </c>
      <c r="F577">
        <f>C577+D577*dt</f>
        <v>-0.37063482475826659</v>
      </c>
      <c r="G577">
        <f>D577+E577*dt</f>
        <v>2.8350396809596297</v>
      </c>
      <c r="H577">
        <f t="shared" si="38"/>
        <v>-1.9694007902926682</v>
      </c>
      <c r="I577">
        <f>l*COS(H577)</f>
        <v>-0.38813258928759847</v>
      </c>
      <c r="J577">
        <f>l*SIN(H577)</f>
        <v>-0.92160354444462966</v>
      </c>
      <c r="K577">
        <f>J577+l</f>
        <v>7.8396455555370337E-2</v>
      </c>
      <c r="L577">
        <f>ABS(m*g*K577)</f>
        <v>0.76906922899818309</v>
      </c>
      <c r="M577">
        <f>m*(l*D577)^2/2</f>
        <v>3.9115034560921398</v>
      </c>
      <c r="N577">
        <f t="shared" si="39"/>
        <v>4.6805726850903229</v>
      </c>
      <c r="AZ577">
        <f>a0</f>
        <v>0.78539816339744828</v>
      </c>
      <c r="BA577">
        <f>-a0</f>
        <v>-0.78539816339744828</v>
      </c>
    </row>
    <row r="578" spans="1:53" x14ac:dyDescent="0.2">
      <c r="A578" t="s">
        <v>608</v>
      </c>
      <c r="B578">
        <f>B577+dt</f>
        <v>5.6899999999999231</v>
      </c>
      <c r="C578">
        <f t="shared" si="36"/>
        <v>-0.37063482475826659</v>
      </c>
      <c r="D578">
        <f t="shared" si="37"/>
        <v>2.8350396809596297</v>
      </c>
      <c r="E578">
        <f>g/l*SIN(C578)</f>
        <v>3.5532528629377351</v>
      </c>
      <c r="F578">
        <f>C578+D578*dt</f>
        <v>-0.34228442794867031</v>
      </c>
      <c r="G578">
        <f>D578+E578*dt</f>
        <v>2.8705722095890072</v>
      </c>
      <c r="H578">
        <f t="shared" si="38"/>
        <v>-1.941431151553163</v>
      </c>
      <c r="I578">
        <f>l*COS(H578)</f>
        <v>-0.36220722354105334</v>
      </c>
      <c r="J578">
        <f>l*SIN(H578)</f>
        <v>-0.93209759532716396</v>
      </c>
      <c r="K578">
        <f>J578+l</f>
        <v>6.7902404672836036E-2</v>
      </c>
      <c r="L578">
        <f>ABS(m*g*K578)</f>
        <v>0.66612258984052153</v>
      </c>
      <c r="M578">
        <f>m*(l*D578)^2/2</f>
        <v>4.0187249963078395</v>
      </c>
      <c r="N578">
        <f t="shared" si="39"/>
        <v>4.6848475861483614</v>
      </c>
      <c r="AZ578">
        <f>a0</f>
        <v>0.78539816339744828</v>
      </c>
      <c r="BA578">
        <f>-a0</f>
        <v>-0.78539816339744828</v>
      </c>
    </row>
    <row r="579" spans="1:53" x14ac:dyDescent="0.2">
      <c r="A579" t="s">
        <v>609</v>
      </c>
      <c r="B579">
        <f>B578+dt</f>
        <v>5.6999999999999229</v>
      </c>
      <c r="C579">
        <f t="shared" si="36"/>
        <v>-0.34228442794867031</v>
      </c>
      <c r="D579">
        <f t="shared" si="37"/>
        <v>2.8705722095890072</v>
      </c>
      <c r="E579">
        <f>g/l*SIN(C579)</f>
        <v>3.292627175760773</v>
      </c>
      <c r="F579">
        <f>C579+D579*dt</f>
        <v>-0.31357870585278025</v>
      </c>
      <c r="G579">
        <f>D579+E579*dt</f>
        <v>2.9034984813466149</v>
      </c>
      <c r="H579">
        <f t="shared" si="38"/>
        <v>-1.9130807547435669</v>
      </c>
      <c r="I579">
        <f>l*COS(H579)</f>
        <v>-0.33563987520497168</v>
      </c>
      <c r="J579">
        <f>l*SIN(H579)</f>
        <v>-0.94199037902326321</v>
      </c>
      <c r="K579">
        <f>J579+l</f>
        <v>5.8009620976736787E-2</v>
      </c>
      <c r="L579">
        <f>ABS(m*g*K579)</f>
        <v>0.56907438178178793</v>
      </c>
      <c r="M579">
        <f>m*(l*D579)^2/2</f>
        <v>4.1200924052323575</v>
      </c>
      <c r="N579">
        <f t="shared" si="39"/>
        <v>4.6891667870141456</v>
      </c>
      <c r="AZ579">
        <f>a0</f>
        <v>0.78539816339744828</v>
      </c>
      <c r="BA579">
        <f>-a0</f>
        <v>-0.78539816339744828</v>
      </c>
    </row>
    <row r="580" spans="1:53" x14ac:dyDescent="0.2">
      <c r="A580" t="s">
        <v>610</v>
      </c>
      <c r="B580">
        <f>B579+dt</f>
        <v>5.7099999999999227</v>
      </c>
      <c r="C580">
        <f t="shared" si="36"/>
        <v>-0.31357870585278025</v>
      </c>
      <c r="D580">
        <f t="shared" si="37"/>
        <v>2.9034984813466149</v>
      </c>
      <c r="E580">
        <f>g/l*SIN(C580)</f>
        <v>3.0260396627638815</v>
      </c>
      <c r="F580">
        <f>C580+D580*dt</f>
        <v>-0.28454372103931408</v>
      </c>
      <c r="G580">
        <f>D580+E580*dt</f>
        <v>2.9337588779742538</v>
      </c>
      <c r="H580">
        <f t="shared" si="38"/>
        <v>-1.8843750326476769</v>
      </c>
      <c r="I580">
        <f>l*COS(H580)</f>
        <v>-0.30846479742751087</v>
      </c>
      <c r="J580">
        <f>l*SIN(H580)</f>
        <v>-0.95123575876225586</v>
      </c>
      <c r="K580">
        <f>J580+l</f>
        <v>4.8764241237744144E-2</v>
      </c>
      <c r="L580">
        <f>ABS(m*g*K580)</f>
        <v>0.47837720654227006</v>
      </c>
      <c r="M580">
        <f>m*(l*D580)^2/2</f>
        <v>4.2151517155910492</v>
      </c>
      <c r="N580">
        <f t="shared" si="39"/>
        <v>4.6935289221333196</v>
      </c>
      <c r="AZ580">
        <f>a0</f>
        <v>0.78539816339744828</v>
      </c>
      <c r="BA580">
        <f>-a0</f>
        <v>-0.78539816339744828</v>
      </c>
    </row>
    <row r="581" spans="1:53" x14ac:dyDescent="0.2">
      <c r="A581" t="s">
        <v>611</v>
      </c>
      <c r="B581">
        <f>B580+dt</f>
        <v>5.7199999999999225</v>
      </c>
      <c r="C581">
        <f t="shared" si="36"/>
        <v>-0.28454372103931408</v>
      </c>
      <c r="D581">
        <f t="shared" si="37"/>
        <v>2.9337588779742538</v>
      </c>
      <c r="E581">
        <f>g/l*SIN(C581)</f>
        <v>2.7538587719803447</v>
      </c>
      <c r="F581">
        <f>C581+D581*dt</f>
        <v>-0.25520613225957156</v>
      </c>
      <c r="G581">
        <f>D581+E581*dt</f>
        <v>2.9612974656940572</v>
      </c>
      <c r="H581">
        <f t="shared" si="38"/>
        <v>-1.8553400478342106</v>
      </c>
      <c r="I581">
        <f>l*COS(H581)</f>
        <v>-0.2807195486218495</v>
      </c>
      <c r="J581">
        <f>l*SIN(H581)</f>
        <v>-0.9597898389864028</v>
      </c>
      <c r="K581">
        <f>J581+l</f>
        <v>4.0210161013597201E-2</v>
      </c>
      <c r="L581">
        <f>ABS(m*g*K581)</f>
        <v>0.39446167954338857</v>
      </c>
      <c r="M581">
        <f>m*(l*D581)^2/2</f>
        <v>4.3034705770463768</v>
      </c>
      <c r="N581">
        <f t="shared" si="39"/>
        <v>4.6979322565897652</v>
      </c>
      <c r="AZ581">
        <f>a0</f>
        <v>0.78539816339744828</v>
      </c>
      <c r="BA581">
        <f>-a0</f>
        <v>-0.78539816339744828</v>
      </c>
    </row>
    <row r="582" spans="1:53" x14ac:dyDescent="0.2">
      <c r="A582" t="s">
        <v>612</v>
      </c>
      <c r="B582">
        <f>B581+dt</f>
        <v>5.7299999999999223</v>
      </c>
      <c r="C582">
        <f t="shared" si="36"/>
        <v>-0.25520613225957156</v>
      </c>
      <c r="D582">
        <f t="shared" si="37"/>
        <v>2.9612974656940572</v>
      </c>
      <c r="E582">
        <f>g/l*SIN(C582)</f>
        <v>2.4764841736757615</v>
      </c>
      <c r="F582">
        <f>C582+D582*dt</f>
        <v>-0.22559315760263099</v>
      </c>
      <c r="G582">
        <f>D582+E582*dt</f>
        <v>2.9860623074308146</v>
      </c>
      <c r="H582">
        <f t="shared" si="38"/>
        <v>-1.8260024590544681</v>
      </c>
      <c r="I582">
        <f>l*COS(H582)</f>
        <v>-0.25244486989559234</v>
      </c>
      <c r="J582">
        <f>l*SIN(H582)</f>
        <v>-0.96761127921464285</v>
      </c>
      <c r="K582">
        <f>J582+l</f>
        <v>3.238872078535715E-2</v>
      </c>
      <c r="L582">
        <f>ABS(m*g*K582)</f>
        <v>0.31773335090435367</v>
      </c>
      <c r="M582">
        <f>m*(l*D582)^2/2</f>
        <v>4.3846413401630224</v>
      </c>
      <c r="N582">
        <f t="shared" si="39"/>
        <v>4.7023746910673765</v>
      </c>
      <c r="AZ582">
        <f>a0</f>
        <v>0.78539816339744828</v>
      </c>
      <c r="BA582">
        <f>-a0</f>
        <v>-0.78539816339744828</v>
      </c>
    </row>
    <row r="583" spans="1:53" x14ac:dyDescent="0.2">
      <c r="A583" t="s">
        <v>613</v>
      </c>
      <c r="B583">
        <f>B582+dt</f>
        <v>5.7399999999999221</v>
      </c>
      <c r="C583">
        <f t="shared" si="36"/>
        <v>-0.22559315760263099</v>
      </c>
      <c r="D583">
        <f t="shared" si="37"/>
        <v>2.9860623074308146</v>
      </c>
      <c r="E583">
        <f>g/l*SIN(C583)</f>
        <v>2.1943452332671476</v>
      </c>
      <c r="F583">
        <f>C583+D583*dt</f>
        <v>-0.19573253452832284</v>
      </c>
      <c r="G583">
        <f>D583+E583*dt</f>
        <v>3.0080057597634862</v>
      </c>
      <c r="H583">
        <f t="shared" si="38"/>
        <v>-1.7963894843975274</v>
      </c>
      <c r="I583">
        <f>l*COS(H583)</f>
        <v>-0.22368452938503014</v>
      </c>
      <c r="J583">
        <f>l*SIN(H583)</f>
        <v>-0.97466159835801347</v>
      </c>
      <c r="K583">
        <f>J583+l</f>
        <v>2.533840164198653E-2</v>
      </c>
      <c r="L583">
        <f>ABS(m*g*K583)</f>
        <v>0.24856972010788786</v>
      </c>
      <c r="M583">
        <f>m*(l*D583)^2/2</f>
        <v>4.4582840519295202</v>
      </c>
      <c r="N583">
        <f t="shared" si="39"/>
        <v>4.706853772037408</v>
      </c>
      <c r="AZ583">
        <f>a0</f>
        <v>0.78539816339744828</v>
      </c>
      <c r="BA583">
        <f>-a0</f>
        <v>-0.78539816339744828</v>
      </c>
    </row>
    <row r="584" spans="1:53" x14ac:dyDescent="0.2">
      <c r="A584" t="s">
        <v>614</v>
      </c>
      <c r="B584">
        <f>B583+dt</f>
        <v>5.7499999999999218</v>
      </c>
      <c r="C584">
        <f t="shared" si="36"/>
        <v>-0.19573253452832284</v>
      </c>
      <c r="D584">
        <f t="shared" si="37"/>
        <v>3.0080057597634862</v>
      </c>
      <c r="E584">
        <f>g/l*SIN(C584)</f>
        <v>1.9078991665196998</v>
      </c>
      <c r="F584">
        <f>C584+D584*dt</f>
        <v>-0.16565247693068799</v>
      </c>
      <c r="G584">
        <f>D584+E584*dt</f>
        <v>3.0270847514286832</v>
      </c>
      <c r="H584">
        <f t="shared" si="38"/>
        <v>-1.7665288613232195</v>
      </c>
      <c r="I584">
        <f>l*COS(H584)</f>
        <v>-0.19448513420180427</v>
      </c>
      <c r="J584">
        <f>l*SIN(H584)</f>
        <v>-0.98090546566654735</v>
      </c>
      <c r="K584">
        <f>J584+l</f>
        <v>1.9094534333452651E-2</v>
      </c>
      <c r="L584">
        <f>ABS(m*g*K584)</f>
        <v>0.18731738181117052</v>
      </c>
      <c r="M584">
        <f>m*(l*D584)^2/2</f>
        <v>4.5240493253851541</v>
      </c>
      <c r="N584">
        <f t="shared" si="39"/>
        <v>4.7113667071963246</v>
      </c>
      <c r="AZ584">
        <f>a0</f>
        <v>0.78539816339744828</v>
      </c>
      <c r="BA584">
        <f>-a0</f>
        <v>-0.78539816339744828</v>
      </c>
    </row>
    <row r="585" spans="1:53" x14ac:dyDescent="0.2">
      <c r="A585" t="s">
        <v>615</v>
      </c>
      <c r="B585">
        <f>B584+dt</f>
        <v>5.7599999999999216</v>
      </c>
      <c r="C585">
        <f t="shared" si="36"/>
        <v>-0.16565247693068799</v>
      </c>
      <c r="D585">
        <f t="shared" si="37"/>
        <v>3.0270847514286832</v>
      </c>
      <c r="E585">
        <f>g/l*SIN(C585)</f>
        <v>1.6176288888958359</v>
      </c>
      <c r="F585">
        <f>C585+D585*dt</f>
        <v>-0.13538162941640117</v>
      </c>
      <c r="G585">
        <f>D585+E585*dt</f>
        <v>3.0432610403176414</v>
      </c>
      <c r="H585">
        <f t="shared" si="38"/>
        <v>-1.7364488037255845</v>
      </c>
      <c r="I585">
        <f>l*COS(H585)</f>
        <v>-0.16489591120242966</v>
      </c>
      <c r="J585">
        <f>l*SIN(H585)</f>
        <v>-0.9863109745251345</v>
      </c>
      <c r="K585">
        <f>J585+l</f>
        <v>1.3689025474865502E-2</v>
      </c>
      <c r="L585">
        <f>ABS(m*g*K585)</f>
        <v>0.13428933990843059</v>
      </c>
      <c r="M585">
        <f>m*(l*D585)^2/2</f>
        <v>4.5816210461660258</v>
      </c>
      <c r="N585">
        <f t="shared" si="39"/>
        <v>4.715910386074456</v>
      </c>
      <c r="AZ585">
        <f>a0</f>
        <v>0.78539816339744828</v>
      </c>
      <c r="BA585">
        <f>-a0</f>
        <v>-0.78539816339744828</v>
      </c>
    </row>
    <row r="586" spans="1:53" x14ac:dyDescent="0.2">
      <c r="A586" t="s">
        <v>616</v>
      </c>
      <c r="B586">
        <f>B585+dt</f>
        <v>5.7699999999999214</v>
      </c>
      <c r="C586">
        <f t="shared" si="36"/>
        <v>-0.13538162941640117</v>
      </c>
      <c r="D586">
        <f t="shared" si="37"/>
        <v>3.0432610403176414</v>
      </c>
      <c r="E586">
        <f>g/l*SIN(C586)</f>
        <v>1.3240405758638796</v>
      </c>
      <c r="F586">
        <f>C586+D586*dt</f>
        <v>-0.10494901901322476</v>
      </c>
      <c r="G586">
        <f>D586+E586*dt</f>
        <v>3.0565014460762803</v>
      </c>
      <c r="H586">
        <f t="shared" si="38"/>
        <v>-1.7061779562112978</v>
      </c>
      <c r="I586">
        <f>l*COS(H586)</f>
        <v>-0.13496845829397341</v>
      </c>
      <c r="J586">
        <f>l*SIN(H586)</f>
        <v>-0.99084989542601654</v>
      </c>
      <c r="K586">
        <f>J586+l</f>
        <v>9.1501045739834641E-3</v>
      </c>
      <c r="L586">
        <f>ABS(m*g*K586)</f>
        <v>8.9762525870777793E-2</v>
      </c>
      <c r="M586">
        <f>m*(l*D586)^2/2</f>
        <v>4.6307188797576062</v>
      </c>
      <c r="N586">
        <f t="shared" si="39"/>
        <v>4.7204814056283837</v>
      </c>
      <c r="AZ586">
        <f>a0</f>
        <v>0.78539816339744828</v>
      </c>
      <c r="BA586">
        <f>-a0</f>
        <v>-0.78539816339744828</v>
      </c>
    </row>
    <row r="587" spans="1:53" x14ac:dyDescent="0.2">
      <c r="A587" t="s">
        <v>617</v>
      </c>
      <c r="B587">
        <f>B586+dt</f>
        <v>5.7799999999999212</v>
      </c>
      <c r="C587">
        <f t="shared" si="36"/>
        <v>-0.10494901901322476</v>
      </c>
      <c r="D587">
        <f t="shared" si="37"/>
        <v>3.0565014460762803</v>
      </c>
      <c r="E587">
        <f>g/l*SIN(C587)</f>
        <v>1.0276609557938501</v>
      </c>
      <c r="F587">
        <f>C587+D587*dt</f>
        <v>-7.4384004552461955E-2</v>
      </c>
      <c r="G587">
        <f>D587+E587*dt</f>
        <v>3.0667780556342188</v>
      </c>
      <c r="H587">
        <f t="shared" si="38"/>
        <v>-1.6757453458081213</v>
      </c>
      <c r="I587">
        <f>l*COS(H587)</f>
        <v>-0.10475646848051469</v>
      </c>
      <c r="J587">
        <f>l*SIN(H587)</f>
        <v>-0.99449790462900978</v>
      </c>
      <c r="K587">
        <f>J587+l</f>
        <v>5.5020953709902232E-3</v>
      </c>
      <c r="L587">
        <f>ABS(m*g*K587)</f>
        <v>5.3975555589414095E-2</v>
      </c>
      <c r="M587">
        <f>m*(l*D587)^2/2</f>
        <v>4.6711005449331964</v>
      </c>
      <c r="N587">
        <f t="shared" si="39"/>
        <v>4.7250761005226103</v>
      </c>
      <c r="AZ587">
        <f>a0</f>
        <v>0.78539816339744828</v>
      </c>
      <c r="BA587">
        <f>-a0</f>
        <v>-0.78539816339744828</v>
      </c>
    </row>
    <row r="588" spans="1:53" x14ac:dyDescent="0.2">
      <c r="A588" t="s">
        <v>618</v>
      </c>
      <c r="B588">
        <f>B587+dt</f>
        <v>5.789999999999921</v>
      </c>
      <c r="C588">
        <f t="shared" si="36"/>
        <v>-7.4384004552461955E-2</v>
      </c>
      <c r="D588">
        <f t="shared" si="37"/>
        <v>3.0667780556342188</v>
      </c>
      <c r="E588">
        <f>g/l*SIN(C588)</f>
        <v>0.72903436166101931</v>
      </c>
      <c r="F588">
        <f>C588+D588*dt</f>
        <v>-4.3716223996119769E-2</v>
      </c>
      <c r="G588">
        <f>D588+E588*dt</f>
        <v>3.0740683992508289</v>
      </c>
      <c r="H588">
        <f t="shared" si="38"/>
        <v>-1.6451803313473585</v>
      </c>
      <c r="I588">
        <f>l*COS(H588)</f>
        <v>-7.4315429323243504E-2</v>
      </c>
      <c r="J588">
        <f>l*SIN(H588)</f>
        <v>-0.99723478527601617</v>
      </c>
      <c r="K588">
        <f>J588+l</f>
        <v>2.7652147239838332E-3</v>
      </c>
      <c r="L588">
        <f>ABS(m*g*K588)</f>
        <v>2.7126756442281404E-2</v>
      </c>
      <c r="M588">
        <f>m*(l*D588)^2/2</f>
        <v>4.7025638212598002</v>
      </c>
      <c r="N588">
        <f t="shared" si="39"/>
        <v>4.7296905777020815</v>
      </c>
      <c r="AZ588">
        <f>a0</f>
        <v>0.78539816339744828</v>
      </c>
      <c r="BA588">
        <f>-a0</f>
        <v>-0.78539816339744828</v>
      </c>
    </row>
    <row r="589" spans="1:53" x14ac:dyDescent="0.2">
      <c r="A589" t="s">
        <v>619</v>
      </c>
      <c r="B589">
        <f>B588+dt</f>
        <v>5.7999999999999208</v>
      </c>
      <c r="C589">
        <f t="shared" si="36"/>
        <v>-4.3716223996119769E-2</v>
      </c>
      <c r="D589">
        <f t="shared" si="37"/>
        <v>3.0740683992508289</v>
      </c>
      <c r="E589">
        <f>g/l*SIN(C589)</f>
        <v>0.42871957203132777</v>
      </c>
      <c r="F589">
        <f>C589+D589*dt</f>
        <v>-1.297554000361148E-2</v>
      </c>
      <c r="G589">
        <f>D589+E589*dt</f>
        <v>3.0783555949711423</v>
      </c>
      <c r="H589">
        <f t="shared" si="38"/>
        <v>-1.6145125507910163</v>
      </c>
      <c r="I589">
        <f>l*COS(H589)</f>
        <v>-4.3702300920624555E-2</v>
      </c>
      <c r="J589">
        <f>l*SIN(H589)</f>
        <v>-0.99904459805067924</v>
      </c>
      <c r="K589">
        <f>J589+l</f>
        <v>9.5540194932075551E-4</v>
      </c>
      <c r="L589">
        <f>ABS(m*g*K589)</f>
        <v>9.3724931228366115E-3</v>
      </c>
      <c r="M589">
        <f>m*(l*D589)^2/2</f>
        <v>4.7249482616362766</v>
      </c>
      <c r="N589">
        <f t="shared" si="39"/>
        <v>4.7343207547591133</v>
      </c>
      <c r="AZ589">
        <f>a0</f>
        <v>0.78539816339744828</v>
      </c>
      <c r="BA589">
        <f>-a0</f>
        <v>-0.78539816339744828</v>
      </c>
    </row>
    <row r="590" spans="1:53" x14ac:dyDescent="0.2">
      <c r="A590" t="s">
        <v>620</v>
      </c>
      <c r="B590">
        <f>B589+dt</f>
        <v>5.8099999999999206</v>
      </c>
      <c r="C590">
        <f t="shared" si="36"/>
        <v>-1.297554000361148E-2</v>
      </c>
      <c r="D590">
        <f t="shared" si="37"/>
        <v>3.0783555949711423</v>
      </c>
      <c r="E590">
        <f>g/l*SIN(C590)</f>
        <v>0.12728647560836279</v>
      </c>
      <c r="F590">
        <f>C590+D590*dt</f>
        <v>1.7808015946099945E-2</v>
      </c>
      <c r="G590">
        <f>D590+E590*dt</f>
        <v>3.0796284597272261</v>
      </c>
      <c r="H590">
        <f t="shared" si="38"/>
        <v>-1.5837718667985081</v>
      </c>
      <c r="I590">
        <f>l*COS(H590)</f>
        <v>-1.2975175902993172E-2</v>
      </c>
      <c r="J590">
        <f>l*SIN(H590)</f>
        <v>-0.99991581886191117</v>
      </c>
      <c r="K590">
        <f>J590+l</f>
        <v>8.4181138088834651E-5</v>
      </c>
      <c r="L590">
        <f>ABS(m*g*K590)</f>
        <v>8.2581696465146791E-4</v>
      </c>
      <c r="M590">
        <f>m*(l*D590)^2/2</f>
        <v>4.7381365845450674</v>
      </c>
      <c r="N590">
        <f t="shared" si="39"/>
        <v>4.7389624015097187</v>
      </c>
      <c r="AZ590">
        <f>a0</f>
        <v>0.78539816339744828</v>
      </c>
      <c r="BA590">
        <f>-a0</f>
        <v>-0.78539816339744828</v>
      </c>
    </row>
    <row r="591" spans="1:53" x14ac:dyDescent="0.2">
      <c r="A591" t="s">
        <v>621</v>
      </c>
      <c r="B591">
        <f>B590+dt</f>
        <v>5.8199999999999203</v>
      </c>
      <c r="C591">
        <f t="shared" si="36"/>
        <v>1.7808015946099945E-2</v>
      </c>
      <c r="D591">
        <f t="shared" si="37"/>
        <v>3.0796284597272261</v>
      </c>
      <c r="E591">
        <f>g/l*SIN(C591)</f>
        <v>-0.17468740311993325</v>
      </c>
      <c r="F591">
        <f>C591+D591*dt</f>
        <v>4.8604300543372211E-2</v>
      </c>
      <c r="G591">
        <f>D591+E591*dt</f>
        <v>3.0778815856960269</v>
      </c>
      <c r="H591">
        <f t="shared" si="38"/>
        <v>-1.5529883108487965</v>
      </c>
      <c r="I591">
        <f>l*COS(H591)</f>
        <v>1.7807074731899568E-2</v>
      </c>
      <c r="J591">
        <f>l*SIN(H591)</f>
        <v>-0.99984144147434328</v>
      </c>
      <c r="K591">
        <f>J591+l</f>
        <v>1.5855852565671569E-4</v>
      </c>
      <c r="L591">
        <f>ABS(m*g*K591)</f>
        <v>1.5554591366923811E-3</v>
      </c>
      <c r="M591">
        <f>m*(l*D591)^2/2</f>
        <v>4.7420557249809434</v>
      </c>
      <c r="N591">
        <f t="shared" si="39"/>
        <v>4.7436111841176354</v>
      </c>
      <c r="AZ591">
        <f>a0</f>
        <v>0.78539816339744828</v>
      </c>
      <c r="BA591">
        <f>-a0</f>
        <v>-0.78539816339744828</v>
      </c>
    </row>
    <row r="592" spans="1:53" x14ac:dyDescent="0.2">
      <c r="A592" t="s">
        <v>622</v>
      </c>
      <c r="B592">
        <f>B591+dt</f>
        <v>5.8299999999999201</v>
      </c>
      <c r="C592">
        <f t="shared" si="36"/>
        <v>4.8604300543372211E-2</v>
      </c>
      <c r="D592">
        <f t="shared" si="37"/>
        <v>3.0778815856960269</v>
      </c>
      <c r="E592">
        <f>g/l*SIN(C592)</f>
        <v>-0.47662047697256926</v>
      </c>
      <c r="F592">
        <f>C592+D592*dt</f>
        <v>7.9383116400332479E-2</v>
      </c>
      <c r="G592">
        <f>D592+E592*dt</f>
        <v>3.0731153809263012</v>
      </c>
      <c r="H592">
        <f t="shared" si="38"/>
        <v>-1.5221920262515243</v>
      </c>
      <c r="I592">
        <f>l*COS(H592)</f>
        <v>4.8585165848376195E-2</v>
      </c>
      <c r="J592">
        <f>l*SIN(H592)</f>
        <v>-0.99881904350061612</v>
      </c>
      <c r="K592">
        <f>J592+l</f>
        <v>1.1809564993838784E-3</v>
      </c>
      <c r="L592">
        <f>ABS(m*g*K592)</f>
        <v>1.1585183258955847E-2</v>
      </c>
      <c r="M592">
        <f>m*(l*D592)^2/2</f>
        <v>4.7366775277833444</v>
      </c>
      <c r="N592">
        <f t="shared" si="39"/>
        <v>4.7482627110423001</v>
      </c>
      <c r="AZ592">
        <f>a0</f>
        <v>0.78539816339744828</v>
      </c>
      <c r="BA592">
        <f>-a0</f>
        <v>-0.78539816339744828</v>
      </c>
    </row>
    <row r="593" spans="1:53" x14ac:dyDescent="0.2">
      <c r="A593" t="s">
        <v>623</v>
      </c>
      <c r="B593">
        <f>B592+dt</f>
        <v>5.8399999999999199</v>
      </c>
      <c r="C593">
        <f t="shared" si="36"/>
        <v>7.9383116400332479E-2</v>
      </c>
      <c r="D593">
        <f t="shared" si="37"/>
        <v>3.0731153809263012</v>
      </c>
      <c r="E593">
        <f>g/l*SIN(C593)</f>
        <v>-0.77793072582471934</v>
      </c>
      <c r="F593">
        <f>C593+D593*dt</f>
        <v>0.11011427020959549</v>
      </c>
      <c r="G593">
        <f>D593+E593*dt</f>
        <v>3.0653360736680542</v>
      </c>
      <c r="H593">
        <f t="shared" si="38"/>
        <v>-1.4914132103945641</v>
      </c>
      <c r="I593">
        <f>l*COS(H593)</f>
        <v>7.9299768177851143E-2</v>
      </c>
      <c r="J593">
        <f>l*SIN(H593)</f>
        <v>-0.99685081469944092</v>
      </c>
      <c r="K593">
        <f>J593+l</f>
        <v>3.1491853005590764E-3</v>
      </c>
      <c r="L593">
        <f>ABS(m*g*K593)</f>
        <v>3.089350779848454E-2</v>
      </c>
      <c r="M593">
        <f>m*(l*D593)^2/2</f>
        <v>4.7220190722429027</v>
      </c>
      <c r="N593">
        <f t="shared" si="39"/>
        <v>4.7529125800413876</v>
      </c>
      <c r="AZ593">
        <f>a0</f>
        <v>0.78539816339744828</v>
      </c>
      <c r="BA593">
        <f>-a0</f>
        <v>-0.78539816339744828</v>
      </c>
    </row>
    <row r="594" spans="1:53" x14ac:dyDescent="0.2">
      <c r="A594" t="s">
        <v>624</v>
      </c>
      <c r="B594">
        <f>B593+dt</f>
        <v>5.8499999999999197</v>
      </c>
      <c r="C594">
        <f t="shared" si="36"/>
        <v>0.11011427020959549</v>
      </c>
      <c r="D594">
        <f t="shared" si="37"/>
        <v>3.0653360736680542</v>
      </c>
      <c r="E594">
        <f>g/l*SIN(C594)</f>
        <v>-1.0780393397769981</v>
      </c>
      <c r="F594">
        <f>C594+D594*dt</f>
        <v>0.14076763094627603</v>
      </c>
      <c r="G594">
        <f>D594+E594*dt</f>
        <v>3.0545556802702842</v>
      </c>
      <c r="H594">
        <f t="shared" si="38"/>
        <v>-1.4606820565853011</v>
      </c>
      <c r="I594">
        <f>l*COS(H594)</f>
        <v>0.10989187969184483</v>
      </c>
      <c r="J594">
        <f>l*SIN(H594)</f>
        <v>-0.99394354707789778</v>
      </c>
      <c r="K594">
        <f>J594+l</f>
        <v>6.0564529221022179E-3</v>
      </c>
      <c r="L594">
        <f>ABS(m*g*K594)</f>
        <v>5.9413803165822759E-2</v>
      </c>
      <c r="M594">
        <f>m*(l*D594)^2/2</f>
        <v>4.6981426222653413</v>
      </c>
      <c r="N594">
        <f t="shared" si="39"/>
        <v>4.7575564254311642</v>
      </c>
      <c r="AZ594">
        <f>a0</f>
        <v>0.78539816339744828</v>
      </c>
      <c r="BA594">
        <f>-a0</f>
        <v>-0.78539816339744828</v>
      </c>
    </row>
    <row r="595" spans="1:53" x14ac:dyDescent="0.2">
      <c r="A595" t="s">
        <v>625</v>
      </c>
      <c r="B595">
        <f>B594+dt</f>
        <v>5.8599999999999195</v>
      </c>
      <c r="C595">
        <f t="shared" si="36"/>
        <v>0.14076763094627603</v>
      </c>
      <c r="D595">
        <f t="shared" si="37"/>
        <v>3.0545556802702842</v>
      </c>
      <c r="E595">
        <f>g/l*SIN(C595)</f>
        <v>-1.3763743321431119</v>
      </c>
      <c r="F595">
        <f>C595+D595*dt</f>
        <v>0.17131318774897888</v>
      </c>
      <c r="G595">
        <f>D595+E595*dt</f>
        <v>3.0407919369488532</v>
      </c>
      <c r="H595">
        <f t="shared" si="38"/>
        <v>-1.4300286958486206</v>
      </c>
      <c r="I595">
        <f>l*COS(H595)</f>
        <v>0.14030319389838042</v>
      </c>
      <c r="J595">
        <f>l*SIN(H595)</f>
        <v>-0.99010858686404368</v>
      </c>
      <c r="K595">
        <f>J595+l</f>
        <v>9.8914131359563173E-3</v>
      </c>
      <c r="L595">
        <f>ABS(m*g*K595)</f>
        <v>9.7034762863731472E-2</v>
      </c>
      <c r="M595">
        <f>m*(l*D595)^2/2</f>
        <v>4.6651552019357299</v>
      </c>
      <c r="N595">
        <f t="shared" si="39"/>
        <v>4.762189964799461</v>
      </c>
      <c r="AZ595">
        <f>a0</f>
        <v>0.78539816339744828</v>
      </c>
      <c r="BA595">
        <f>-a0</f>
        <v>-0.78539816339744828</v>
      </c>
    </row>
    <row r="596" spans="1:53" x14ac:dyDescent="0.2">
      <c r="A596" t="s">
        <v>626</v>
      </c>
      <c r="B596">
        <f>B595+dt</f>
        <v>5.8699999999999193</v>
      </c>
      <c r="C596">
        <f t="shared" si="36"/>
        <v>0.17131318774897888</v>
      </c>
      <c r="D596">
        <f t="shared" si="37"/>
        <v>3.0407919369488532</v>
      </c>
      <c r="E596">
        <f>g/l*SIN(C596)</f>
        <v>-1.6723740790966559</v>
      </c>
      <c r="F596">
        <f>C596+D596*dt</f>
        <v>0.20172110711846741</v>
      </c>
      <c r="G596">
        <f>D596+E596*dt</f>
        <v>3.0240681961578866</v>
      </c>
      <c r="H596">
        <f t="shared" si="38"/>
        <v>-1.3994831390459177</v>
      </c>
      <c r="I596">
        <f>l*COS(H596)</f>
        <v>0.17047646066224836</v>
      </c>
      <c r="J596">
        <f>l*SIN(H596)</f>
        <v>-0.98536174898362727</v>
      </c>
      <c r="K596">
        <f>J596+l</f>
        <v>1.4638251016372728E-2</v>
      </c>
      <c r="L596">
        <f>ABS(m*g*K596)</f>
        <v>0.14360124247061645</v>
      </c>
      <c r="M596">
        <f>m*(l*D596)^2/2</f>
        <v>4.6232078019065792</v>
      </c>
      <c r="N596">
        <f t="shared" si="39"/>
        <v>4.7668090443771955</v>
      </c>
      <c r="AZ596">
        <f>a0</f>
        <v>0.78539816339744828</v>
      </c>
      <c r="BA596">
        <f>-a0</f>
        <v>-0.78539816339744828</v>
      </c>
    </row>
    <row r="597" spans="1:53" x14ac:dyDescent="0.2">
      <c r="A597" t="s">
        <v>627</v>
      </c>
      <c r="B597">
        <f>B596+dt</f>
        <v>5.8799999999999191</v>
      </c>
      <c r="C597">
        <f t="shared" si="36"/>
        <v>0.20172110711846741</v>
      </c>
      <c r="D597">
        <f t="shared" si="37"/>
        <v>3.0240681961578866</v>
      </c>
      <c r="E597">
        <f>g/l*SIN(C597)</f>
        <v>-1.9654907440569929</v>
      </c>
      <c r="F597">
        <f>C597+D597*dt</f>
        <v>0.23196178908004628</v>
      </c>
      <c r="G597">
        <f>D597+E597*dt</f>
        <v>3.0044132887173167</v>
      </c>
      <c r="H597">
        <f t="shared" si="38"/>
        <v>-1.3690752196764291</v>
      </c>
      <c r="I597">
        <f>l*COS(H597)</f>
        <v>0.20035583527594228</v>
      </c>
      <c r="J597">
        <f>l*SIN(H597)</f>
        <v>-0.97972319522959106</v>
      </c>
      <c r="K597">
        <f>J597+l</f>
        <v>2.027680477040894E-2</v>
      </c>
      <c r="L597">
        <f>ABS(m*g*K597)</f>
        <v>0.19891545479771172</v>
      </c>
      <c r="M597">
        <f>m*(l*D597)^2/2</f>
        <v>4.572494227506807</v>
      </c>
      <c r="N597">
        <f t="shared" si="39"/>
        <v>4.7714096823045189</v>
      </c>
      <c r="AZ597">
        <f>a0</f>
        <v>0.78539816339744828</v>
      </c>
      <c r="BA597">
        <f>-a0</f>
        <v>-0.78539816339744828</v>
      </c>
    </row>
    <row r="598" spans="1:53" x14ac:dyDescent="0.2">
      <c r="A598" t="s">
        <v>628</v>
      </c>
      <c r="B598">
        <f>B597+dt</f>
        <v>5.8899999999999189</v>
      </c>
      <c r="C598">
        <f t="shared" si="36"/>
        <v>0.23196178908004628</v>
      </c>
      <c r="D598">
        <f t="shared" si="37"/>
        <v>3.0044132887173167</v>
      </c>
      <c r="E598">
        <f>g/l*SIN(C598)</f>
        <v>-2.255193546898806</v>
      </c>
      <c r="F598">
        <f>C598+D598*dt</f>
        <v>0.26200592196721945</v>
      </c>
      <c r="G598">
        <f>D598+E598*dt</f>
        <v>2.9818613532483287</v>
      </c>
      <c r="H598">
        <f t="shared" si="38"/>
        <v>-1.3388345377148503</v>
      </c>
      <c r="I598">
        <f>l*COS(H598)</f>
        <v>0.22988721171241658</v>
      </c>
      <c r="J598">
        <f>l*SIN(H598)</f>
        <v>-0.97321727784246137</v>
      </c>
      <c r="K598">
        <f>J598+l</f>
        <v>2.678272215753863E-2</v>
      </c>
      <c r="L598">
        <f>ABS(m*g*K598)</f>
        <v>0.26273850436545398</v>
      </c>
      <c r="M598">
        <f>m*(l*D598)^2/2</f>
        <v>4.5132496047106017</v>
      </c>
      <c r="N598">
        <f t="shared" si="39"/>
        <v>4.7759881090760556</v>
      </c>
      <c r="AZ598">
        <f>a0</f>
        <v>0.78539816339744828</v>
      </c>
      <c r="BA598">
        <f>-a0</f>
        <v>-0.78539816339744828</v>
      </c>
    </row>
    <row r="599" spans="1:53" x14ac:dyDescent="0.2">
      <c r="A599" t="s">
        <v>629</v>
      </c>
      <c r="B599">
        <f>B598+dt</f>
        <v>5.8999999999999186</v>
      </c>
      <c r="C599">
        <f t="shared" si="36"/>
        <v>0.26200592196721945</v>
      </c>
      <c r="D599">
        <f t="shared" si="37"/>
        <v>2.9818613532483287</v>
      </c>
      <c r="E599">
        <f>g/l*SIN(C599)</f>
        <v>-2.540971840788226</v>
      </c>
      <c r="F599">
        <f>C599+D599*dt</f>
        <v>0.29182453549970272</v>
      </c>
      <c r="G599">
        <f>D599+E599*dt</f>
        <v>2.9564516348404464</v>
      </c>
      <c r="H599">
        <f t="shared" si="38"/>
        <v>-1.3087904048276771</v>
      </c>
      <c r="I599">
        <f>l*COS(H599)</f>
        <v>0.25901853626791305</v>
      </c>
      <c r="J599">
        <f>l*SIN(H599)</f>
        <v>-0.96587235071184629</v>
      </c>
      <c r="K599">
        <f>J599+l</f>
        <v>3.4127649288153705E-2</v>
      </c>
      <c r="L599">
        <f>ABS(m*g*K599)</f>
        <v>0.33479223951678788</v>
      </c>
      <c r="M599">
        <f>m*(l*D599)^2/2</f>
        <v>4.4457485649979773</v>
      </c>
      <c r="N599">
        <f t="shared" si="39"/>
        <v>4.7805408045147653</v>
      </c>
      <c r="AZ599">
        <f>a0</f>
        <v>0.78539816339744828</v>
      </c>
      <c r="BA599">
        <f>-a0</f>
        <v>-0.78539816339744828</v>
      </c>
    </row>
    <row r="600" spans="1:53" x14ac:dyDescent="0.2">
      <c r="A600" t="s">
        <v>630</v>
      </c>
      <c r="B600">
        <f>B599+dt</f>
        <v>5.9099999999999184</v>
      </c>
      <c r="C600">
        <f t="shared" si="36"/>
        <v>0.29182453549970272</v>
      </c>
      <c r="D600">
        <f t="shared" si="37"/>
        <v>2.9564516348404464</v>
      </c>
      <c r="E600">
        <f>g/l*SIN(C600)</f>
        <v>-2.8223379628098146</v>
      </c>
      <c r="F600">
        <f>C600+D600*dt</f>
        <v>0.32138905184810718</v>
      </c>
      <c r="G600">
        <f>D600+E600*dt</f>
        <v>2.9282282552123484</v>
      </c>
      <c r="H600">
        <f t="shared" si="38"/>
        <v>-1.2789717912951939</v>
      </c>
      <c r="I600">
        <f>l*COS(H600)</f>
        <v>0.2877000981457507</v>
      </c>
      <c r="J600">
        <f>l*SIN(H600)</f>
        <v>-0.95772055085339247</v>
      </c>
      <c r="K600">
        <f>J600+l</f>
        <v>4.2279449146607528E-2</v>
      </c>
      <c r="L600">
        <f>ABS(m*g*K600)</f>
        <v>0.41476139612821988</v>
      </c>
      <c r="M600">
        <f>m*(l*D600)^2/2</f>
        <v>4.3703031345753738</v>
      </c>
      <c r="N600">
        <f t="shared" si="39"/>
        <v>4.7850645307035933</v>
      </c>
      <c r="AZ600">
        <f>a0</f>
        <v>0.78539816339744828</v>
      </c>
      <c r="BA600">
        <f>-a0</f>
        <v>-0.78539816339744828</v>
      </c>
    </row>
    <row r="601" spans="1:53" x14ac:dyDescent="0.2">
      <c r="A601" t="s">
        <v>631</v>
      </c>
      <c r="B601">
        <f>B600+dt</f>
        <v>5.9199999999999182</v>
      </c>
      <c r="C601">
        <f t="shared" si="36"/>
        <v>0.32138905184810718</v>
      </c>
      <c r="D601">
        <f t="shared" si="37"/>
        <v>2.9282282552123484</v>
      </c>
      <c r="E601">
        <f>g/l*SIN(C601)</f>
        <v>-3.0988298284664522</v>
      </c>
      <c r="F601">
        <f>C601+D601*dt</f>
        <v>0.35067133440023068</v>
      </c>
      <c r="G601">
        <f>D601+E601*dt</f>
        <v>2.8972399569276841</v>
      </c>
      <c r="H601">
        <f t="shared" si="38"/>
        <v>-1.2494072749467895</v>
      </c>
      <c r="I601">
        <f>l*COS(H601)</f>
        <v>0.31588479393134061</v>
      </c>
      <c r="J601">
        <f>l*SIN(H601)</f>
        <v>-0.94879755320244918</v>
      </c>
      <c r="K601">
        <f>J601+l</f>
        <v>5.1202446797550816E-2</v>
      </c>
      <c r="L601">
        <f>ABS(m*g*K601)</f>
        <v>0.50229600308397349</v>
      </c>
      <c r="M601">
        <f>m*(l*D601)^2/2</f>
        <v>4.2872603573119772</v>
      </c>
      <c r="N601">
        <f t="shared" si="39"/>
        <v>4.7895563603959506</v>
      </c>
      <c r="AZ601">
        <f>a0</f>
        <v>0.78539816339744828</v>
      </c>
      <c r="BA601">
        <f>-a0</f>
        <v>-0.78539816339744828</v>
      </c>
    </row>
    <row r="602" spans="1:53" x14ac:dyDescent="0.2">
      <c r="A602" t="s">
        <v>632</v>
      </c>
      <c r="B602">
        <f>B601+dt</f>
        <v>5.929999999999918</v>
      </c>
      <c r="C602">
        <f t="shared" si="36"/>
        <v>0.35067133440023068</v>
      </c>
      <c r="D602">
        <f t="shared" si="37"/>
        <v>2.8972399569276841</v>
      </c>
      <c r="E602">
        <f>g/l*SIN(C602)</f>
        <v>-3.3700132445083453</v>
      </c>
      <c r="F602">
        <f>C602+D602*dt</f>
        <v>0.37964373396950751</v>
      </c>
      <c r="G602">
        <f>D602+E602*dt</f>
        <v>2.8635398244826007</v>
      </c>
      <c r="H602">
        <f t="shared" si="38"/>
        <v>-1.2201249923946658</v>
      </c>
      <c r="I602">
        <f>l*COS(H602)</f>
        <v>0.34352836335457154</v>
      </c>
      <c r="J602">
        <f>l*SIN(H602)</f>
        <v>-0.93914230208788352</v>
      </c>
      <c r="K602">
        <f>J602+l</f>
        <v>6.0857697912116482E-2</v>
      </c>
      <c r="L602">
        <f>ABS(m*g*K602)</f>
        <v>0.59701401651786268</v>
      </c>
      <c r="M602">
        <f>m*(l*D602)^2/2</f>
        <v>4.1969996840091648</v>
      </c>
      <c r="N602">
        <f t="shared" si="39"/>
        <v>4.7940137005270271</v>
      </c>
      <c r="AZ602">
        <f>a0</f>
        <v>0.78539816339744828</v>
      </c>
      <c r="BA602">
        <f>-a0</f>
        <v>-0.78539816339744828</v>
      </c>
    </row>
    <row r="603" spans="1:53" x14ac:dyDescent="0.2">
      <c r="A603" t="s">
        <v>633</v>
      </c>
      <c r="B603">
        <f>B602+dt</f>
        <v>5.9399999999999178</v>
      </c>
      <c r="C603">
        <f t="shared" si="36"/>
        <v>0.37964373396950751</v>
      </c>
      <c r="D603">
        <f t="shared" si="37"/>
        <v>2.8635398244826007</v>
      </c>
      <c r="E603">
        <f>g/l*SIN(C603)</f>
        <v>-3.6354839192685362</v>
      </c>
      <c r="F603">
        <f>C603+D603*dt</f>
        <v>0.40827913221433354</v>
      </c>
      <c r="G603">
        <f>D603+E603*dt</f>
        <v>2.8271849852899154</v>
      </c>
      <c r="H603">
        <f t="shared" si="38"/>
        <v>-1.191152592825389</v>
      </c>
      <c r="I603">
        <f>l*COS(H603)</f>
        <v>0.37058959421697624</v>
      </c>
      <c r="J603">
        <f>l*SIN(H603)</f>
        <v>-0.92879672300137717</v>
      </c>
      <c r="K603">
        <f>J603+l</f>
        <v>7.1203276998622833E-2</v>
      </c>
      <c r="L603">
        <f>ABS(m*g*K603)</f>
        <v>0.69850414735649002</v>
      </c>
      <c r="M603">
        <f>m*(l*D603)^2/2</f>
        <v>4.0999301631989216</v>
      </c>
      <c r="N603">
        <f t="shared" si="39"/>
        <v>4.7984343105554119</v>
      </c>
      <c r="AZ603">
        <f>a0</f>
        <v>0.78539816339744828</v>
      </c>
      <c r="BA603">
        <f>-a0</f>
        <v>-0.78539816339744828</v>
      </c>
    </row>
    <row r="604" spans="1:53" x14ac:dyDescent="0.2">
      <c r="A604" t="s">
        <v>634</v>
      </c>
      <c r="B604">
        <f>B603+dt</f>
        <v>5.9499999999999176</v>
      </c>
      <c r="C604">
        <f t="shared" si="36"/>
        <v>0.40827913221433354</v>
      </c>
      <c r="D604">
        <f t="shared" si="37"/>
        <v>2.8271849852899154</v>
      </c>
      <c r="E604">
        <f>g/l*SIN(C604)</f>
        <v>-3.894869154635022</v>
      </c>
      <c r="F604">
        <f>C604+D604*dt</f>
        <v>0.4365509820672327</v>
      </c>
      <c r="G604">
        <f>D604+E604*dt</f>
        <v>2.788236293743565</v>
      </c>
      <c r="H604">
        <f t="shared" si="38"/>
        <v>-1.162517194580563</v>
      </c>
      <c r="I604">
        <f>l*COS(H604)</f>
        <v>0.39703049486595537</v>
      </c>
      <c r="J604">
        <f>l*SIN(H604)</f>
        <v>-0.91780541845561936</v>
      </c>
      <c r="K604">
        <f>J604+l</f>
        <v>8.219458154438064E-2</v>
      </c>
      <c r="L604">
        <f>ABS(m*g*K604)</f>
        <v>0.80632884495037416</v>
      </c>
      <c r="M604">
        <f>m*(l*D604)^2/2</f>
        <v>3.9964874705243694</v>
      </c>
      <c r="N604">
        <f t="shared" si="39"/>
        <v>4.8028163154747432</v>
      </c>
      <c r="AZ604">
        <f>a0</f>
        <v>0.78539816339744828</v>
      </c>
      <c r="BA604">
        <f>-a0</f>
        <v>-0.78539816339744828</v>
      </c>
    </row>
    <row r="605" spans="1:53" x14ac:dyDescent="0.2">
      <c r="A605" t="s">
        <v>635</v>
      </c>
      <c r="B605">
        <f>B604+dt</f>
        <v>5.9599999999999174</v>
      </c>
      <c r="C605">
        <f t="shared" si="36"/>
        <v>0.4365509820672327</v>
      </c>
      <c r="D605">
        <f t="shared" si="37"/>
        <v>2.788236293743565</v>
      </c>
      <c r="E605">
        <f>g/l*SIN(C605)</f>
        <v>-4.1478292088564856</v>
      </c>
      <c r="F605">
        <f>C605+D605*dt</f>
        <v>0.46443334500466837</v>
      </c>
      <c r="G605">
        <f>D605+E605*dt</f>
        <v>2.7467580016549999</v>
      </c>
      <c r="H605">
        <f t="shared" si="38"/>
        <v>-1.1342453447276639</v>
      </c>
      <c r="I605">
        <f>l*COS(H605)</f>
        <v>0.42281643311483036</v>
      </c>
      <c r="J605">
        <f>l*SIN(H605)</f>
        <v>-0.90621535182761725</v>
      </c>
      <c r="K605">
        <f>J605+l</f>
        <v>9.3784648172382745E-2</v>
      </c>
      <c r="L605">
        <f>ABS(m*g*K605)</f>
        <v>0.92002739857107474</v>
      </c>
      <c r="M605">
        <f>m*(l*D605)^2/2</f>
        <v>3.8871308148744257</v>
      </c>
      <c r="N605">
        <f t="shared" si="39"/>
        <v>4.8071582134455006</v>
      </c>
      <c r="AZ605">
        <f>a0</f>
        <v>0.78539816339744828</v>
      </c>
      <c r="BA605">
        <f>-a0</f>
        <v>-0.78539816339744828</v>
      </c>
    </row>
    <row r="606" spans="1:53" x14ac:dyDescent="0.2">
      <c r="A606" t="s">
        <v>636</v>
      </c>
      <c r="B606">
        <f>B605+dt</f>
        <v>5.9699999999999172</v>
      </c>
      <c r="C606">
        <f t="shared" si="36"/>
        <v>0.46443334500466837</v>
      </c>
      <c r="D606">
        <f t="shared" si="37"/>
        <v>2.7467580016549999</v>
      </c>
      <c r="E606">
        <f>g/l*SIN(C606)</f>
        <v>-4.3940583244439617</v>
      </c>
      <c r="F606">
        <f>C606+D606*dt</f>
        <v>0.49190092502121835</v>
      </c>
      <c r="G606">
        <f>D606+E606*dt</f>
        <v>2.7028174184105604</v>
      </c>
      <c r="H606">
        <f t="shared" si="38"/>
        <v>-1.1063629817902281</v>
      </c>
      <c r="I606">
        <f>l*COS(H606)</f>
        <v>0.44791624102384942</v>
      </c>
      <c r="J606">
        <f>l*SIN(H606)</f>
        <v>-0.89407552311147898</v>
      </c>
      <c r="K606">
        <f>J606+l</f>
        <v>0.10592447688852102</v>
      </c>
      <c r="L606">
        <f>ABS(m*g*K606)</f>
        <v>1.0391191182763913</v>
      </c>
      <c r="M606">
        <f>m*(l*D606)^2/2</f>
        <v>3.7723397598278843</v>
      </c>
      <c r="N606">
        <f t="shared" si="39"/>
        <v>4.8114588781042755</v>
      </c>
      <c r="AZ606">
        <f>a0</f>
        <v>0.78539816339744828</v>
      </c>
      <c r="BA606">
        <f>-a0</f>
        <v>-0.78539816339744828</v>
      </c>
    </row>
    <row r="607" spans="1:53" x14ac:dyDescent="0.2">
      <c r="A607" t="s">
        <v>637</v>
      </c>
      <c r="B607">
        <f>B606+dt</f>
        <v>5.9799999999999169</v>
      </c>
      <c r="C607">
        <f t="shared" si="36"/>
        <v>0.49190092502121835</v>
      </c>
      <c r="D607">
        <f t="shared" si="37"/>
        <v>2.7028174184105604</v>
      </c>
      <c r="E607">
        <f>g/l*SIN(C607)</f>
        <v>-4.6332854203840688</v>
      </c>
      <c r="F607">
        <f>C607+D607*dt</f>
        <v>0.51892909920532393</v>
      </c>
      <c r="G607">
        <f>D607+E607*dt</f>
        <v>2.6564845642067199</v>
      </c>
      <c r="H607">
        <f t="shared" si="38"/>
        <v>-1.0788954017736783</v>
      </c>
      <c r="I607">
        <f>l*COS(H607)</f>
        <v>0.47230228546218844</v>
      </c>
      <c r="J607">
        <f>l*SIN(H607)</f>
        <v>-0.88143664046101089</v>
      </c>
      <c r="K607">
        <f>J607+l</f>
        <v>0.11856335953898911</v>
      </c>
      <c r="L607">
        <f>ABS(m*g*K607)</f>
        <v>1.1631065570774832</v>
      </c>
      <c r="M607">
        <f>m*(l*D607)^2/2</f>
        <v>3.6526109986317632</v>
      </c>
      <c r="N607">
        <f t="shared" si="39"/>
        <v>4.8157175557092469</v>
      </c>
      <c r="AZ607">
        <f>a0</f>
        <v>0.78539816339744828</v>
      </c>
      <c r="BA607">
        <f>-a0</f>
        <v>-0.78539816339744828</v>
      </c>
    </row>
    <row r="608" spans="1:53" x14ac:dyDescent="0.2">
      <c r="A608" t="s">
        <v>638</v>
      </c>
      <c r="B608">
        <f>B607+dt</f>
        <v>5.9899999999999167</v>
      </c>
      <c r="C608">
        <f t="shared" si="36"/>
        <v>0.51892909920532393</v>
      </c>
      <c r="D608">
        <f t="shared" si="37"/>
        <v>2.6564845642067199</v>
      </c>
      <c r="E608">
        <f>g/l*SIN(C608)</f>
        <v>-4.8652744526186353</v>
      </c>
      <c r="F608">
        <f>C608+D608*dt</f>
        <v>0.54549394484739111</v>
      </c>
      <c r="G608">
        <f>D608+E608*dt</f>
        <v>2.6078318196805337</v>
      </c>
      <c r="H608">
        <f t="shared" si="38"/>
        <v>-1.0518672275895726</v>
      </c>
      <c r="I608">
        <f>l*COS(H608)</f>
        <v>0.49595050485409131</v>
      </c>
      <c r="J608">
        <f>l*SIN(H608)</f>
        <v>-0.86835079129057746</v>
      </c>
      <c r="K608">
        <f>J608+l</f>
        <v>0.13164920870942254</v>
      </c>
      <c r="L608">
        <f>ABS(m*g*K608)</f>
        <v>1.2914787374394352</v>
      </c>
      <c r="M608">
        <f>m*(l*D608)^2/2</f>
        <v>3.5284551199342831</v>
      </c>
      <c r="N608">
        <f t="shared" si="39"/>
        <v>4.8199338573737185</v>
      </c>
      <c r="AZ608">
        <f>a0</f>
        <v>0.78539816339744828</v>
      </c>
      <c r="BA608">
        <f>-a0</f>
        <v>-0.78539816339744828</v>
      </c>
    </row>
    <row r="609" spans="1:53" x14ac:dyDescent="0.2">
      <c r="A609" t="s">
        <v>639</v>
      </c>
      <c r="B609">
        <f>B608+dt</f>
        <v>5.9999999999999165</v>
      </c>
      <c r="C609">
        <f t="shared" si="36"/>
        <v>0.54549394484739111</v>
      </c>
      <c r="D609">
        <f t="shared" si="37"/>
        <v>2.6078318196805337</v>
      </c>
      <c r="E609">
        <f>g/l*SIN(C609)</f>
        <v>-5.0898244511795117</v>
      </c>
      <c r="F609">
        <f>C609+D609*dt</f>
        <v>0.57157226304419639</v>
      </c>
      <c r="G609">
        <f>D609+E609*dt</f>
        <v>2.5569335751687388</v>
      </c>
      <c r="H609">
        <f t="shared" si="38"/>
        <v>-1.0253023819475056</v>
      </c>
      <c r="I609">
        <f>l*COS(H609)</f>
        <v>0.51884041296427219</v>
      </c>
      <c r="J609">
        <f>l*SIN(H609)</f>
        <v>-0.85487111652872183</v>
      </c>
      <c r="K609">
        <f>J609+l</f>
        <v>0.14512888347127817</v>
      </c>
      <c r="L609">
        <f>ABS(m*g*K609)</f>
        <v>1.4237143468532389</v>
      </c>
      <c r="M609">
        <f>m*(l*D609)^2/2</f>
        <v>3.4003933998691416</v>
      </c>
      <c r="N609">
        <f t="shared" si="39"/>
        <v>4.8241077467223805</v>
      </c>
      <c r="AZ609">
        <f>a0</f>
        <v>0.78539816339744828</v>
      </c>
      <c r="BA609">
        <f>-a0</f>
        <v>-0.78539816339744828</v>
      </c>
    </row>
    <row r="610" spans="1:53" x14ac:dyDescent="0.2">
      <c r="A610" t="s">
        <v>640</v>
      </c>
      <c r="B610">
        <f>B609+dt</f>
        <v>6.0099999999999163</v>
      </c>
      <c r="C610">
        <f t="shared" si="36"/>
        <v>0.57157226304419639</v>
      </c>
      <c r="D610">
        <f t="shared" si="37"/>
        <v>2.5569335751687388</v>
      </c>
      <c r="E610">
        <f>g/l*SIN(C610)</f>
        <v>-5.3067692464184022</v>
      </c>
      <c r="F610">
        <f>C610+D610*dt</f>
        <v>0.5971415987958838</v>
      </c>
      <c r="G610">
        <f>D610+E610*dt</f>
        <v>2.5038658827045546</v>
      </c>
      <c r="H610">
        <f t="shared" si="38"/>
        <v>-0.99922406375070016</v>
      </c>
      <c r="I610">
        <f>l*COS(H610)</f>
        <v>0.54095507099066276</v>
      </c>
      <c r="J610">
        <f>l*SIN(H610)</f>
        <v>-0.84105149139008539</v>
      </c>
      <c r="K610">
        <f>J610+l</f>
        <v>0.15894850860991461</v>
      </c>
      <c r="L610">
        <f>ABS(m*g*K610)</f>
        <v>1.5592848694632624</v>
      </c>
      <c r="M610">
        <f>m*(l*D610)^2/2</f>
        <v>3.2689546539125942</v>
      </c>
      <c r="N610">
        <f t="shared" si="39"/>
        <v>4.8282395233758564</v>
      </c>
      <c r="AZ610">
        <f>a0</f>
        <v>0.78539816339744828</v>
      </c>
      <c r="BA610">
        <f>-a0</f>
        <v>-0.78539816339744828</v>
      </c>
    </row>
    <row r="611" spans="1:53" x14ac:dyDescent="0.2">
      <c r="A611" t="s">
        <v>641</v>
      </c>
      <c r="B611">
        <f>B610+dt</f>
        <v>6.0199999999999161</v>
      </c>
      <c r="C611">
        <f t="shared" si="36"/>
        <v>0.5971415987958838</v>
      </c>
      <c r="D611">
        <f t="shared" si="37"/>
        <v>2.5038658827045546</v>
      </c>
      <c r="E611">
        <f>g/l*SIN(C611)</f>
        <v>-5.515976900376387</v>
      </c>
      <c r="F611">
        <f>C611+D611*dt</f>
        <v>0.62218025762292939</v>
      </c>
      <c r="G611">
        <f>D611+E611*dt</f>
        <v>2.4487061137007906</v>
      </c>
      <c r="H611">
        <f t="shared" si="38"/>
        <v>-0.97365472799901276</v>
      </c>
      <c r="I611">
        <f>l*COS(H611)</f>
        <v>0.56228102960003956</v>
      </c>
      <c r="J611">
        <f>l*SIN(H611)</f>
        <v>-0.82694621575524452</v>
      </c>
      <c r="K611">
        <f>J611+l</f>
        <v>0.17305378424475548</v>
      </c>
      <c r="L611">
        <f>ABS(m*g*K611)</f>
        <v>1.6976576234410514</v>
      </c>
      <c r="M611">
        <f>m*(l*D611)^2/2</f>
        <v>3.1346721792859289</v>
      </c>
      <c r="N611">
        <f t="shared" si="39"/>
        <v>4.8323298027269805</v>
      </c>
      <c r="AZ611">
        <f>a0</f>
        <v>0.78539816339744828</v>
      </c>
      <c r="BA611">
        <f>-a0</f>
        <v>-0.78539816339744828</v>
      </c>
    </row>
    <row r="612" spans="1:53" x14ac:dyDescent="0.2">
      <c r="A612" t="s">
        <v>642</v>
      </c>
      <c r="B612">
        <f>B611+dt</f>
        <v>6.0299999999999159</v>
      </c>
      <c r="C612">
        <f t="shared" si="36"/>
        <v>0.62218025762292939</v>
      </c>
      <c r="D612">
        <f t="shared" si="37"/>
        <v>2.4487061137007906</v>
      </c>
      <c r="E612">
        <f>g/l*SIN(C612)</f>
        <v>-5.7173488624488975</v>
      </c>
      <c r="F612">
        <f>C612+D612*dt</f>
        <v>0.64666731875993733</v>
      </c>
      <c r="G612">
        <f>D612+E612*dt</f>
        <v>2.3915326250763016</v>
      </c>
      <c r="H612">
        <f t="shared" si="38"/>
        <v>-0.94861606917196717</v>
      </c>
      <c r="I612">
        <f>l*COS(H612)</f>
        <v>0.58280824285921484</v>
      </c>
      <c r="J612">
        <f>l*SIN(H612)</f>
        <v>-0.81260971693387618</v>
      </c>
      <c r="K612">
        <f>J612+l</f>
        <v>0.18739028306612382</v>
      </c>
      <c r="L612">
        <f>ABS(m*g*K612)</f>
        <v>1.8382986768786747</v>
      </c>
      <c r="M612">
        <f>m*(l*D612)^2/2</f>
        <v>2.9980808156378145</v>
      </c>
      <c r="N612">
        <f t="shared" si="39"/>
        <v>4.8363794925164889</v>
      </c>
      <c r="AZ612">
        <f>a0</f>
        <v>0.78539816339744828</v>
      </c>
      <c r="BA612">
        <f>-a0</f>
        <v>-0.78539816339744828</v>
      </c>
    </row>
    <row r="613" spans="1:53" x14ac:dyDescent="0.2">
      <c r="A613" t="s">
        <v>643</v>
      </c>
      <c r="B613">
        <f>B612+dt</f>
        <v>6.0399999999999157</v>
      </c>
      <c r="C613">
        <f t="shared" si="36"/>
        <v>0.64666731875993733</v>
      </c>
      <c r="D613">
        <f t="shared" si="37"/>
        <v>2.3915326250763016</v>
      </c>
      <c r="E613">
        <f>g/l*SIN(C613)</f>
        <v>-5.9108188710876908</v>
      </c>
      <c r="F613">
        <f>C613+D613*dt</f>
        <v>0.67058264501070031</v>
      </c>
      <c r="G613">
        <f>D613+E613*dt</f>
        <v>2.3324244363654247</v>
      </c>
      <c r="H613">
        <f t="shared" si="38"/>
        <v>-0.92412900803495923</v>
      </c>
      <c r="I613">
        <f>l*COS(H613)</f>
        <v>0.60252995627805206</v>
      </c>
      <c r="J613">
        <f>l*SIN(H613)</f>
        <v>-0.79809626724322458</v>
      </c>
      <c r="K613">
        <f>J613+l</f>
        <v>0.20190373275677542</v>
      </c>
      <c r="L613">
        <f>ABS(m*g*K613)</f>
        <v>1.9806756183439671</v>
      </c>
      <c r="M613">
        <f>m*(l*D613)^2/2</f>
        <v>2.8597141484021731</v>
      </c>
      <c r="N613">
        <f t="shared" si="39"/>
        <v>4.8403897667461404</v>
      </c>
      <c r="AZ613">
        <f>a0</f>
        <v>0.78539816339744828</v>
      </c>
      <c r="BA613">
        <f>-a0</f>
        <v>-0.78539816339744828</v>
      </c>
    </row>
    <row r="614" spans="1:53" x14ac:dyDescent="0.2">
      <c r="A614" t="s">
        <v>644</v>
      </c>
      <c r="B614">
        <f>B613+dt</f>
        <v>6.0499999999999154</v>
      </c>
      <c r="C614">
        <f t="shared" si="36"/>
        <v>0.67058264501070031</v>
      </c>
      <c r="D614">
        <f t="shared" si="37"/>
        <v>2.3324244363654247</v>
      </c>
      <c r="E614">
        <f>g/l*SIN(C614)</f>
        <v>-6.0963516253256396</v>
      </c>
      <c r="F614">
        <f>C614+D614*dt</f>
        <v>0.69390688937435452</v>
      </c>
      <c r="G614">
        <f>D614+E614*dt</f>
        <v>2.2714609201121685</v>
      </c>
      <c r="H614">
        <f t="shared" si="38"/>
        <v>-0.90021368178419625</v>
      </c>
      <c r="I614">
        <f>l*COS(H614)</f>
        <v>0.62144257138895409</v>
      </c>
      <c r="J614">
        <f>l*SIN(H614)</f>
        <v>-0.78345971847025075</v>
      </c>
      <c r="K614">
        <f>J614+l</f>
        <v>0.21654028152974925</v>
      </c>
      <c r="L614">
        <f>ABS(m*g*K614)</f>
        <v>2.1242601618068404</v>
      </c>
      <c r="M614">
        <f>m*(l*D614)^2/2</f>
        <v>2.7201018756772846</v>
      </c>
      <c r="N614">
        <f t="shared" si="39"/>
        <v>4.8443620374841245</v>
      </c>
      <c r="AZ614">
        <f>a0</f>
        <v>0.78539816339744828</v>
      </c>
      <c r="BA614">
        <f>-a0</f>
        <v>-0.78539816339744828</v>
      </c>
    </row>
    <row r="615" spans="1:53" x14ac:dyDescent="0.2">
      <c r="A615" t="s">
        <v>645</v>
      </c>
      <c r="B615">
        <f>B614+dt</f>
        <v>6.0599999999999152</v>
      </c>
      <c r="C615">
        <f t="shared" si="36"/>
        <v>0.69390688937435452</v>
      </c>
      <c r="D615">
        <f t="shared" si="37"/>
        <v>2.2714609201121685</v>
      </c>
      <c r="E615">
        <f>g/l*SIN(C615)</f>
        <v>-6.2739412514117037</v>
      </c>
      <c r="F615">
        <f>C615+D615*dt</f>
        <v>0.71662149857547619</v>
      </c>
      <c r="G615">
        <f>D615+E615*dt</f>
        <v>2.2087215075980513</v>
      </c>
      <c r="H615">
        <f t="shared" si="38"/>
        <v>-0.87688943742054204</v>
      </c>
      <c r="I615">
        <f>l*COS(H615)</f>
        <v>0.63954548944054057</v>
      </c>
      <c r="J615">
        <f>l*SIN(H615)</f>
        <v>-0.76875325491100155</v>
      </c>
      <c r="K615">
        <f>J615+l</f>
        <v>0.23124674508899845</v>
      </c>
      <c r="L615">
        <f>ABS(m*g*K615)</f>
        <v>2.2685305693230751</v>
      </c>
      <c r="M615">
        <f>m*(l*D615)^2/2</f>
        <v>2.5797673557984093</v>
      </c>
      <c r="N615">
        <f t="shared" si="39"/>
        <v>4.8482979251214839</v>
      </c>
      <c r="AZ615">
        <f>a0</f>
        <v>0.78539816339744828</v>
      </c>
      <c r="BA615">
        <f>-a0</f>
        <v>-0.78539816339744828</v>
      </c>
    </row>
    <row r="616" spans="1:53" x14ac:dyDescent="0.2">
      <c r="A616" t="s">
        <v>646</v>
      </c>
      <c r="B616">
        <f>B615+dt</f>
        <v>6.069999999999915</v>
      </c>
      <c r="C616">
        <f t="shared" si="36"/>
        <v>0.71662149857547619</v>
      </c>
      <c r="D616">
        <f t="shared" si="37"/>
        <v>2.2087215075980513</v>
      </c>
      <c r="E616">
        <f>g/l*SIN(C616)</f>
        <v>-6.4436095908145941</v>
      </c>
      <c r="F616">
        <f>C616+D616*dt</f>
        <v>0.73870871365145674</v>
      </c>
      <c r="G616">
        <f>D616+E616*dt</f>
        <v>2.1442854116899053</v>
      </c>
      <c r="H616">
        <f t="shared" si="38"/>
        <v>-0.85417482821942037</v>
      </c>
      <c r="I616">
        <f>l*COS(H616)</f>
        <v>0.65684093688222156</v>
      </c>
      <c r="J616">
        <f>l*SIN(H616)</f>
        <v>-0.7540291663030585</v>
      </c>
      <c r="K616">
        <f>J616+l</f>
        <v>0.2459708336969415</v>
      </c>
      <c r="L616">
        <f>ABS(m*g*K616)</f>
        <v>2.4129738785669961</v>
      </c>
      <c r="M616">
        <f>m*(l*D616)^2/2</f>
        <v>2.4392253490631042</v>
      </c>
      <c r="N616">
        <f t="shared" si="39"/>
        <v>4.8521992276301003</v>
      </c>
      <c r="AZ616">
        <f>a0</f>
        <v>0.78539816339744828</v>
      </c>
      <c r="BA616">
        <f>-a0</f>
        <v>-0.78539816339744828</v>
      </c>
    </row>
    <row r="617" spans="1:53" x14ac:dyDescent="0.2">
      <c r="A617" t="s">
        <v>647</v>
      </c>
      <c r="B617">
        <f>B616+dt</f>
        <v>6.0799999999999148</v>
      </c>
      <c r="C617">
        <f t="shared" si="36"/>
        <v>0.73870871365145674</v>
      </c>
      <c r="D617">
        <f t="shared" si="37"/>
        <v>2.1442854116899053</v>
      </c>
      <c r="E617">
        <f>g/l*SIN(C617)</f>
        <v>-6.6054043363187578</v>
      </c>
      <c r="F617">
        <f>C617+D617*dt</f>
        <v>0.7601515677683558</v>
      </c>
      <c r="G617">
        <f>D617+E617*dt</f>
        <v>2.0782313683267177</v>
      </c>
      <c r="H617">
        <f t="shared" si="38"/>
        <v>-0.83208761314343982</v>
      </c>
      <c r="I617">
        <f>l*COS(H617)</f>
        <v>0.67333377536378769</v>
      </c>
      <c r="J617">
        <f>l*SIN(H617)</f>
        <v>-0.73933864159419416</v>
      </c>
      <c r="K617">
        <f>J617+l</f>
        <v>0.26066135840580584</v>
      </c>
      <c r="L617">
        <f>ABS(m*g*K617)</f>
        <v>2.5570879259609556</v>
      </c>
      <c r="M617">
        <f>m*(l*D617)^2/2</f>
        <v>2.2989799633930734</v>
      </c>
      <c r="N617">
        <f t="shared" si="39"/>
        <v>4.856067889354029</v>
      </c>
      <c r="AZ617">
        <f>a0</f>
        <v>0.78539816339744828</v>
      </c>
      <c r="BA617">
        <f>-a0</f>
        <v>-0.78539816339744828</v>
      </c>
    </row>
    <row r="618" spans="1:53" x14ac:dyDescent="0.2">
      <c r="A618" t="s">
        <v>648</v>
      </c>
      <c r="B618">
        <f>B617+dt</f>
        <v>6.0899999999999146</v>
      </c>
      <c r="C618">
        <f t="shared" si="36"/>
        <v>0.7601515677683558</v>
      </c>
      <c r="D618">
        <f t="shared" si="37"/>
        <v>2.0782313683267177</v>
      </c>
      <c r="E618">
        <f>g/l*SIN(C618)</f>
        <v>-6.7593970429298329</v>
      </c>
      <c r="F618">
        <f>C618+D618*dt</f>
        <v>0.78093388145162301</v>
      </c>
      <c r="G618">
        <f>D618+E618*dt</f>
        <v>2.0106373978974195</v>
      </c>
      <c r="H618">
        <f t="shared" si="38"/>
        <v>-0.81064475902654076</v>
      </c>
      <c r="I618">
        <f>l*COS(H618)</f>
        <v>0.68903129897347937</v>
      </c>
      <c r="J618">
        <f>l*SIN(H618)</f>
        <v>-0.72473158412954497</v>
      </c>
      <c r="K618">
        <f>J618+l</f>
        <v>0.27526841587045503</v>
      </c>
      <c r="L618">
        <f>ABS(m*g*K618)</f>
        <v>2.7003831596891641</v>
      </c>
      <c r="M618">
        <f>m*(l*D618)^2/2</f>
        <v>2.1595228101485708</v>
      </c>
      <c r="N618">
        <f t="shared" si="39"/>
        <v>4.8599059698377349</v>
      </c>
      <c r="AZ618">
        <f>a0</f>
        <v>0.78539816339744828</v>
      </c>
      <c r="BA618">
        <f>-a0</f>
        <v>-0.78539816339744828</v>
      </c>
    </row>
    <row r="619" spans="1:53" x14ac:dyDescent="0.2">
      <c r="A619" t="s">
        <v>649</v>
      </c>
      <c r="B619">
        <f>B618+dt</f>
        <v>6.0999999999999144</v>
      </c>
      <c r="C619">
        <f t="shared" si="36"/>
        <v>0.78093388145162301</v>
      </c>
      <c r="D619">
        <f t="shared" si="37"/>
        <v>2.0106373978974195</v>
      </c>
      <c r="E619">
        <f>g/l*SIN(C619)</f>
        <v>-6.9056810398716229</v>
      </c>
      <c r="F619">
        <f>C619+D619*dt</f>
        <v>0.8010402554305972</v>
      </c>
      <c r="G619">
        <f>D619+E619*dt</f>
        <v>1.9415805874987033</v>
      </c>
      <c r="H619">
        <f t="shared" si="38"/>
        <v>-0.78986244534327354</v>
      </c>
      <c r="I619">
        <f>l*COS(H619)</f>
        <v>0.70394302139364151</v>
      </c>
      <c r="J619">
        <f>l*SIN(H619)</f>
        <v>-0.7102564484967322</v>
      </c>
      <c r="K619">
        <f>J619+l</f>
        <v>0.2897435515032678</v>
      </c>
      <c r="L619">
        <f>ABS(m*g*K619)</f>
        <v>2.8423842402470574</v>
      </c>
      <c r="M619">
        <f>m*(l*D619)^2/2</f>
        <v>2.0213313729118529</v>
      </c>
      <c r="N619">
        <f t="shared" si="39"/>
        <v>4.8637156131589103</v>
      </c>
      <c r="AZ619">
        <f>a0</f>
        <v>0.78539816339744828</v>
      </c>
      <c r="BA619">
        <f>-a0</f>
        <v>-0.78539816339744828</v>
      </c>
    </row>
    <row r="620" spans="1:53" x14ac:dyDescent="0.2">
      <c r="A620" t="s">
        <v>650</v>
      </c>
      <c r="B620">
        <f>B619+dt</f>
        <v>6.1099999999999142</v>
      </c>
      <c r="C620">
        <f t="shared" si="36"/>
        <v>0.8010402554305972</v>
      </c>
      <c r="D620">
        <f t="shared" si="37"/>
        <v>1.9415805874987033</v>
      </c>
      <c r="E620">
        <f>g/l*SIN(C620)</f>
        <v>-7.0443692691418498</v>
      </c>
      <c r="F620">
        <f>C620+D620*dt</f>
        <v>0.82045606130558424</v>
      </c>
      <c r="G620">
        <f>D620+E620*dt</f>
        <v>1.8711368948072848</v>
      </c>
      <c r="H620">
        <f t="shared" si="38"/>
        <v>-0.76975607136429935</v>
      </c>
      <c r="I620">
        <f>l*COS(H620)</f>
        <v>0.71808045557001532</v>
      </c>
      <c r="J620">
        <f>l*SIN(H620)</f>
        <v>-0.69596009894846655</v>
      </c>
      <c r="K620">
        <f>J620+l</f>
        <v>0.30403990105153345</v>
      </c>
      <c r="L620">
        <f>ABS(m*g*K620)</f>
        <v>2.9826314293155431</v>
      </c>
      <c r="M620">
        <f>m*(l*D620)^2/2</f>
        <v>1.884867588875905</v>
      </c>
      <c r="N620">
        <f t="shared" si="39"/>
        <v>4.8674990181914479</v>
      </c>
      <c r="AZ620">
        <f>a0</f>
        <v>0.78539816339744828</v>
      </c>
      <c r="BA620">
        <f>-a0</f>
        <v>-0.78539816339744828</v>
      </c>
    </row>
    <row r="621" spans="1:53" x14ac:dyDescent="0.2">
      <c r="A621" t="s">
        <v>651</v>
      </c>
      <c r="B621">
        <f>B620+dt</f>
        <v>6.119999999999914</v>
      </c>
      <c r="C621">
        <f t="shared" si="36"/>
        <v>0.82045606130558424</v>
      </c>
      <c r="D621">
        <f t="shared" si="37"/>
        <v>1.8711368948072848</v>
      </c>
      <c r="E621">
        <f>g/l*SIN(C621)</f>
        <v>-7.1755920749528057</v>
      </c>
      <c r="F621">
        <f>C621+D621*dt</f>
        <v>0.83916743025365714</v>
      </c>
      <c r="G621">
        <f>D621+E621*dt</f>
        <v>1.7993809740577569</v>
      </c>
      <c r="H621">
        <f t="shared" si="38"/>
        <v>-0.75034026548931232</v>
      </c>
      <c r="I621">
        <f>l*COS(H621)</f>
        <v>0.73145688837439404</v>
      </c>
      <c r="J621">
        <f>l*SIN(H621)</f>
        <v>-0.68188768902924857</v>
      </c>
      <c r="K621">
        <f>J621+l</f>
        <v>0.31811231097075143</v>
      </c>
      <c r="L621">
        <f>ABS(m*g*K621)</f>
        <v>3.1206817706230718</v>
      </c>
      <c r="M621">
        <f>m*(l*D621)^2/2</f>
        <v>1.7505766395545241</v>
      </c>
      <c r="N621">
        <f t="shared" si="39"/>
        <v>4.871258410177596</v>
      </c>
      <c r="AZ621">
        <f>a0</f>
        <v>0.78539816339744828</v>
      </c>
      <c r="BA621">
        <f>-a0</f>
        <v>-0.78539816339744828</v>
      </c>
    </row>
    <row r="622" spans="1:53" x14ac:dyDescent="0.2">
      <c r="A622" t="s">
        <v>652</v>
      </c>
      <c r="B622">
        <f>B621+dt</f>
        <v>6.1299999999999137</v>
      </c>
      <c r="C622">
        <f t="shared" si="36"/>
        <v>0.83916743025365714</v>
      </c>
      <c r="D622">
        <f t="shared" si="37"/>
        <v>1.7993809740577569</v>
      </c>
      <c r="E622">
        <f>g/l*SIN(C622)</f>
        <v>-7.299494966971154</v>
      </c>
      <c r="F622">
        <f>C622+D622*dt</f>
        <v>0.85716123999423466</v>
      </c>
      <c r="G622">
        <f>D622+E622*dt</f>
        <v>1.7263860243880453</v>
      </c>
      <c r="H622">
        <f t="shared" si="38"/>
        <v>-0.73162889654123942</v>
      </c>
      <c r="I622">
        <f>l*COS(H622)</f>
        <v>0.74408715259644786</v>
      </c>
      <c r="J622">
        <f>l*SIN(H622)</f>
        <v>-0.66808256176980885</v>
      </c>
      <c r="K622">
        <f>J622+l</f>
        <v>0.33191743823019115</v>
      </c>
      <c r="L622">
        <f>ABS(m*g*K622)</f>
        <v>3.2561100690381752</v>
      </c>
      <c r="M622">
        <f>m*(l*D622)^2/2</f>
        <v>1.6188859449005211</v>
      </c>
      <c r="N622">
        <f t="shared" si="39"/>
        <v>4.8749960139386967</v>
      </c>
      <c r="AZ622">
        <f>a0</f>
        <v>0.78539816339744828</v>
      </c>
      <c r="BA622">
        <f>-a0</f>
        <v>-0.78539816339744828</v>
      </c>
    </row>
    <row r="623" spans="1:53" x14ac:dyDescent="0.2">
      <c r="A623" t="s">
        <v>653</v>
      </c>
      <c r="B623">
        <f>B622+dt</f>
        <v>6.1399999999999135</v>
      </c>
      <c r="C623">
        <f t="shared" ref="C623:C686" si="40">F622</f>
        <v>0.85716123999423466</v>
      </c>
      <c r="D623">
        <f t="shared" ref="D623:D686" si="41">G622</f>
        <v>1.7263860243880453</v>
      </c>
      <c r="E623">
        <f>g/l*SIN(C623)</f>
        <v>-7.4162363786447596</v>
      </c>
      <c r="F623">
        <f>C623+D623*dt</f>
        <v>0.87442510023811515</v>
      </c>
      <c r="G623">
        <f>D623+E623*dt</f>
        <v>1.6522236606015976</v>
      </c>
      <c r="H623">
        <f t="shared" ref="H623:H686" si="42">C623-PI()/2</f>
        <v>-0.7136350868006619</v>
      </c>
      <c r="I623">
        <f>l*COS(H623)</f>
        <v>0.75598739843473606</v>
      </c>
      <c r="J623">
        <f>l*SIN(H623)</f>
        <v>-0.65458616958188143</v>
      </c>
      <c r="K623">
        <f>J623+l</f>
        <v>0.34541383041811857</v>
      </c>
      <c r="L623">
        <f>ABS(m*g*K623)</f>
        <v>3.3885096764017435</v>
      </c>
      <c r="M623">
        <f>m*(l*D623)^2/2</f>
        <v>1.4902043526011803</v>
      </c>
      <c r="N623">
        <f t="shared" ref="N623:N686" si="43">L623+M623</f>
        <v>4.8787140290029241</v>
      </c>
      <c r="AZ623">
        <f>a0</f>
        <v>0.78539816339744828</v>
      </c>
      <c r="BA623">
        <f>-a0</f>
        <v>-0.78539816339744828</v>
      </c>
    </row>
    <row r="624" spans="1:53" x14ac:dyDescent="0.2">
      <c r="A624" t="s">
        <v>654</v>
      </c>
      <c r="B624">
        <f>B623+dt</f>
        <v>6.1499999999999133</v>
      </c>
      <c r="C624">
        <f t="shared" si="40"/>
        <v>0.87442510023811515</v>
      </c>
      <c r="D624">
        <f t="shared" si="41"/>
        <v>1.6522236606015976</v>
      </c>
      <c r="E624">
        <f>g/l*SIN(C624)</f>
        <v>-7.5259854401187942</v>
      </c>
      <c r="F624">
        <f>C624+D624*dt</f>
        <v>0.89094733684413108</v>
      </c>
      <c r="G624">
        <f>D624+E624*dt</f>
        <v>1.5769638062004097</v>
      </c>
      <c r="H624">
        <f t="shared" si="42"/>
        <v>-0.69637122655678141</v>
      </c>
      <c r="I624">
        <f>l*COS(H624)</f>
        <v>0.76717486647490263</v>
      </c>
      <c r="J624">
        <f>l*SIN(H624)</f>
        <v>-0.64143801278784174</v>
      </c>
      <c r="K624">
        <f>J624+l</f>
        <v>0.35856198721215826</v>
      </c>
      <c r="L624">
        <f>ABS(m*g*K624)</f>
        <v>3.5174930945512726</v>
      </c>
      <c r="M624">
        <f>m*(l*D624)^2/2</f>
        <v>1.3649215123258716</v>
      </c>
      <c r="N624">
        <f t="shared" si="43"/>
        <v>4.8824146068771439</v>
      </c>
      <c r="AZ624">
        <f>a0</f>
        <v>0.78539816339744828</v>
      </c>
      <c r="BA624">
        <f>-a0</f>
        <v>-0.78539816339744828</v>
      </c>
    </row>
    <row r="625" spans="1:53" x14ac:dyDescent="0.2">
      <c r="A625" t="s">
        <v>655</v>
      </c>
      <c r="B625">
        <f>B624+dt</f>
        <v>6.1599999999999131</v>
      </c>
      <c r="C625">
        <f t="shared" si="40"/>
        <v>0.89094733684413108</v>
      </c>
      <c r="D625">
        <f t="shared" si="41"/>
        <v>1.5769638062004097</v>
      </c>
      <c r="E625">
        <f>g/l*SIN(C625)</f>
        <v>-7.6289197833513116</v>
      </c>
      <c r="F625">
        <f>C625+D625*dt</f>
        <v>0.90671697490613512</v>
      </c>
      <c r="G625">
        <f>D625+E625*dt</f>
        <v>1.5006746083668965</v>
      </c>
      <c r="H625">
        <f t="shared" si="42"/>
        <v>-0.67984898995076548</v>
      </c>
      <c r="I625">
        <f>l*COS(H625)</f>
        <v>0.77766766395018472</v>
      </c>
      <c r="J625">
        <f>l*SIN(H625)</f>
        <v>-0.62867559555486374</v>
      </c>
      <c r="K625">
        <f>J625+l</f>
        <v>0.37132440444513626</v>
      </c>
      <c r="L625">
        <f>ABS(m*g*K625)</f>
        <v>3.6426924076067868</v>
      </c>
      <c r="M625">
        <f>m*(l*D625)^2/2</f>
        <v>1.2434074230330416</v>
      </c>
      <c r="N625">
        <f t="shared" si="43"/>
        <v>4.8860998306398287</v>
      </c>
      <c r="AZ625">
        <f>a0</f>
        <v>0.78539816339744828</v>
      </c>
      <c r="BA625">
        <f>-a0</f>
        <v>-0.78539816339744828</v>
      </c>
    </row>
    <row r="626" spans="1:53" x14ac:dyDescent="0.2">
      <c r="A626" t="s">
        <v>656</v>
      </c>
      <c r="B626">
        <f>B625+dt</f>
        <v>6.1699999999999129</v>
      </c>
      <c r="C626">
        <f t="shared" si="40"/>
        <v>0.90671697490613512</v>
      </c>
      <c r="D626">
        <f t="shared" si="41"/>
        <v>1.5006746083668965</v>
      </c>
      <c r="E626">
        <f>g/l*SIN(C626)</f>
        <v>-7.7252233950897766</v>
      </c>
      <c r="F626">
        <f>C626+D626*dt</f>
        <v>0.92172372098980404</v>
      </c>
      <c r="G626">
        <f>D626+E626*dt</f>
        <v>1.4234223744159986</v>
      </c>
      <c r="H626">
        <f t="shared" si="42"/>
        <v>-0.66407935188876144</v>
      </c>
      <c r="I626">
        <f>l*COS(H626)</f>
        <v>0.78748454588071115</v>
      </c>
      <c r="J626">
        <f>l*SIN(H626)</f>
        <v>-0.61633439787103406</v>
      </c>
      <c r="K626">
        <f>J626+l</f>
        <v>0.38366560212896594</v>
      </c>
      <c r="L626">
        <f>ABS(m*g*K626)</f>
        <v>3.7637595568851561</v>
      </c>
      <c r="M626">
        <f>m*(l*D626)^2/2</f>
        <v>1.126012140098569</v>
      </c>
      <c r="N626">
        <f t="shared" si="43"/>
        <v>4.8897716969837255</v>
      </c>
      <c r="AZ626">
        <f>a0</f>
        <v>0.78539816339744828</v>
      </c>
      <c r="BA626">
        <f>-a0</f>
        <v>-0.78539816339744828</v>
      </c>
    </row>
    <row r="627" spans="1:53" x14ac:dyDescent="0.2">
      <c r="A627" t="s">
        <v>657</v>
      </c>
      <c r="B627">
        <f>B626+dt</f>
        <v>6.1799999999999127</v>
      </c>
      <c r="C627">
        <f t="shared" si="40"/>
        <v>0.92172372098980404</v>
      </c>
      <c r="D627">
        <f t="shared" si="41"/>
        <v>1.4234223744159986</v>
      </c>
      <c r="E627">
        <f>g/l*SIN(C627)</f>
        <v>-7.8150845314095658</v>
      </c>
      <c r="F627">
        <f>C627+D627*dt</f>
        <v>0.93595794473396399</v>
      </c>
      <c r="G627">
        <f>D627+E627*dt</f>
        <v>1.3452715291019031</v>
      </c>
      <c r="H627">
        <f t="shared" si="42"/>
        <v>-0.64907260580509252</v>
      </c>
      <c r="I627">
        <f>l*COS(H627)</f>
        <v>0.79664470248823294</v>
      </c>
      <c r="J627">
        <f>l*SIN(H627)</f>
        <v>-0.60444786210014412</v>
      </c>
      <c r="K627">
        <f>J627+l</f>
        <v>0.39555213789985588</v>
      </c>
      <c r="L627">
        <f>ABS(m*g*K627)</f>
        <v>3.8803664727975864</v>
      </c>
      <c r="M627">
        <f>m*(l*D627)^2/2</f>
        <v>1.0130656279940398</v>
      </c>
      <c r="N627">
        <f t="shared" si="43"/>
        <v>4.8934321007916264</v>
      </c>
      <c r="AZ627">
        <f>a0</f>
        <v>0.78539816339744828</v>
      </c>
      <c r="BA627">
        <f>-a0</f>
        <v>-0.78539816339744828</v>
      </c>
    </row>
    <row r="628" spans="1:53" x14ac:dyDescent="0.2">
      <c r="A628" t="s">
        <v>658</v>
      </c>
      <c r="B628">
        <f>B627+dt</f>
        <v>6.1899999999999125</v>
      </c>
      <c r="C628">
        <f t="shared" si="40"/>
        <v>0.93595794473396399</v>
      </c>
      <c r="D628">
        <f t="shared" si="41"/>
        <v>1.3452715291019031</v>
      </c>
      <c r="E628">
        <f>g/l*SIN(C628)</f>
        <v>-7.898693705584015</v>
      </c>
      <c r="F628">
        <f>C628+D628*dt</f>
        <v>0.94941066002498298</v>
      </c>
      <c r="G628">
        <f>D628+E628*dt</f>
        <v>1.266284592046063</v>
      </c>
      <c r="H628">
        <f t="shared" si="42"/>
        <v>-0.63483838206093257</v>
      </c>
      <c r="I628">
        <f>l*COS(H628)</f>
        <v>0.80516755408603624</v>
      </c>
      <c r="J628">
        <f>l*SIN(H628)</f>
        <v>-0.59304739258098926</v>
      </c>
      <c r="K628">
        <f>J628+l</f>
        <v>0.40695260741901074</v>
      </c>
      <c r="L628">
        <f>ABS(m*g*K628)</f>
        <v>3.9922050787804957</v>
      </c>
      <c r="M628">
        <f>m*(l*D628)^2/2</f>
        <v>0.90487774350608619</v>
      </c>
      <c r="N628">
        <f t="shared" si="43"/>
        <v>4.8970828222865821</v>
      </c>
      <c r="AZ628">
        <f>a0</f>
        <v>0.78539816339744828</v>
      </c>
      <c r="BA628">
        <f>-a0</f>
        <v>-0.78539816339744828</v>
      </c>
    </row>
    <row r="629" spans="1:53" x14ac:dyDescent="0.2">
      <c r="A629" t="s">
        <v>659</v>
      </c>
      <c r="B629">
        <f>B628+dt</f>
        <v>6.1999999999999122</v>
      </c>
      <c r="C629">
        <f t="shared" si="40"/>
        <v>0.94941066002498298</v>
      </c>
      <c r="D629">
        <f t="shared" si="41"/>
        <v>1.266284592046063</v>
      </c>
      <c r="E629">
        <f>g/l*SIN(C629)</f>
        <v>-7.9762417591880483</v>
      </c>
      <c r="F629">
        <f>C629+D629*dt</f>
        <v>0.96207350594544361</v>
      </c>
      <c r="G629">
        <f>D629+E629*dt</f>
        <v>1.1865221744541825</v>
      </c>
      <c r="H629">
        <f t="shared" si="42"/>
        <v>-0.62138566676991358</v>
      </c>
      <c r="I629">
        <f>l*COS(H629)</f>
        <v>0.81307255445341975</v>
      </c>
      <c r="J629">
        <f>l*SIN(H629)</f>
        <v>-0.58216236669385524</v>
      </c>
      <c r="K629">
        <f>J629+l</f>
        <v>0.41783763330614476</v>
      </c>
      <c r="L629">
        <f>ABS(m*g*K629)</f>
        <v>4.0989871827332802</v>
      </c>
      <c r="M629">
        <f>m*(l*D629)^2/2</f>
        <v>0.80173833402663208</v>
      </c>
      <c r="N629">
        <f t="shared" si="43"/>
        <v>4.9007255167599126</v>
      </c>
      <c r="AZ629">
        <f>a0</f>
        <v>0.78539816339744828</v>
      </c>
      <c r="BA629">
        <f>-a0</f>
        <v>-0.78539816339744828</v>
      </c>
    </row>
    <row r="630" spans="1:53" x14ac:dyDescent="0.2">
      <c r="A630" t="s">
        <v>660</v>
      </c>
      <c r="B630">
        <f>B629+dt</f>
        <v>6.209999999999912</v>
      </c>
      <c r="C630">
        <f t="shared" si="40"/>
        <v>0.96207350594544361</v>
      </c>
      <c r="D630">
        <f t="shared" si="41"/>
        <v>1.1865221744541825</v>
      </c>
      <c r="E630">
        <f>g/l*SIN(C630)</f>
        <v>-8.0479180245635948</v>
      </c>
      <c r="F630">
        <f>C630+D630*dt</f>
        <v>0.97393872768998546</v>
      </c>
      <c r="G630">
        <f>D630+E630*dt</f>
        <v>1.1060429942085466</v>
      </c>
      <c r="H630">
        <f t="shared" si="42"/>
        <v>-0.60872282084945295</v>
      </c>
      <c r="I630">
        <f>l*COS(H630)</f>
        <v>0.82037900352330217</v>
      </c>
      <c r="J630">
        <f>l*SIN(H630)</f>
        <v>-0.57182015579910583</v>
      </c>
      <c r="K630">
        <f>J630+l</f>
        <v>0.42817984420089417</v>
      </c>
      <c r="L630">
        <f>ABS(m*g*K630)</f>
        <v>4.2004442716107722</v>
      </c>
      <c r="M630">
        <f>m*(l*D630)^2/2</f>
        <v>0.7039174352357408</v>
      </c>
      <c r="N630">
        <f t="shared" si="43"/>
        <v>4.9043617068465126</v>
      </c>
      <c r="AZ630">
        <f>a0</f>
        <v>0.78539816339744828</v>
      </c>
      <c r="BA630">
        <f>-a0</f>
        <v>-0.78539816339744828</v>
      </c>
    </row>
    <row r="631" spans="1:53" x14ac:dyDescent="0.2">
      <c r="A631" t="s">
        <v>661</v>
      </c>
      <c r="B631">
        <f>B630+dt</f>
        <v>6.2199999999999118</v>
      </c>
      <c r="C631">
        <f t="shared" si="40"/>
        <v>0.97393872768998546</v>
      </c>
      <c r="D631">
        <f t="shared" si="41"/>
        <v>1.1060429942085466</v>
      </c>
      <c r="E631">
        <f>g/l*SIN(C631)</f>
        <v>-8.1139085851191819</v>
      </c>
      <c r="F631">
        <f>C631+D631*dt</f>
        <v>0.98499915763207091</v>
      </c>
      <c r="G631">
        <f>D631+E631*dt</f>
        <v>1.0249039083573548</v>
      </c>
      <c r="H631">
        <f t="shared" si="42"/>
        <v>-0.5968575991049111</v>
      </c>
      <c r="I631">
        <f>l*COS(H631)</f>
        <v>0.82710587004272995</v>
      </c>
      <c r="J631">
        <f>l*SIN(H631)</f>
        <v>-0.56204615445785111</v>
      </c>
      <c r="K631">
        <f>J631+l</f>
        <v>0.43795384554214889</v>
      </c>
      <c r="L631">
        <f>ABS(m*g*K631)</f>
        <v>4.2963272247684809</v>
      </c>
      <c r="M631">
        <f>m*(l*D631)^2/2</f>
        <v>0.61166555251890353</v>
      </c>
      <c r="N631">
        <f t="shared" si="43"/>
        <v>4.9079927772873848</v>
      </c>
      <c r="AZ631">
        <f>a0</f>
        <v>0.78539816339744828</v>
      </c>
      <c r="BA631">
        <f>-a0</f>
        <v>-0.78539816339744828</v>
      </c>
    </row>
    <row r="632" spans="1:53" x14ac:dyDescent="0.2">
      <c r="A632" t="s">
        <v>662</v>
      </c>
      <c r="B632">
        <f>B631+dt</f>
        <v>6.2299999999999116</v>
      </c>
      <c r="C632">
        <f t="shared" si="40"/>
        <v>0.98499915763207091</v>
      </c>
      <c r="D632">
        <f t="shared" si="41"/>
        <v>1.0249039083573548</v>
      </c>
      <c r="E632">
        <f>g/l*SIN(C632)</f>
        <v>-8.1743946384171036</v>
      </c>
      <c r="F632">
        <f>C632+D632*dt</f>
        <v>0.99524819671564446</v>
      </c>
      <c r="G632">
        <f>D632+E632*dt</f>
        <v>0.94315996197318375</v>
      </c>
      <c r="H632">
        <f t="shared" si="42"/>
        <v>-0.58579716916282565</v>
      </c>
      <c r="I632">
        <f>l*COS(H632)</f>
        <v>0.83327162471122362</v>
      </c>
      <c r="J632">
        <f>l*SIN(H632)</f>
        <v>-0.55286381636992454</v>
      </c>
      <c r="K632">
        <f>J632+l</f>
        <v>0.44713618363007546</v>
      </c>
      <c r="L632">
        <f>ABS(m*g*K632)</f>
        <v>4.3864059614110404</v>
      </c>
      <c r="M632">
        <f>m*(l*D632)^2/2</f>
        <v>0.52521401068309059</v>
      </c>
      <c r="N632">
        <f t="shared" si="43"/>
        <v>4.9116199720941314</v>
      </c>
      <c r="AZ632">
        <f>a0</f>
        <v>0.78539816339744828</v>
      </c>
      <c r="BA632">
        <f>-a0</f>
        <v>-0.78539816339744828</v>
      </c>
    </row>
    <row r="633" spans="1:53" x14ac:dyDescent="0.2">
      <c r="A633" t="s">
        <v>663</v>
      </c>
      <c r="B633">
        <f>B632+dt</f>
        <v>6.2399999999999114</v>
      </c>
      <c r="C633">
        <f t="shared" si="40"/>
        <v>0.99524819671564446</v>
      </c>
      <c r="D633">
        <f t="shared" si="41"/>
        <v>0.94315996197318375</v>
      </c>
      <c r="E633">
        <f>g/l*SIN(C633)</f>
        <v>-8.2295509656335017</v>
      </c>
      <c r="F633">
        <f>C633+D633*dt</f>
        <v>1.0046797963353764</v>
      </c>
      <c r="G633">
        <f>D633+E633*dt</f>
        <v>0.86086445231684872</v>
      </c>
      <c r="H633">
        <f t="shared" si="42"/>
        <v>-0.5755481300792521</v>
      </c>
      <c r="I633">
        <f>l*COS(H633)</f>
        <v>0.83889408416243638</v>
      </c>
      <c r="J633">
        <f>l*SIN(H633)</f>
        <v>-0.54429469550719212</v>
      </c>
      <c r="K633">
        <f>J633+l</f>
        <v>0.45570530449280788</v>
      </c>
      <c r="L633">
        <f>ABS(m*g*K633)</f>
        <v>4.4704690370744453</v>
      </c>
      <c r="M633">
        <f>m*(l*D633)^2/2</f>
        <v>0.44477535693462872</v>
      </c>
      <c r="N633">
        <f t="shared" si="43"/>
        <v>4.9152443940090738</v>
      </c>
      <c r="AZ633">
        <f>a0</f>
        <v>0.78539816339744828</v>
      </c>
      <c r="BA633">
        <f>-a0</f>
        <v>-0.78539816339744828</v>
      </c>
    </row>
    <row r="634" spans="1:53" x14ac:dyDescent="0.2">
      <c r="A634" t="s">
        <v>664</v>
      </c>
      <c r="B634">
        <f>B633+dt</f>
        <v>6.2499999999999112</v>
      </c>
      <c r="C634">
        <f t="shared" si="40"/>
        <v>1.0046797963353764</v>
      </c>
      <c r="D634">
        <f t="shared" si="41"/>
        <v>0.86086445231684872</v>
      </c>
      <c r="E634">
        <f>g/l*SIN(C634)</f>
        <v>-8.2795445097685452</v>
      </c>
      <c r="F634">
        <f>C634+D634*dt</f>
        <v>1.013288440858545</v>
      </c>
      <c r="G634">
        <f>D634+E634*dt</f>
        <v>0.77806900721916328</v>
      </c>
      <c r="H634">
        <f t="shared" si="42"/>
        <v>-0.56611653045952015</v>
      </c>
      <c r="I634">
        <f>l*COS(H634)</f>
        <v>0.843990266031452</v>
      </c>
      <c r="J634">
        <f>l*SIN(H634)</f>
        <v>-0.53635849097796418</v>
      </c>
      <c r="K634">
        <f>J634+l</f>
        <v>0.46364150902203582</v>
      </c>
      <c r="L634">
        <f>ABS(m*g*K634)</f>
        <v>4.5483232035061718</v>
      </c>
      <c r="M634">
        <f>m*(l*D634)^2/2</f>
        <v>0.37054380263139397</v>
      </c>
      <c r="N634">
        <f t="shared" si="43"/>
        <v>4.9188670061375657</v>
      </c>
      <c r="AZ634">
        <f>a0</f>
        <v>0.78539816339744828</v>
      </c>
      <c r="BA634">
        <f>-a0</f>
        <v>-0.78539816339744828</v>
      </c>
    </row>
    <row r="635" spans="1:53" x14ac:dyDescent="0.2">
      <c r="A635" t="s">
        <v>665</v>
      </c>
      <c r="B635">
        <f>B634+dt</f>
        <v>6.259999999999911</v>
      </c>
      <c r="C635">
        <f t="shared" si="40"/>
        <v>1.013288440858545</v>
      </c>
      <c r="D635">
        <f t="shared" si="41"/>
        <v>0.77806900721916328</v>
      </c>
      <c r="E635">
        <f>g/l*SIN(C635)</f>
        <v>-8.324533063940871</v>
      </c>
      <c r="F635">
        <f>C635+D635*dt</f>
        <v>1.0210691309307367</v>
      </c>
      <c r="G635">
        <f>D635+E635*dt</f>
        <v>0.69482367657975452</v>
      </c>
      <c r="H635">
        <f t="shared" si="42"/>
        <v>-0.55750788593635159</v>
      </c>
      <c r="I635">
        <f>l*COS(H635)</f>
        <v>0.84857625524371771</v>
      </c>
      <c r="J635">
        <f>l*SIN(H635)</f>
        <v>-0.529073094228528</v>
      </c>
      <c r="K635">
        <f>J635+l</f>
        <v>0.470926905771472</v>
      </c>
      <c r="L635">
        <f>ABS(m*g*K635)</f>
        <v>4.6197929456181406</v>
      </c>
      <c r="M635">
        <f>m*(l*D635)^2/2</f>
        <v>0.30269568999750718</v>
      </c>
      <c r="N635">
        <f t="shared" si="43"/>
        <v>4.9224886356156476</v>
      </c>
      <c r="AZ635">
        <f>a0</f>
        <v>0.78539816339744828</v>
      </c>
      <c r="BA635">
        <f>-a0</f>
        <v>-0.78539816339744828</v>
      </c>
    </row>
    <row r="636" spans="1:53" x14ac:dyDescent="0.2">
      <c r="A636" t="s">
        <v>666</v>
      </c>
      <c r="B636">
        <f>B635+dt</f>
        <v>6.2699999999999108</v>
      </c>
      <c r="C636">
        <f t="shared" si="40"/>
        <v>1.0210691309307367</v>
      </c>
      <c r="D636">
        <f t="shared" si="41"/>
        <v>0.69482367657975452</v>
      </c>
      <c r="E636">
        <f>g/l*SIN(C636)</f>
        <v>-8.3646640702233732</v>
      </c>
      <c r="F636">
        <f>C636+D636*dt</f>
        <v>1.0280173676965343</v>
      </c>
      <c r="G636">
        <f>D636+E636*dt</f>
        <v>0.61117703587752081</v>
      </c>
      <c r="H636">
        <f t="shared" si="42"/>
        <v>-0.54972719586415986</v>
      </c>
      <c r="I636">
        <f>l*COS(H636)</f>
        <v>0.85266708157220927</v>
      </c>
      <c r="J636">
        <f>l*SIN(H636)</f>
        <v>-0.52245463726828134</v>
      </c>
      <c r="K636">
        <f>J636+l</f>
        <v>0.47754536273171866</v>
      </c>
      <c r="L636">
        <f>ABS(m*g*K636)</f>
        <v>4.6847200083981599</v>
      </c>
      <c r="M636">
        <f>m*(l*D636)^2/2</f>
        <v>0.24138997076790367</v>
      </c>
      <c r="N636">
        <f t="shared" si="43"/>
        <v>4.9261099791660632</v>
      </c>
      <c r="AZ636">
        <f>a0</f>
        <v>0.78539816339744828</v>
      </c>
      <c r="BA636">
        <f>-a0</f>
        <v>-0.78539816339744828</v>
      </c>
    </row>
    <row r="637" spans="1:53" x14ac:dyDescent="0.2">
      <c r="A637" t="s">
        <v>667</v>
      </c>
      <c r="B637">
        <f>B636+dt</f>
        <v>6.2799999999999105</v>
      </c>
      <c r="C637">
        <f t="shared" si="40"/>
        <v>1.0280173676965343</v>
      </c>
      <c r="D637">
        <f t="shared" si="41"/>
        <v>0.61117703587752081</v>
      </c>
      <c r="E637">
        <f>g/l*SIN(C637)</f>
        <v>-8.4000735287642705</v>
      </c>
      <c r="F637">
        <f>C637+D637*dt</f>
        <v>1.0341291380553095</v>
      </c>
      <c r="G637">
        <f>D637+E637*dt</f>
        <v>0.52717630058987808</v>
      </c>
      <c r="H637">
        <f t="shared" si="42"/>
        <v>-0.54277895909836227</v>
      </c>
      <c r="I637">
        <f>l*COS(H637)</f>
        <v>0.85627660843672493</v>
      </c>
      <c r="J637">
        <f>l*SIN(H637)</f>
        <v>-0.51651754069353706</v>
      </c>
      <c r="K637">
        <f>J637+l</f>
        <v>0.48348245930646294</v>
      </c>
      <c r="L637">
        <f>ABS(m*g*K637)</f>
        <v>4.7429629257964017</v>
      </c>
      <c r="M637">
        <f>m*(l*D637)^2/2</f>
        <v>0.18676868459201618</v>
      </c>
      <c r="N637">
        <f t="shared" si="43"/>
        <v>4.9297316103884175</v>
      </c>
      <c r="AZ637">
        <f>a0</f>
        <v>0.78539816339744828</v>
      </c>
      <c r="BA637">
        <f>-a0</f>
        <v>-0.78539816339744828</v>
      </c>
    </row>
    <row r="638" spans="1:53" x14ac:dyDescent="0.2">
      <c r="A638" t="s">
        <v>668</v>
      </c>
      <c r="B638">
        <f>B637+dt</f>
        <v>6.2899999999999103</v>
      </c>
      <c r="C638">
        <f t="shared" si="40"/>
        <v>1.0341291380553095</v>
      </c>
      <c r="D638">
        <f t="shared" si="41"/>
        <v>0.52717630058987808</v>
      </c>
      <c r="E638">
        <f>g/l*SIN(C638)</f>
        <v>-8.4308850163829607</v>
      </c>
      <c r="F638">
        <f>C638+D638*dt</f>
        <v>1.0394009010612082</v>
      </c>
      <c r="G638">
        <f>D638+E638*dt</f>
        <v>0.44286745042604847</v>
      </c>
      <c r="H638">
        <f t="shared" si="42"/>
        <v>-0.53666718873958708</v>
      </c>
      <c r="I638">
        <f>l*COS(H638)</f>
        <v>0.85941743286268724</v>
      </c>
      <c r="J638">
        <f>l*SIN(H638)</f>
        <v>-0.51127456037994745</v>
      </c>
      <c r="K638">
        <f>J638+l</f>
        <v>0.48872543962005255</v>
      </c>
      <c r="L638">
        <f>ABS(m*g*K638)</f>
        <v>4.7943965626727154</v>
      </c>
      <c r="M638">
        <f>m*(l*D638)^2/2</f>
        <v>0.13895742595181473</v>
      </c>
      <c r="N638">
        <f t="shared" si="43"/>
        <v>4.9333539886245301</v>
      </c>
      <c r="AZ638">
        <f>a0</f>
        <v>0.78539816339744828</v>
      </c>
      <c r="BA638">
        <f>-a0</f>
        <v>-0.78539816339744828</v>
      </c>
    </row>
    <row r="639" spans="1:53" x14ac:dyDescent="0.2">
      <c r="A639" t="s">
        <v>669</v>
      </c>
      <c r="B639">
        <f>B638+dt</f>
        <v>6.2999999999999101</v>
      </c>
      <c r="C639">
        <f t="shared" si="40"/>
        <v>1.0394009010612082</v>
      </c>
      <c r="D639">
        <f t="shared" si="41"/>
        <v>0.44286745042604847</v>
      </c>
      <c r="E639">
        <f>g/l*SIN(C639)</f>
        <v>-8.4572088134267958</v>
      </c>
      <c r="F639">
        <f>C639+D639*dt</f>
        <v>1.0438295755654687</v>
      </c>
      <c r="G639">
        <f>D639+E639*dt</f>
        <v>0.35829536229178049</v>
      </c>
      <c r="H639">
        <f t="shared" si="42"/>
        <v>-0.53139542573368836</v>
      </c>
      <c r="I639">
        <f>l*COS(H639)</f>
        <v>0.86210079647571836</v>
      </c>
      <c r="J639">
        <f>l*SIN(H639)</f>
        <v>-0.50673683181305473</v>
      </c>
      <c r="K639">
        <f>J639+l</f>
        <v>0.49326316818694527</v>
      </c>
      <c r="L639">
        <f>ABS(m*g*K639)</f>
        <v>4.8389116799139336</v>
      </c>
      <c r="M639">
        <f>m*(l*D639)^2/2</f>
        <v>9.8065789323434252E-2</v>
      </c>
      <c r="N639">
        <f t="shared" si="43"/>
        <v>4.9369774692373678</v>
      </c>
      <c r="AZ639">
        <f>a0</f>
        <v>0.78539816339744828</v>
      </c>
      <c r="BA639">
        <f>-a0</f>
        <v>-0.78539816339744828</v>
      </c>
    </row>
    <row r="640" spans="1:53" x14ac:dyDescent="0.2">
      <c r="A640" t="s">
        <v>670</v>
      </c>
      <c r="B640">
        <f>B639+dt</f>
        <v>6.3099999999999099</v>
      </c>
      <c r="C640">
        <f t="shared" si="40"/>
        <v>1.0438295755654687</v>
      </c>
      <c r="D640">
        <f t="shared" si="41"/>
        <v>0.35829536229178049</v>
      </c>
      <c r="E640">
        <f>g/l*SIN(C640)</f>
        <v>-8.4791411374132064</v>
      </c>
      <c r="F640">
        <f>C640+D640*dt</f>
        <v>1.0474125291883865</v>
      </c>
      <c r="G640">
        <f>D640+E640*dt</f>
        <v>0.27350395091764845</v>
      </c>
      <c r="H640">
        <f t="shared" si="42"/>
        <v>-0.52696675122942782</v>
      </c>
      <c r="I640">
        <f>l*COS(H640)</f>
        <v>0.86433650738157053</v>
      </c>
      <c r="J640">
        <f>l*SIN(H640)</f>
        <v>-0.50291391112935857</v>
      </c>
      <c r="K640">
        <f>J640+l</f>
        <v>0.49708608887064143</v>
      </c>
      <c r="L640">
        <f>ABS(m*g*K640)</f>
        <v>4.876414531820993</v>
      </c>
      <c r="M640">
        <f>m*(l*D640)^2/2</f>
        <v>6.4187783319899119E-2</v>
      </c>
      <c r="N640">
        <f t="shared" si="43"/>
        <v>4.9406023151408922</v>
      </c>
      <c r="AZ640">
        <f>a0</f>
        <v>0.78539816339744828</v>
      </c>
      <c r="BA640">
        <f>-a0</f>
        <v>-0.78539816339744828</v>
      </c>
    </row>
    <row r="641" spans="1:53" x14ac:dyDescent="0.2">
      <c r="A641" t="s">
        <v>671</v>
      </c>
      <c r="B641">
        <f>B640+dt</f>
        <v>6.3199999999999097</v>
      </c>
      <c r="C641">
        <f t="shared" si="40"/>
        <v>1.0474125291883865</v>
      </c>
      <c r="D641">
        <f t="shared" si="41"/>
        <v>0.27350395091764845</v>
      </c>
      <c r="E641">
        <f>g/l*SIN(C641)</f>
        <v>-8.4967634818500652</v>
      </c>
      <c r="F641">
        <f>C641+D641*dt</f>
        <v>1.050147568697563</v>
      </c>
      <c r="G641">
        <f>D641+E641*dt</f>
        <v>0.18853631609914778</v>
      </c>
      <c r="H641">
        <f t="shared" si="42"/>
        <v>-0.5233837976065101</v>
      </c>
      <c r="I641">
        <f>l*COS(H641)</f>
        <v>0.86613287276759066</v>
      </c>
      <c r="J641">
        <f>l*SIN(H641)</f>
        <v>-0.4998138120454062</v>
      </c>
      <c r="K641">
        <f>J641+l</f>
        <v>0.5001861879545938</v>
      </c>
      <c r="L641">
        <f>ABS(m*g*K641)</f>
        <v>4.9068265038345658</v>
      </c>
      <c r="M641">
        <f>m*(l*D641)^2/2</f>
        <v>3.7402205583781725E-2</v>
      </c>
      <c r="N641">
        <f t="shared" si="43"/>
        <v>4.9442287094183479</v>
      </c>
      <c r="AZ641">
        <f>a0</f>
        <v>0.78539816339744828</v>
      </c>
      <c r="BA641">
        <f>-a0</f>
        <v>-0.78539816339744828</v>
      </c>
    </row>
    <row r="642" spans="1:53" x14ac:dyDescent="0.2">
      <c r="A642" t="s">
        <v>672</v>
      </c>
      <c r="B642">
        <f>B641+dt</f>
        <v>6.3299999999999095</v>
      </c>
      <c r="C642">
        <f t="shared" si="40"/>
        <v>1.050147568697563</v>
      </c>
      <c r="D642">
        <f t="shared" si="41"/>
        <v>0.18853631609914778</v>
      </c>
      <c r="E642">
        <f>g/l*SIN(C642)</f>
        <v>-8.5101420586135355</v>
      </c>
      <c r="F642">
        <f>C642+D642*dt</f>
        <v>1.0520329318585544</v>
      </c>
      <c r="G642">
        <f>D642+E642*dt</f>
        <v>0.10343489551301242</v>
      </c>
      <c r="H642">
        <f t="shared" si="42"/>
        <v>-0.52064875809733357</v>
      </c>
      <c r="I642">
        <f>l*COS(H642)</f>
        <v>0.86749664206050303</v>
      </c>
      <c r="J642">
        <f>l*SIN(H642)</f>
        <v>-0.49744303795887168</v>
      </c>
      <c r="K642">
        <f>J642+l</f>
        <v>0.50255696204112832</v>
      </c>
      <c r="L642">
        <f>ABS(m*g*K642)</f>
        <v>4.9300837976234693</v>
      </c>
      <c r="M642">
        <f>m*(l*D642)^2/2</f>
        <v>1.7772971244118887E-2</v>
      </c>
      <c r="N642">
        <f t="shared" si="43"/>
        <v>4.9478567688675881</v>
      </c>
      <c r="AZ642">
        <f>a0</f>
        <v>0.78539816339744828</v>
      </c>
      <c r="BA642">
        <f>-a0</f>
        <v>-0.78539816339744828</v>
      </c>
    </row>
    <row r="643" spans="1:53" x14ac:dyDescent="0.2">
      <c r="A643" t="s">
        <v>673</v>
      </c>
      <c r="B643">
        <f>B642+dt</f>
        <v>6.3399999999999093</v>
      </c>
      <c r="C643">
        <f t="shared" si="40"/>
        <v>1.0520329318585544</v>
      </c>
      <c r="D643">
        <f t="shared" si="41"/>
        <v>0.10343489551301242</v>
      </c>
      <c r="E643">
        <f>g/l*SIN(C643)</f>
        <v>-8.5193273423530691</v>
      </c>
      <c r="F643">
        <f>C643+D643*dt</f>
        <v>1.0530672808136845</v>
      </c>
      <c r="G643">
        <f>D643+E643*dt</f>
        <v>1.8241622089481727E-2</v>
      </c>
      <c r="H643">
        <f t="shared" si="42"/>
        <v>-0.51876339493634216</v>
      </c>
      <c r="I643">
        <f>l*COS(H643)</f>
        <v>0.86843296048451268</v>
      </c>
      <c r="J643">
        <f>l*SIN(H643)</f>
        <v>-0.49580660861277837</v>
      </c>
      <c r="K643">
        <f>J643+l</f>
        <v>0.50419339138722163</v>
      </c>
      <c r="L643">
        <f>ABS(m*g*K643)</f>
        <v>4.9461371695086447</v>
      </c>
      <c r="M643">
        <f>m*(l*D643)^2/2</f>
        <v>5.349388804893899E-3</v>
      </c>
      <c r="N643">
        <f t="shared" si="43"/>
        <v>4.9514865583135386</v>
      </c>
      <c r="AZ643">
        <f>a0</f>
        <v>0.78539816339744828</v>
      </c>
      <c r="BA643">
        <f>-a0</f>
        <v>-0.78539816339744828</v>
      </c>
    </row>
    <row r="644" spans="1:53" x14ac:dyDescent="0.2">
      <c r="A644" t="s">
        <v>674</v>
      </c>
      <c r="B644">
        <f>B643+dt</f>
        <v>6.3499999999999091</v>
      </c>
      <c r="C644">
        <f t="shared" si="40"/>
        <v>1.0530672808136845</v>
      </c>
      <c r="D644">
        <f t="shared" si="41"/>
        <v>1.8241622089481727E-2</v>
      </c>
      <c r="E644">
        <f>g/l*SIN(C644)</f>
        <v>-8.5243537155735805</v>
      </c>
      <c r="F644">
        <f>C644+D644*dt</f>
        <v>1.0532496970345793</v>
      </c>
      <c r="G644">
        <f>D644+E644*dt</f>
        <v>-6.7001915066254081E-2</v>
      </c>
      <c r="H644">
        <f t="shared" si="42"/>
        <v>-0.51772904598121205</v>
      </c>
      <c r="I644">
        <f>l*COS(H644)</f>
        <v>0.86894533288211817</v>
      </c>
      <c r="J644">
        <f>l*SIN(H644)</f>
        <v>-0.49490808082146404</v>
      </c>
      <c r="K644">
        <f>J644+l</f>
        <v>0.50509191917853591</v>
      </c>
      <c r="L644">
        <f>ABS(m*g*K644)</f>
        <v>4.9549517271414372</v>
      </c>
      <c r="M644">
        <f>m*(l*D644)^2/2</f>
        <v>1.6637838822773383E-4</v>
      </c>
      <c r="N644">
        <f t="shared" si="43"/>
        <v>4.9551181055296647</v>
      </c>
      <c r="AZ644">
        <f>a0</f>
        <v>0.78539816339744828</v>
      </c>
      <c r="BA644">
        <f>-a0</f>
        <v>-0.78539816339744828</v>
      </c>
    </row>
    <row r="645" spans="1:53" x14ac:dyDescent="0.2">
      <c r="A645" t="s">
        <v>675</v>
      </c>
      <c r="B645">
        <f>B644+dt</f>
        <v>6.3599999999999088</v>
      </c>
      <c r="C645">
        <f t="shared" si="40"/>
        <v>1.0532496970345793</v>
      </c>
      <c r="D645">
        <f t="shared" si="41"/>
        <v>-6.7001915066254081E-2</v>
      </c>
      <c r="E645">
        <f>g/l*SIN(C645)</f>
        <v>-8.5252392133000416</v>
      </c>
      <c r="F645">
        <f>C645+D645*dt</f>
        <v>1.0525796778839167</v>
      </c>
      <c r="G645">
        <f>D645+E645*dt</f>
        <v>-0.15225430719925448</v>
      </c>
      <c r="H645">
        <f t="shared" si="42"/>
        <v>-0.51754662976031729</v>
      </c>
      <c r="I645">
        <f>l*COS(H645)</f>
        <v>0.86903559768603889</v>
      </c>
      <c r="J645">
        <f>l*SIN(H645)</f>
        <v>-0.49474956286435379</v>
      </c>
      <c r="K645">
        <f>J645+l</f>
        <v>0.50525043713564621</v>
      </c>
      <c r="L645">
        <f>ABS(m*g*K645)</f>
        <v>4.9565067883006897</v>
      </c>
      <c r="M645">
        <f>m*(l*D645)^2/2</f>
        <v>2.2446283112727626E-3</v>
      </c>
      <c r="N645">
        <f t="shared" si="43"/>
        <v>4.9587514166119622</v>
      </c>
      <c r="AZ645">
        <f>a0</f>
        <v>0.78539816339744828</v>
      </c>
      <c r="BA645">
        <f>-a0</f>
        <v>-0.78539816339744828</v>
      </c>
    </row>
    <row r="646" spans="1:53" x14ac:dyDescent="0.2">
      <c r="A646" t="s">
        <v>676</v>
      </c>
      <c r="B646">
        <f>B645+dt</f>
        <v>6.3699999999999086</v>
      </c>
      <c r="C646">
        <f t="shared" si="40"/>
        <v>1.0525796778839167</v>
      </c>
      <c r="D646">
        <f t="shared" si="41"/>
        <v>-0.15225430719925448</v>
      </c>
      <c r="E646">
        <f>g/l*SIN(C646)</f>
        <v>-8.5219853665446461</v>
      </c>
      <c r="F646">
        <f>C646+D646*dt</f>
        <v>1.0510571348119242</v>
      </c>
      <c r="G646">
        <f>D646+E646*dt</f>
        <v>-0.23747416086470094</v>
      </c>
      <c r="H646">
        <f t="shared" si="42"/>
        <v>-0.51821664891097985</v>
      </c>
      <c r="I646">
        <f>l*COS(H646)</f>
        <v>0.86870391096275712</v>
      </c>
      <c r="J646">
        <f>l*SIN(H646)</f>
        <v>-0.49533172226096145</v>
      </c>
      <c r="K646">
        <f>J646+l</f>
        <v>0.50466827773903855</v>
      </c>
      <c r="L646">
        <f>ABS(m*g*K646)</f>
        <v>4.9507958046199683</v>
      </c>
      <c r="M646">
        <f>m*(l*D646)^2/2</f>
        <v>1.1590687030362477E-2</v>
      </c>
      <c r="N646">
        <f t="shared" si="43"/>
        <v>4.9623864916503306</v>
      </c>
      <c r="AZ646">
        <f>a0</f>
        <v>0.78539816339744828</v>
      </c>
      <c r="BA646">
        <f>-a0</f>
        <v>-0.78539816339744828</v>
      </c>
    </row>
    <row r="647" spans="1:53" x14ac:dyDescent="0.2">
      <c r="A647" t="s">
        <v>677</v>
      </c>
      <c r="B647">
        <f>B646+dt</f>
        <v>6.3799999999999084</v>
      </c>
      <c r="C647">
        <f t="shared" si="40"/>
        <v>1.0510571348119242</v>
      </c>
      <c r="D647">
        <f t="shared" si="41"/>
        <v>-0.23747416086470094</v>
      </c>
      <c r="E647">
        <f>g/l*SIN(C647)</f>
        <v>-8.5145771441553535</v>
      </c>
      <c r="F647">
        <f>C647+D647*dt</f>
        <v>1.0486823932032772</v>
      </c>
      <c r="G647">
        <f>D647+E647*dt</f>
        <v>-0.32261993230625446</v>
      </c>
      <c r="H647">
        <f t="shared" si="42"/>
        <v>-0.51973919198297236</v>
      </c>
      <c r="I647">
        <f>l*COS(H647)</f>
        <v>0.86794874048474546</v>
      </c>
      <c r="J647">
        <f>l*SIN(H647)</f>
        <v>-0.4966537867478148</v>
      </c>
      <c r="K647">
        <f>J647+l</f>
        <v>0.5033462132521852</v>
      </c>
      <c r="L647">
        <f>ABS(m*g*K647)</f>
        <v>4.9378263520039374</v>
      </c>
      <c r="M647">
        <f>m*(l*D647)^2/2</f>
        <v>2.8196988539196929E-2</v>
      </c>
      <c r="N647">
        <f t="shared" si="43"/>
        <v>4.966023340543134</v>
      </c>
      <c r="AZ647">
        <f>a0</f>
        <v>0.78539816339744828</v>
      </c>
      <c r="BA647">
        <f>-a0</f>
        <v>-0.78539816339744828</v>
      </c>
    </row>
    <row r="648" spans="1:53" x14ac:dyDescent="0.2">
      <c r="A648" t="s">
        <v>678</v>
      </c>
      <c r="B648">
        <f>B647+dt</f>
        <v>6.3899999999999082</v>
      </c>
      <c r="C648">
        <f t="shared" si="40"/>
        <v>1.0486823932032772</v>
      </c>
      <c r="D648">
        <f t="shared" si="41"/>
        <v>-0.32261993230625446</v>
      </c>
      <c r="E648">
        <f>g/l*SIN(C648)</f>
        <v>-8.5029829930115515</v>
      </c>
      <c r="F648">
        <f>C648+D648*dt</f>
        <v>1.0454561938802147</v>
      </c>
      <c r="G648">
        <f>D648+E648*dt</f>
        <v>-0.40764976223636995</v>
      </c>
      <c r="H648">
        <f t="shared" si="42"/>
        <v>-0.52211393359161939</v>
      </c>
      <c r="I648">
        <f>l*COS(H648)</f>
        <v>0.86676686982788498</v>
      </c>
      <c r="J648">
        <f>l*SIN(H648)</f>
        <v>-0.49871353838528426</v>
      </c>
      <c r="K648">
        <f>J648+l</f>
        <v>0.50128646161471568</v>
      </c>
      <c r="L648">
        <f>ABS(m*g*K648)</f>
        <v>4.9176201884403614</v>
      </c>
      <c r="M648">
        <f>m*(l*D648)^2/2</f>
        <v>5.2041810360646104E-2</v>
      </c>
      <c r="N648">
        <f t="shared" si="43"/>
        <v>4.9696619988010076</v>
      </c>
      <c r="AZ648">
        <f>a0</f>
        <v>0.78539816339744828</v>
      </c>
      <c r="BA648">
        <f>-a0</f>
        <v>-0.78539816339744828</v>
      </c>
    </row>
    <row r="649" spans="1:53" x14ac:dyDescent="0.2">
      <c r="A649" t="s">
        <v>679</v>
      </c>
      <c r="B649">
        <f>B648+dt</f>
        <v>6.399999999999908</v>
      </c>
      <c r="C649">
        <f t="shared" si="40"/>
        <v>1.0454561938802147</v>
      </c>
      <c r="D649">
        <f t="shared" si="41"/>
        <v>-0.40764976223636995</v>
      </c>
      <c r="E649">
        <f>g/l*SIN(C649)</f>
        <v>-8.4871549769314303</v>
      </c>
      <c r="F649">
        <f>C649+D649*dt</f>
        <v>1.041379696257851</v>
      </c>
      <c r="G649">
        <f>D649+E649*dt</f>
        <v>-0.49252131200568428</v>
      </c>
      <c r="H649">
        <f t="shared" si="42"/>
        <v>-0.52534013291468185</v>
      </c>
      <c r="I649">
        <f>l*COS(H649)</f>
        <v>0.86515341253123645</v>
      </c>
      <c r="J649">
        <f>l*SIN(H649)</f>
        <v>-0.5015073008297648</v>
      </c>
      <c r="K649">
        <f>J649+l</f>
        <v>0.4984926991702352</v>
      </c>
      <c r="L649">
        <f>ABS(m*g*K649)</f>
        <v>4.8902133788600075</v>
      </c>
      <c r="M649">
        <f>m*(l*D649)^2/2</f>
        <v>8.3089164325684473E-2</v>
      </c>
      <c r="N649">
        <f t="shared" si="43"/>
        <v>4.9733025431856923</v>
      </c>
      <c r="AZ649">
        <f>a0</f>
        <v>0.78539816339744828</v>
      </c>
      <c r="BA649">
        <f>-a0</f>
        <v>-0.78539816339744828</v>
      </c>
    </row>
    <row r="650" spans="1:53" x14ac:dyDescent="0.2">
      <c r="A650" t="s">
        <v>680</v>
      </c>
      <c r="B650">
        <f>B649+dt</f>
        <v>6.4099999999999078</v>
      </c>
      <c r="C650">
        <f t="shared" si="40"/>
        <v>1.041379696257851</v>
      </c>
      <c r="D650">
        <f t="shared" si="41"/>
        <v>-0.49252131200568428</v>
      </c>
      <c r="E650">
        <f>g/l*SIN(C650)</f>
        <v>-8.4670290150504588</v>
      </c>
      <c r="F650">
        <f>C650+D650*dt</f>
        <v>1.0364544831377942</v>
      </c>
      <c r="G650">
        <f>D650+E650*dt</f>
        <v>-0.57719160215618892</v>
      </c>
      <c r="H650">
        <f t="shared" si="42"/>
        <v>-0.52941663053704557</v>
      </c>
      <c r="I650">
        <f>l*COS(H650)</f>
        <v>0.86310183639658089</v>
      </c>
      <c r="J650">
        <f>l*SIN(H650)</f>
        <v>-0.50502991991450341</v>
      </c>
      <c r="K650">
        <f>J650+l</f>
        <v>0.49497008008549659</v>
      </c>
      <c r="L650">
        <f>ABS(m*g*K650)</f>
        <v>4.8556564856387219</v>
      </c>
      <c r="M650">
        <f>m*(l*D650)^2/2</f>
        <v>0.12128862138990029</v>
      </c>
      <c r="N650">
        <f t="shared" si="43"/>
        <v>4.9769451070286221</v>
      </c>
      <c r="AZ650">
        <f>a0</f>
        <v>0.78539816339744828</v>
      </c>
      <c r="BA650">
        <f>-a0</f>
        <v>-0.78539816339744828</v>
      </c>
    </row>
    <row r="651" spans="1:53" x14ac:dyDescent="0.2">
      <c r="A651" t="s">
        <v>681</v>
      </c>
      <c r="B651">
        <f>B650+dt</f>
        <v>6.4199999999999076</v>
      </c>
      <c r="C651">
        <f t="shared" si="40"/>
        <v>1.0364544831377942</v>
      </c>
      <c r="D651">
        <f t="shared" si="41"/>
        <v>-0.57719160215618892</v>
      </c>
      <c r="E651">
        <f>g/l*SIN(C651)</f>
        <v>-8.4425252208050061</v>
      </c>
      <c r="F651">
        <f>C651+D651*dt</f>
        <v>1.0306825671162323</v>
      </c>
      <c r="G651">
        <f>D651+E651*dt</f>
        <v>-0.661616854364239</v>
      </c>
      <c r="H651">
        <f t="shared" si="42"/>
        <v>-0.53434184365710236</v>
      </c>
      <c r="I651">
        <f>l*COS(H651)</f>
        <v>0.86060399804332366</v>
      </c>
      <c r="J651">
        <f>l*SIN(H651)</f>
        <v>-0.5092747377907596</v>
      </c>
      <c r="K651">
        <f>J651+l</f>
        <v>0.4907252622092404</v>
      </c>
      <c r="L651">
        <f>ABS(m*g*K651)</f>
        <v>4.8140148222726484</v>
      </c>
      <c r="M651">
        <f>m*(l*D651)^2/2</f>
        <v>0.16657507279981412</v>
      </c>
      <c r="N651">
        <f t="shared" si="43"/>
        <v>4.9805898950724625</v>
      </c>
      <c r="AZ651">
        <f>a0</f>
        <v>0.78539816339744828</v>
      </c>
      <c r="BA651">
        <f>-a0</f>
        <v>-0.78539816339744828</v>
      </c>
    </row>
    <row r="652" spans="1:53" x14ac:dyDescent="0.2">
      <c r="A652" t="s">
        <v>682</v>
      </c>
      <c r="B652">
        <f>B651+dt</f>
        <v>6.4299999999999073</v>
      </c>
      <c r="C652">
        <f t="shared" si="40"/>
        <v>1.0306825671162323</v>
      </c>
      <c r="D652">
        <f t="shared" si="41"/>
        <v>-0.661616854364239</v>
      </c>
      <c r="E652">
        <f>g/l*SIN(C652)</f>
        <v>-8.4135483429932485</v>
      </c>
      <c r="F652">
        <f>C652+D652*dt</f>
        <v>1.02406639857259</v>
      </c>
      <c r="G652">
        <f>D652+E652*dt</f>
        <v>-0.74575233779417149</v>
      </c>
      <c r="H652">
        <f t="shared" si="42"/>
        <v>-0.54011375967866426</v>
      </c>
      <c r="I652">
        <f>l*COS(H652)</f>
        <v>0.85765018786883263</v>
      </c>
      <c r="J652">
        <f>l*SIN(H652)</f>
        <v>-0.5142335609900972</v>
      </c>
      <c r="K652">
        <f>J652+l</f>
        <v>0.4857664390099028</v>
      </c>
      <c r="L652">
        <f>ABS(m*g*K652)</f>
        <v>4.7653687666871463</v>
      </c>
      <c r="M652">
        <f>m*(l*D652)^2/2</f>
        <v>0.21886843098941533</v>
      </c>
      <c r="N652">
        <f t="shared" si="43"/>
        <v>4.9842371976765616</v>
      </c>
      <c r="AZ652">
        <f>a0</f>
        <v>0.78539816339744828</v>
      </c>
      <c r="BA652">
        <f>-a0</f>
        <v>-0.78539816339744828</v>
      </c>
    </row>
    <row r="653" spans="1:53" x14ac:dyDescent="0.2">
      <c r="A653" t="s">
        <v>683</v>
      </c>
      <c r="B653">
        <f>B652+dt</f>
        <v>6.4399999999999071</v>
      </c>
      <c r="C653">
        <f t="shared" si="40"/>
        <v>1.02406639857259</v>
      </c>
      <c r="D653">
        <f t="shared" si="41"/>
        <v>-0.74575233779417149</v>
      </c>
      <c r="E653">
        <f>g/l*SIN(C653)</f>
        <v>-8.3799883106712123</v>
      </c>
      <c r="F653">
        <f>C653+D653*dt</f>
        <v>1.0166088751946483</v>
      </c>
      <c r="G653">
        <f>D653+E653*dt</f>
        <v>-0.82955222090088365</v>
      </c>
      <c r="H653">
        <f t="shared" si="42"/>
        <v>-0.54672992822230659</v>
      </c>
      <c r="I653">
        <f>l*COS(H653)</f>
        <v>0.85422918559339567</v>
      </c>
      <c r="J653">
        <f>l*SIN(H653)</f>
        <v>-0.5198966228784756</v>
      </c>
      <c r="K653">
        <f>J653+l</f>
        <v>0.4801033771215244</v>
      </c>
      <c r="L653">
        <f>ABS(m*g*K653)</f>
        <v>4.7098141295621545</v>
      </c>
      <c r="M653">
        <f>m*(l*D653)^2/2</f>
        <v>0.27807327466273601</v>
      </c>
      <c r="N653">
        <f t="shared" si="43"/>
        <v>4.9878874042248906</v>
      </c>
      <c r="AZ653">
        <f>a0</f>
        <v>0.78539816339744828</v>
      </c>
      <c r="BA653">
        <f>-a0</f>
        <v>-0.78539816339744828</v>
      </c>
    </row>
    <row r="654" spans="1:53" x14ac:dyDescent="0.2">
      <c r="A654" t="s">
        <v>684</v>
      </c>
      <c r="B654">
        <f>B653+dt</f>
        <v>6.4499999999999069</v>
      </c>
      <c r="C654">
        <f t="shared" si="40"/>
        <v>1.0166088751946483</v>
      </c>
      <c r="D654">
        <f t="shared" si="41"/>
        <v>-0.82955222090088365</v>
      </c>
      <c r="E654">
        <f>g/l*SIN(C654)</f>
        <v>-8.3417208838587396</v>
      </c>
      <c r="F654">
        <f>C654+D654*dt</f>
        <v>1.0083133529856394</v>
      </c>
      <c r="G654">
        <f>D654+E654*dt</f>
        <v>-0.91296942973947104</v>
      </c>
      <c r="H654">
        <f t="shared" si="42"/>
        <v>-0.55418745160024829</v>
      </c>
      <c r="I654">
        <f>l*COS(H654)</f>
        <v>0.85032832659110502</v>
      </c>
      <c r="J654">
        <f>l*SIN(H654)</f>
        <v>-0.52625254108343378</v>
      </c>
      <c r="K654">
        <f>J654+l</f>
        <v>0.47374745891656622</v>
      </c>
      <c r="L654">
        <f>ABS(m*g*K654)</f>
        <v>4.6474625719715146</v>
      </c>
      <c r="M654">
        <f>m*(l*D654)^2/2</f>
        <v>0.34407844360079426</v>
      </c>
      <c r="N654">
        <f t="shared" si="43"/>
        <v>4.9915410155723086</v>
      </c>
      <c r="AZ654">
        <f>a0</f>
        <v>0.78539816339744828</v>
      </c>
      <c r="BA654">
        <f>-a0</f>
        <v>-0.78539816339744828</v>
      </c>
    </row>
    <row r="655" spans="1:53" x14ac:dyDescent="0.2">
      <c r="A655" t="s">
        <v>685</v>
      </c>
      <c r="B655">
        <f>B654+dt</f>
        <v>6.4599999999999067</v>
      </c>
      <c r="C655">
        <f t="shared" si="40"/>
        <v>1.0083133529856394</v>
      </c>
      <c r="D655">
        <f t="shared" si="41"/>
        <v>-0.91296942973947104</v>
      </c>
      <c r="E655">
        <f>g/l*SIN(C655)</f>
        <v>-8.298608412162892</v>
      </c>
      <c r="F655">
        <f>C655+D655*dt</f>
        <v>0.99918365868824466</v>
      </c>
      <c r="G655">
        <f>D655+E655*dt</f>
        <v>-0.99595551386109993</v>
      </c>
      <c r="H655">
        <f t="shared" si="42"/>
        <v>-0.56248297380925716</v>
      </c>
      <c r="I655">
        <f>l*COS(H655)</f>
        <v>0.84593357922149781</v>
      </c>
      <c r="J655">
        <f>l*SIN(H655)</f>
        <v>-0.53328827058684303</v>
      </c>
      <c r="K655">
        <f>J655+l</f>
        <v>0.46671172941315697</v>
      </c>
      <c r="L655">
        <f>ABS(m*g*K655)</f>
        <v>4.5784420655430704</v>
      </c>
      <c r="M655">
        <f>m*(l*D655)^2/2</f>
        <v>0.4167565898194075</v>
      </c>
      <c r="N655">
        <f t="shared" si="43"/>
        <v>4.9951986553624783</v>
      </c>
      <c r="AZ655">
        <f>a0</f>
        <v>0.78539816339744828</v>
      </c>
      <c r="BA655">
        <f>-a0</f>
        <v>-0.78539816339744828</v>
      </c>
    </row>
    <row r="656" spans="1:53" x14ac:dyDescent="0.2">
      <c r="A656" t="s">
        <v>686</v>
      </c>
      <c r="B656">
        <f>B655+dt</f>
        <v>6.4699999999999065</v>
      </c>
      <c r="C656">
        <f t="shared" si="40"/>
        <v>0.99918365868824466</v>
      </c>
      <c r="D656">
        <f t="shared" si="41"/>
        <v>-0.99595551386109993</v>
      </c>
      <c r="E656">
        <f>g/l*SIN(C656)</f>
        <v>-8.2505007034590268</v>
      </c>
      <c r="F656">
        <f>C656+D656*dt</f>
        <v>0.98922410354963364</v>
      </c>
      <c r="G656">
        <f>D656+E656*dt</f>
        <v>-1.0784605208956901</v>
      </c>
      <c r="H656">
        <f t="shared" si="42"/>
        <v>-0.5716126681066519</v>
      </c>
      <c r="I656">
        <f>l*COS(H656)</f>
        <v>0.84102963338012504</v>
      </c>
      <c r="J656">
        <f>l*SIN(H656)</f>
        <v>-0.54098905328711822</v>
      </c>
      <c r="K656">
        <f>J656+l</f>
        <v>0.45901094671288178</v>
      </c>
      <c r="L656">
        <f>ABS(m*g*K656)</f>
        <v>4.5028973872533706</v>
      </c>
      <c r="M656">
        <f>m*(l*D656)^2/2</f>
        <v>0.49596369279516378</v>
      </c>
      <c r="N656">
        <f t="shared" si="43"/>
        <v>4.9988610800485347</v>
      </c>
      <c r="AZ656">
        <f>a0</f>
        <v>0.78539816339744828</v>
      </c>
      <c r="BA656">
        <f>-a0</f>
        <v>-0.78539816339744828</v>
      </c>
    </row>
    <row r="657" spans="1:53" x14ac:dyDescent="0.2">
      <c r="A657" t="s">
        <v>687</v>
      </c>
      <c r="B657">
        <f>B656+dt</f>
        <v>6.4799999999999063</v>
      </c>
      <c r="C657">
        <f t="shared" si="40"/>
        <v>0.98922410354963364</v>
      </c>
      <c r="D657">
        <f t="shared" si="41"/>
        <v>-1.0784605208956901</v>
      </c>
      <c r="E657">
        <f>g/l*SIN(C657)</f>
        <v>-8.197236004687765</v>
      </c>
      <c r="F657">
        <f>C657+D657*dt</f>
        <v>0.97843949834067678</v>
      </c>
      <c r="G657">
        <f>D657+E657*dt</f>
        <v>-1.1604328809425677</v>
      </c>
      <c r="H657">
        <f t="shared" si="42"/>
        <v>-0.58157222324526292</v>
      </c>
      <c r="I657">
        <f>l*COS(H657)</f>
        <v>0.83560000047785565</v>
      </c>
      <c r="J657">
        <f>l*SIN(H657)</f>
        <v>-0.54933836494587518</v>
      </c>
      <c r="K657">
        <f>J657+l</f>
        <v>0.45066163505412482</v>
      </c>
      <c r="L657">
        <f>ABS(m*g*K657)</f>
        <v>4.4209906398809649</v>
      </c>
      <c r="M657">
        <f>m*(l*D657)^2/2</f>
        <v>0.58153854756530166</v>
      </c>
      <c r="N657">
        <f t="shared" si="43"/>
        <v>5.0025291874462665</v>
      </c>
      <c r="AZ657">
        <f>a0</f>
        <v>0.78539816339744828</v>
      </c>
      <c r="BA657">
        <f>-a0</f>
        <v>-0.78539816339744828</v>
      </c>
    </row>
    <row r="658" spans="1:53" x14ac:dyDescent="0.2">
      <c r="A658" t="s">
        <v>688</v>
      </c>
      <c r="B658">
        <f>B657+dt</f>
        <v>6.4899999999999061</v>
      </c>
      <c r="C658">
        <f t="shared" si="40"/>
        <v>0.97843949834067678</v>
      </c>
      <c r="D658">
        <f t="shared" si="41"/>
        <v>-1.1604328809425677</v>
      </c>
      <c r="E658">
        <f>g/l*SIN(C658)</f>
        <v>-8.138642096615051</v>
      </c>
      <c r="F658">
        <f>C658+D658*dt</f>
        <v>0.96683516953125115</v>
      </c>
      <c r="G658">
        <f>D658+E658*dt</f>
        <v>-1.2418193019087183</v>
      </c>
      <c r="H658">
        <f t="shared" si="42"/>
        <v>-0.59235682845421977</v>
      </c>
      <c r="I658">
        <f>l*COS(H658)</f>
        <v>0.82962712503721225</v>
      </c>
      <c r="J658">
        <f>l*SIN(H658)</f>
        <v>-0.55831786054405408</v>
      </c>
      <c r="K658">
        <f>J658+l</f>
        <v>0.44168213945594592</v>
      </c>
      <c r="L658">
        <f>ABS(m*g*K658)</f>
        <v>4.3329017880628298</v>
      </c>
      <c r="M658">
        <f>m*(l*D658)^2/2</f>
        <v>0.67330223558633373</v>
      </c>
      <c r="N658">
        <f t="shared" si="43"/>
        <v>5.0062040236491638</v>
      </c>
      <c r="AZ658">
        <f>a0</f>
        <v>0.78539816339744828</v>
      </c>
      <c r="BA658">
        <f>-a0</f>
        <v>-0.78539816339744828</v>
      </c>
    </row>
    <row r="659" spans="1:53" x14ac:dyDescent="0.2">
      <c r="A659" t="s">
        <v>689</v>
      </c>
      <c r="B659">
        <f>B658+dt</f>
        <v>6.4999999999999059</v>
      </c>
      <c r="C659">
        <f t="shared" si="40"/>
        <v>0.96683516953125115</v>
      </c>
      <c r="D659">
        <f t="shared" si="41"/>
        <v>-1.2418193019087183</v>
      </c>
      <c r="E659">
        <f>g/l*SIN(C659)</f>
        <v>-8.0745375040491929</v>
      </c>
      <c r="F659">
        <f>C659+D659*dt</f>
        <v>0.95441697651216395</v>
      </c>
      <c r="G659">
        <f>D659+E659*dt</f>
        <v>-1.3225646769492101</v>
      </c>
      <c r="H659">
        <f t="shared" si="42"/>
        <v>-0.60396115726364541</v>
      </c>
      <c r="I659">
        <f>l*COS(H659)</f>
        <v>0.8230925080580217</v>
      </c>
      <c r="J659">
        <f>l*SIN(H659)</f>
        <v>-0.56790731918047643</v>
      </c>
      <c r="K659">
        <f>J659+l</f>
        <v>0.43209268081952357</v>
      </c>
      <c r="L659">
        <f>ABS(m*g*K659)</f>
        <v>4.2388291988395261</v>
      </c>
      <c r="M659">
        <f>m*(l*D659)^2/2</f>
        <v>0.77105758929652812</v>
      </c>
      <c r="N659">
        <f t="shared" si="43"/>
        <v>5.009886788136054</v>
      </c>
      <c r="AZ659">
        <f>a0</f>
        <v>0.78539816339744828</v>
      </c>
      <c r="BA659">
        <f>-a0</f>
        <v>-0.78539816339744828</v>
      </c>
    </row>
    <row r="660" spans="1:53" x14ac:dyDescent="0.2">
      <c r="A660" t="s">
        <v>690</v>
      </c>
      <c r="B660">
        <f>B659+dt</f>
        <v>6.5099999999999056</v>
      </c>
      <c r="C660">
        <f t="shared" si="40"/>
        <v>0.95441697651216395</v>
      </c>
      <c r="D660">
        <f t="shared" si="41"/>
        <v>-1.3225646769492101</v>
      </c>
      <c r="E660">
        <f>g/l*SIN(C660)</f>
        <v>-8.0047328225013725</v>
      </c>
      <c r="F660">
        <f>C660+D660*dt</f>
        <v>0.94119132974267183</v>
      </c>
      <c r="G660">
        <f>D660+E660*dt</f>
        <v>-1.4026120051742239</v>
      </c>
      <c r="H660">
        <f t="shared" si="42"/>
        <v>-0.61637935028273261</v>
      </c>
      <c r="I660">
        <f>l*COS(H660)</f>
        <v>0.8159768422529432</v>
      </c>
      <c r="J660">
        <f>l*SIN(H660)</f>
        <v>-0.57808458975042343</v>
      </c>
      <c r="K660">
        <f>J660+l</f>
        <v>0.42191541024957657</v>
      </c>
      <c r="L660">
        <f>ABS(m*g*K660)</f>
        <v>4.1389901745483462</v>
      </c>
      <c r="M660">
        <f>m*(l*D660)^2/2</f>
        <v>0.87458866235688426</v>
      </c>
      <c r="N660">
        <f t="shared" si="43"/>
        <v>5.0135788369052303</v>
      </c>
      <c r="AZ660">
        <f>a0</f>
        <v>0.78539816339744828</v>
      </c>
      <c r="BA660">
        <f>-a0</f>
        <v>-0.78539816339744828</v>
      </c>
    </row>
    <row r="661" spans="1:53" x14ac:dyDescent="0.2">
      <c r="A661" t="s">
        <v>691</v>
      </c>
      <c r="B661">
        <f>B660+dt</f>
        <v>6.5199999999999054</v>
      </c>
      <c r="C661">
        <f t="shared" si="40"/>
        <v>0.94119132974267183</v>
      </c>
      <c r="D661">
        <f t="shared" si="41"/>
        <v>-1.4026120051742239</v>
      </c>
      <c r="E661">
        <f>g/l*SIN(C661)</f>
        <v>-7.9290321616045336</v>
      </c>
      <c r="F661">
        <f>C661+D661*dt</f>
        <v>0.92716520969092964</v>
      </c>
      <c r="G661">
        <f>D661+E661*dt</f>
        <v>-1.4819023267902693</v>
      </c>
      <c r="H661">
        <f t="shared" si="42"/>
        <v>-0.62960499705222472</v>
      </c>
      <c r="I661">
        <f>l*COS(H661)</f>
        <v>0.80826015918496774</v>
      </c>
      <c r="J661">
        <f>l*SIN(H661)</f>
        <v>-0.58882553874156185</v>
      </c>
      <c r="K661">
        <f>J661+l</f>
        <v>0.41117446125843815</v>
      </c>
      <c r="L661">
        <f>ABS(m*g*K661)</f>
        <v>4.0336214649452788</v>
      </c>
      <c r="M661">
        <f>m*(l*D661)^2/2</f>
        <v>0.98366021852942853</v>
      </c>
      <c r="N661">
        <f t="shared" si="43"/>
        <v>5.0172816834747076</v>
      </c>
      <c r="AZ661">
        <f>a0</f>
        <v>0.78539816339744828</v>
      </c>
      <c r="BA661">
        <f>-a0</f>
        <v>-0.78539816339744828</v>
      </c>
    </row>
    <row r="662" spans="1:53" x14ac:dyDescent="0.2">
      <c r="A662" t="s">
        <v>692</v>
      </c>
      <c r="B662">
        <f>B661+dt</f>
        <v>6.5299999999999052</v>
      </c>
      <c r="C662">
        <f t="shared" si="40"/>
        <v>0.92716520969092964</v>
      </c>
      <c r="D662">
        <f t="shared" si="41"/>
        <v>-1.4819023267902693</v>
      </c>
      <c r="E662">
        <f>g/l*SIN(C662)</f>
        <v>-7.8472347047613988</v>
      </c>
      <c r="F662">
        <f>C662+D662*dt</f>
        <v>0.91234618642302689</v>
      </c>
      <c r="G662">
        <f>D662+E662*dt</f>
        <v>-1.5603746738378834</v>
      </c>
      <c r="H662">
        <f t="shared" si="42"/>
        <v>-0.64363111710396692</v>
      </c>
      <c r="I662">
        <f>l*COS(H662)</f>
        <v>0.79992198825294591</v>
      </c>
      <c r="J662">
        <f>l*SIN(H662)</f>
        <v>-0.6001040015776048</v>
      </c>
      <c r="K662">
        <f>J662+l</f>
        <v>0.3998959984223952</v>
      </c>
      <c r="L662">
        <f>ABS(m*g*K662)</f>
        <v>3.9229797445236971</v>
      </c>
      <c r="M662">
        <f>m*(l*D662)^2/2</f>
        <v>1.0980172530732071</v>
      </c>
      <c r="N662">
        <f t="shared" si="43"/>
        <v>5.020996997596904</v>
      </c>
      <c r="AZ662">
        <f>a0</f>
        <v>0.78539816339744828</v>
      </c>
      <c r="BA662">
        <f>-a0</f>
        <v>-0.78539816339744828</v>
      </c>
    </row>
    <row r="663" spans="1:53" x14ac:dyDescent="0.2">
      <c r="A663" t="s">
        <v>693</v>
      </c>
      <c r="B663">
        <f>B662+dt</f>
        <v>6.539999999999905</v>
      </c>
      <c r="C663">
        <f t="shared" si="40"/>
        <v>0.91234618642302689</v>
      </c>
      <c r="D663">
        <f t="shared" si="41"/>
        <v>-1.5603746738378834</v>
      </c>
      <c r="E663">
        <f>g/l*SIN(C663)</f>
        <v>-7.7591363834706417</v>
      </c>
      <c r="F663">
        <f>C663+D663*dt</f>
        <v>0.89674243968464806</v>
      </c>
      <c r="G663">
        <f>D663+E663*dt</f>
        <v>-1.6379660376725897</v>
      </c>
      <c r="H663">
        <f t="shared" si="42"/>
        <v>-0.65845014037186966</v>
      </c>
      <c r="I663">
        <f>l*COS(H663)</f>
        <v>0.79094152736703782</v>
      </c>
      <c r="J663">
        <f>l*SIN(H663)</f>
        <v>-0.6118917390243942</v>
      </c>
      <c r="K663">
        <f>J663+l</f>
        <v>0.3881082609756058</v>
      </c>
      <c r="L663">
        <f>ABS(m*g*K663)</f>
        <v>3.8073420401706932</v>
      </c>
      <c r="M663">
        <f>m*(l*D663)^2/2</f>
        <v>1.2173845613773406</v>
      </c>
      <c r="N663">
        <f t="shared" si="43"/>
        <v>5.0247266015480339</v>
      </c>
      <c r="AZ663">
        <f>a0</f>
        <v>0.78539816339744828</v>
      </c>
      <c r="BA663">
        <f>-a0</f>
        <v>-0.78539816339744828</v>
      </c>
    </row>
    <row r="664" spans="1:53" x14ac:dyDescent="0.2">
      <c r="A664" t="s">
        <v>694</v>
      </c>
      <c r="B664">
        <f>B663+dt</f>
        <v>6.5499999999999048</v>
      </c>
      <c r="C664">
        <f t="shared" si="40"/>
        <v>0.89674243968464806</v>
      </c>
      <c r="D664">
        <f t="shared" si="41"/>
        <v>-1.6379660376725897</v>
      </c>
      <c r="E664">
        <f>g/l*SIN(C664)</f>
        <v>-7.6645316635781056</v>
      </c>
      <c r="F664">
        <f>C664+D664*dt</f>
        <v>0.88036277930792217</v>
      </c>
      <c r="G664">
        <f>D664+E664*dt</f>
        <v>-1.7146113543083707</v>
      </c>
      <c r="H664">
        <f t="shared" si="42"/>
        <v>-0.6740538871102485</v>
      </c>
      <c r="I664">
        <f>l*COS(H664)</f>
        <v>0.78129782503344603</v>
      </c>
      <c r="J664">
        <f>l*SIN(H664)</f>
        <v>-0.62415840024628899</v>
      </c>
      <c r="K664">
        <f>J664+l</f>
        <v>0.37584159975371101</v>
      </c>
      <c r="L664">
        <f>ABS(m*g*K664)</f>
        <v>3.6870060935839053</v>
      </c>
      <c r="M664">
        <f>m*(l*D664)^2/2</f>
        <v>1.3414663702844218</v>
      </c>
      <c r="N664">
        <f t="shared" si="43"/>
        <v>5.0284724638683276</v>
      </c>
      <c r="AZ664">
        <f>a0</f>
        <v>0.78539816339744828</v>
      </c>
      <c r="BA664">
        <f>-a0</f>
        <v>-0.78539816339744828</v>
      </c>
    </row>
    <row r="665" spans="1:53" x14ac:dyDescent="0.2">
      <c r="A665" t="s">
        <v>695</v>
      </c>
      <c r="B665">
        <f>B664+dt</f>
        <v>6.5599999999999046</v>
      </c>
      <c r="C665">
        <f t="shared" si="40"/>
        <v>0.88036277930792217</v>
      </c>
      <c r="D665">
        <f t="shared" si="41"/>
        <v>-1.7146113543083707</v>
      </c>
      <c r="E665">
        <f>g/l*SIN(C665)</f>
        <v>-7.563215439319011</v>
      </c>
      <c r="F665">
        <f>C665+D665*dt</f>
        <v>0.86321666576483846</v>
      </c>
      <c r="G665">
        <f>D665+E665*dt</f>
        <v>-1.7902435087015609</v>
      </c>
      <c r="H665">
        <f t="shared" si="42"/>
        <v>-0.69043354748697439</v>
      </c>
      <c r="I665">
        <f>l*COS(H665)</f>
        <v>0.77096997342701434</v>
      </c>
      <c r="J665">
        <f>l*SIN(H665)</f>
        <v>-0.63687149416028099</v>
      </c>
      <c r="K665">
        <f>J665+l</f>
        <v>0.36312850583971901</v>
      </c>
      <c r="L665">
        <f>ABS(m*g*K665)</f>
        <v>3.5622906422876435</v>
      </c>
      <c r="M665">
        <f>m*(l*D665)^2/2</f>
        <v>1.4699460481615927</v>
      </c>
      <c r="N665">
        <f t="shared" si="43"/>
        <v>5.0322366904492366</v>
      </c>
      <c r="AZ665">
        <f>a0</f>
        <v>0.78539816339744828</v>
      </c>
      <c r="BA665">
        <f>-a0</f>
        <v>-0.78539816339744828</v>
      </c>
    </row>
    <row r="666" spans="1:53" x14ac:dyDescent="0.2">
      <c r="A666" t="s">
        <v>696</v>
      </c>
      <c r="B666">
        <f>B665+dt</f>
        <v>6.5699999999999044</v>
      </c>
      <c r="C666">
        <f t="shared" si="40"/>
        <v>0.86321666576483846</v>
      </c>
      <c r="D666">
        <f t="shared" si="41"/>
        <v>-1.7902435087015609</v>
      </c>
      <c r="E666">
        <f>g/l*SIN(C666)</f>
        <v>-7.4549850294624607</v>
      </c>
      <c r="F666">
        <f>C666+D666*dt</f>
        <v>0.84531423067782285</v>
      </c>
      <c r="G666">
        <f>D666+E666*dt</f>
        <v>-1.8647933589961856</v>
      </c>
      <c r="H666">
        <f t="shared" si="42"/>
        <v>-0.70757966103005809</v>
      </c>
      <c r="I666">
        <f>l*COS(H666)</f>
        <v>0.75993731187181046</v>
      </c>
      <c r="J666">
        <f>l*SIN(H666)</f>
        <v>-0.6499963707783657</v>
      </c>
      <c r="K666">
        <f>J666+l</f>
        <v>0.3500036292216343</v>
      </c>
      <c r="L666">
        <f>ABS(m*g*K666)</f>
        <v>3.4335356026642327</v>
      </c>
      <c r="M666">
        <f>m*(l*D666)^2/2</f>
        <v>1.6024859102240379</v>
      </c>
      <c r="N666">
        <f t="shared" si="43"/>
        <v>5.0360215128882704</v>
      </c>
      <c r="AZ666">
        <f>a0</f>
        <v>0.78539816339744828</v>
      </c>
      <c r="BA666">
        <f>-a0</f>
        <v>-0.78539816339744828</v>
      </c>
    </row>
    <row r="667" spans="1:53" x14ac:dyDescent="0.2">
      <c r="A667" t="s">
        <v>697</v>
      </c>
      <c r="B667">
        <f>B666+dt</f>
        <v>6.5799999999999041</v>
      </c>
      <c r="C667">
        <f t="shared" si="40"/>
        <v>0.84531423067782285</v>
      </c>
      <c r="D667">
        <f t="shared" si="41"/>
        <v>-1.8647933589961856</v>
      </c>
      <c r="E667">
        <f>g/l*SIN(C667)</f>
        <v>-7.3396422681515956</v>
      </c>
      <c r="F667">
        <f>C667+D667*dt</f>
        <v>0.82666629708786099</v>
      </c>
      <c r="G667">
        <f>D667+E667*dt</f>
        <v>-1.9381897816777016</v>
      </c>
      <c r="H667">
        <f t="shared" si="42"/>
        <v>-0.7254820961170737</v>
      </c>
      <c r="I667">
        <f>l*COS(H667)</f>
        <v>0.74817963997467851</v>
      </c>
      <c r="J667">
        <f>l*SIN(H667)</f>
        <v>-0.66349621425247074</v>
      </c>
      <c r="K667">
        <f>J667+l</f>
        <v>0.33650378574752926</v>
      </c>
      <c r="L667">
        <f>ABS(m*g*K667)</f>
        <v>3.3011021381832624</v>
      </c>
      <c r="M667">
        <f>m*(l*D667)^2/2</f>
        <v>1.7387271358781384</v>
      </c>
      <c r="N667">
        <f t="shared" si="43"/>
        <v>5.0398292740614004</v>
      </c>
      <c r="AZ667">
        <f>a0</f>
        <v>0.78539816339744828</v>
      </c>
      <c r="BA667">
        <f>-a0</f>
        <v>-0.78539816339744828</v>
      </c>
    </row>
    <row r="668" spans="1:53" x14ac:dyDescent="0.2">
      <c r="A668" t="s">
        <v>698</v>
      </c>
      <c r="B668">
        <f>B667+dt</f>
        <v>6.5899999999999039</v>
      </c>
      <c r="C668">
        <f t="shared" si="40"/>
        <v>0.82666629708786099</v>
      </c>
      <c r="D668">
        <f t="shared" si="41"/>
        <v>-1.9381897816777016</v>
      </c>
      <c r="E668">
        <f>g/l*SIN(C668)</f>
        <v>-7.2169956811664031</v>
      </c>
      <c r="F668">
        <f>C668+D668*dt</f>
        <v>0.80728439927108397</v>
      </c>
      <c r="G668">
        <f>D668+E668*dt</f>
        <v>-2.0103597384893654</v>
      </c>
      <c r="H668">
        <f t="shared" si="42"/>
        <v>-0.74413002970703557</v>
      </c>
      <c r="I668">
        <f>l*COS(H668)</f>
        <v>0.73567743946650388</v>
      </c>
      <c r="J668">
        <f>l*SIN(H668)</f>
        <v>-0.67733204933769997</v>
      </c>
      <c r="K668">
        <f>J668+l</f>
        <v>0.32266795066230003</v>
      </c>
      <c r="L668">
        <f>ABS(m*g*K668)</f>
        <v>3.1653725959971633</v>
      </c>
      <c r="M668">
        <f>m*(l*D668)^2/2</f>
        <v>1.8782898148999283</v>
      </c>
      <c r="N668">
        <f t="shared" si="43"/>
        <v>5.0436624108970918</v>
      </c>
      <c r="AZ668">
        <f>a0</f>
        <v>0.78539816339744828</v>
      </c>
      <c r="BA668">
        <f>-a0</f>
        <v>-0.78539816339744828</v>
      </c>
    </row>
    <row r="669" spans="1:53" x14ac:dyDescent="0.2">
      <c r="A669" t="s">
        <v>699</v>
      </c>
      <c r="B669">
        <f>B668+dt</f>
        <v>6.5999999999999037</v>
      </c>
      <c r="C669">
        <f t="shared" si="40"/>
        <v>0.80728439927108397</v>
      </c>
      <c r="D669">
        <f t="shared" si="41"/>
        <v>-2.0103597384893654</v>
      </c>
      <c r="E669">
        <f>g/l*SIN(C669)</f>
        <v>-7.0868627363426446</v>
      </c>
      <c r="F669">
        <f>C669+D669*dt</f>
        <v>0.78718080188619033</v>
      </c>
      <c r="G669">
        <f>D669+E669*dt</f>
        <v>-2.0812283658527919</v>
      </c>
      <c r="H669">
        <f t="shared" si="42"/>
        <v>-0.76351192752381258</v>
      </c>
      <c r="I669">
        <f>l*COS(H669)</f>
        <v>0.72241210360271602</v>
      </c>
      <c r="J669">
        <f>l*SIN(H669)</f>
        <v>-0.69146276296580034</v>
      </c>
      <c r="K669">
        <f>J669+l</f>
        <v>0.30853723703419966</v>
      </c>
      <c r="L669">
        <f>ABS(m*g*K669)</f>
        <v>3.026750295305499</v>
      </c>
      <c r="M669">
        <f>m*(l*D669)^2/2</f>
        <v>2.0207731390695147</v>
      </c>
      <c r="N669">
        <f t="shared" si="43"/>
        <v>5.0475234343750142</v>
      </c>
      <c r="AZ669">
        <f>a0</f>
        <v>0.78539816339744828</v>
      </c>
      <c r="BA669">
        <f>-a0</f>
        <v>-0.78539816339744828</v>
      </c>
    </row>
    <row r="670" spans="1:53" x14ac:dyDescent="0.2">
      <c r="A670" t="s">
        <v>700</v>
      </c>
      <c r="B670">
        <f>B669+dt</f>
        <v>6.6099999999999035</v>
      </c>
      <c r="C670">
        <f t="shared" si="40"/>
        <v>0.78718080188619033</v>
      </c>
      <c r="D670">
        <f t="shared" si="41"/>
        <v>-2.0812283658527919</v>
      </c>
      <c r="E670">
        <f>g/l*SIN(C670)</f>
        <v>-6.9490721547860925</v>
      </c>
      <c r="F670">
        <f>C670+D670*dt</f>
        <v>0.76636851822766239</v>
      </c>
      <c r="G670">
        <f>D670+E670*dt</f>
        <v>-2.150719087400653</v>
      </c>
      <c r="H670">
        <f t="shared" si="42"/>
        <v>-0.78361552490870623</v>
      </c>
      <c r="I670">
        <f>l*COS(H670)</f>
        <v>0.7083661727610695</v>
      </c>
      <c r="J670">
        <f>l*SIN(H670)</f>
        <v>-0.70584514256870434</v>
      </c>
      <c r="K670">
        <f>J670+l</f>
        <v>0.29415485743129566</v>
      </c>
      <c r="L670">
        <f>ABS(m*g*K670)</f>
        <v>2.8856591514010104</v>
      </c>
      <c r="M670">
        <f>m*(l*D670)^2/2</f>
        <v>2.1657557554151414</v>
      </c>
      <c r="N670">
        <f t="shared" si="43"/>
        <v>5.0514149068161522</v>
      </c>
      <c r="AZ670">
        <f>a0</f>
        <v>0.78539816339744828</v>
      </c>
      <c r="BA670">
        <f>-a0</f>
        <v>-0.78539816339744828</v>
      </c>
    </row>
    <row r="671" spans="1:53" x14ac:dyDescent="0.2">
      <c r="A671" t="s">
        <v>701</v>
      </c>
      <c r="B671">
        <f>B670+dt</f>
        <v>6.6199999999999033</v>
      </c>
      <c r="C671">
        <f t="shared" si="40"/>
        <v>0.76636851822766239</v>
      </c>
      <c r="D671">
        <f t="shared" si="41"/>
        <v>-2.150719087400653</v>
      </c>
      <c r="E671">
        <f>g/l*SIN(C671)</f>
        <v>-6.8034662673594566</v>
      </c>
      <c r="F671">
        <f>C671+D671*dt</f>
        <v>0.74486132735365584</v>
      </c>
      <c r="G671">
        <f>D671+E671*dt</f>
        <v>-2.2187537500742476</v>
      </c>
      <c r="H671">
        <f t="shared" si="42"/>
        <v>-0.80442780856723417</v>
      </c>
      <c r="I671">
        <f>l*COS(H671)</f>
        <v>0.69352357465437886</v>
      </c>
      <c r="J671">
        <f>l*SIN(H671)</f>
        <v>-0.72043393270903899</v>
      </c>
      <c r="K671">
        <f>J671+l</f>
        <v>0.27956606729096101</v>
      </c>
      <c r="L671">
        <f>ABS(m*g*K671)</f>
        <v>2.7425431201243278</v>
      </c>
      <c r="M671">
        <f>m*(l*D671)^2/2</f>
        <v>2.3127962964547488</v>
      </c>
      <c r="N671">
        <f t="shared" si="43"/>
        <v>5.055339416579077</v>
      </c>
      <c r="AZ671">
        <f>a0</f>
        <v>0.78539816339744828</v>
      </c>
      <c r="BA671">
        <f>-a0</f>
        <v>-0.78539816339744828</v>
      </c>
    </row>
    <row r="672" spans="1:53" x14ac:dyDescent="0.2">
      <c r="A672" t="s">
        <v>702</v>
      </c>
      <c r="B672">
        <f>B671+dt</f>
        <v>6.6299999999999031</v>
      </c>
      <c r="C672">
        <f t="shared" si="40"/>
        <v>0.74486132735365584</v>
      </c>
      <c r="D672">
        <f t="shared" si="41"/>
        <v>-2.2187537500742476</v>
      </c>
      <c r="E672">
        <f>g/l*SIN(C672)</f>
        <v>-6.649903398728898</v>
      </c>
      <c r="F672">
        <f>C672+D672*dt</f>
        <v>0.72267378985291342</v>
      </c>
      <c r="G672">
        <f>D672+E672*dt</f>
        <v>-2.2852527840615364</v>
      </c>
      <c r="H672">
        <f t="shared" si="42"/>
        <v>-0.82593499944124071</v>
      </c>
      <c r="I672">
        <f>l*COS(H672)</f>
        <v>0.67786986735258892</v>
      </c>
      <c r="J672">
        <f>l*SIN(H672)</f>
        <v>-0.73518191145823453</v>
      </c>
      <c r="K672">
        <f>J672+l</f>
        <v>0.26481808854176547</v>
      </c>
      <c r="L672">
        <f>ABS(m*g*K672)</f>
        <v>2.5978654485947192</v>
      </c>
      <c r="M672">
        <f>m*(l*D672)^2/2</f>
        <v>2.4614341017342682</v>
      </c>
      <c r="N672">
        <f t="shared" si="43"/>
        <v>5.059299550328987</v>
      </c>
      <c r="AZ672">
        <f>a0</f>
        <v>0.78539816339744828</v>
      </c>
      <c r="BA672">
        <f>-a0</f>
        <v>-0.78539816339744828</v>
      </c>
    </row>
    <row r="673" spans="1:53" x14ac:dyDescent="0.2">
      <c r="A673" t="s">
        <v>703</v>
      </c>
      <c r="B673">
        <f>B672+dt</f>
        <v>6.6399999999999029</v>
      </c>
      <c r="C673">
        <f t="shared" si="40"/>
        <v>0.72267378985291342</v>
      </c>
      <c r="D673">
        <f t="shared" si="41"/>
        <v>-2.2852527840615364</v>
      </c>
      <c r="E673">
        <f>g/l*SIN(C673)</f>
        <v>-6.4882602590831411</v>
      </c>
      <c r="F673">
        <f>C673+D673*dt</f>
        <v>0.69982126201229811</v>
      </c>
      <c r="G673">
        <f>D673+E673*dt</f>
        <v>-2.3501353866523678</v>
      </c>
      <c r="H673">
        <f t="shared" si="42"/>
        <v>-0.84812253694198314</v>
      </c>
      <c r="I673">
        <f>l*COS(H673)</f>
        <v>0.66139248308696652</v>
      </c>
      <c r="J673">
        <f>l*SIN(H673)</f>
        <v>-0.7500399878113545</v>
      </c>
      <c r="K673">
        <f>J673+l</f>
        <v>0.2499600121886455</v>
      </c>
      <c r="L673">
        <f>ABS(m*g*K673)</f>
        <v>2.4521077195706122</v>
      </c>
      <c r="M673">
        <f>m*(l*D673)^2/2</f>
        <v>2.6111901435305018</v>
      </c>
      <c r="N673">
        <f t="shared" si="43"/>
        <v>5.0632978631011145</v>
      </c>
      <c r="AZ673">
        <f>a0</f>
        <v>0.78539816339744828</v>
      </c>
      <c r="BA673">
        <f>-a0</f>
        <v>-0.78539816339744828</v>
      </c>
    </row>
    <row r="674" spans="1:53" x14ac:dyDescent="0.2">
      <c r="A674" t="s">
        <v>704</v>
      </c>
      <c r="B674">
        <f>B673+dt</f>
        <v>6.6499999999999027</v>
      </c>
      <c r="C674">
        <f t="shared" si="40"/>
        <v>0.69982126201229811</v>
      </c>
      <c r="D674">
        <f t="shared" si="41"/>
        <v>-2.3501353866523678</v>
      </c>
      <c r="E674">
        <f>g/l*SIN(C674)</f>
        <v>-6.318434321531619</v>
      </c>
      <c r="F674">
        <f>C674+D674*dt</f>
        <v>0.67631990814577447</v>
      </c>
      <c r="G674">
        <f>D674+E674*dt</f>
        <v>-2.4133197298676841</v>
      </c>
      <c r="H674">
        <f t="shared" si="42"/>
        <v>-0.87097506478259845</v>
      </c>
      <c r="I674">
        <f>l*COS(H674)</f>
        <v>0.64408097059445668</v>
      </c>
      <c r="J674">
        <f>l*SIN(H674)</f>
        <v>-0.7649573212396249</v>
      </c>
      <c r="K674">
        <f>J674+l</f>
        <v>0.2350426787603751</v>
      </c>
      <c r="L674">
        <f>ABS(m*g*K674)</f>
        <v>2.3057686786392799</v>
      </c>
      <c r="M674">
        <f>m*(l*D674)^2/2</f>
        <v>2.761568167797837</v>
      </c>
      <c r="N674">
        <f t="shared" si="43"/>
        <v>5.0673368464371169</v>
      </c>
      <c r="AZ674">
        <f>a0</f>
        <v>0.78539816339744828</v>
      </c>
      <c r="BA674">
        <f>-a0</f>
        <v>-0.78539816339744828</v>
      </c>
    </row>
    <row r="675" spans="1:53" x14ac:dyDescent="0.2">
      <c r="A675" t="s">
        <v>705</v>
      </c>
      <c r="B675">
        <f>B674+dt</f>
        <v>6.6599999999999024</v>
      </c>
      <c r="C675">
        <f t="shared" si="40"/>
        <v>0.67631990814577447</v>
      </c>
      <c r="D675">
        <f t="shared" si="41"/>
        <v>-2.4133197298676841</v>
      </c>
      <c r="E675">
        <f>g/l*SIN(C675)</f>
        <v>-6.1403461612045627</v>
      </c>
      <c r="F675">
        <f>C675+D675*dt</f>
        <v>0.65218671084709767</v>
      </c>
      <c r="G675">
        <f>D675+E675*dt</f>
        <v>-2.4747231914797299</v>
      </c>
      <c r="H675">
        <f t="shared" si="42"/>
        <v>-0.89447641864912208</v>
      </c>
      <c r="I675">
        <f>l*COS(H675)</f>
        <v>0.62592723355805935</v>
      </c>
      <c r="J675">
        <f>l*SIN(H675)</f>
        <v>-0.77988146425617444</v>
      </c>
      <c r="K675">
        <f>J675+l</f>
        <v>0.22011853574382556</v>
      </c>
      <c r="L675">
        <f>ABS(m*g*K675)</f>
        <v>2.1593628356469288</v>
      </c>
      <c r="M675">
        <f>m*(l*D675)^2/2</f>
        <v>2.9120560592843159</v>
      </c>
      <c r="N675">
        <f t="shared" si="43"/>
        <v>5.0714188949312451</v>
      </c>
      <c r="AZ675">
        <f>a0</f>
        <v>0.78539816339744828</v>
      </c>
      <c r="BA675">
        <f>-a0</f>
        <v>-0.78539816339744828</v>
      </c>
    </row>
    <row r="676" spans="1:53" x14ac:dyDescent="0.2">
      <c r="A676" t="s">
        <v>706</v>
      </c>
      <c r="B676">
        <f>B675+dt</f>
        <v>6.6699999999999022</v>
      </c>
      <c r="C676">
        <f t="shared" si="40"/>
        <v>0.65218671084709767</v>
      </c>
      <c r="D676">
        <f t="shared" si="41"/>
        <v>-2.4747231914797299</v>
      </c>
      <c r="E676">
        <f>g/l*SIN(C676)</f>
        <v>-5.9539417302774336</v>
      </c>
      <c r="F676">
        <f>C676+D676*dt</f>
        <v>0.62743947893230034</v>
      </c>
      <c r="G676">
        <f>D676+E676*dt</f>
        <v>-2.534262608782504</v>
      </c>
      <c r="H676">
        <f t="shared" si="42"/>
        <v>-0.91860961594779889</v>
      </c>
      <c r="I676">
        <f>l*COS(H676)</f>
        <v>0.60692576251553854</v>
      </c>
      <c r="J676">
        <f>l*SIN(H676)</f>
        <v>-0.79475852860786089</v>
      </c>
      <c r="K676">
        <f>J676+l</f>
        <v>0.20524147139213911</v>
      </c>
      <c r="L676">
        <f>ABS(m*g*K676)</f>
        <v>2.0134188343568846</v>
      </c>
      <c r="M676">
        <f>m*(l*D676)^2/2</f>
        <v>3.0621274372238099</v>
      </c>
      <c r="N676">
        <f t="shared" si="43"/>
        <v>5.0755462715806949</v>
      </c>
      <c r="AZ676">
        <f>a0</f>
        <v>0.78539816339744828</v>
      </c>
      <c r="BA676">
        <f>-a0</f>
        <v>-0.78539816339744828</v>
      </c>
    </row>
    <row r="677" spans="1:53" x14ac:dyDescent="0.2">
      <c r="A677" t="s">
        <v>707</v>
      </c>
      <c r="B677">
        <f>B676+dt</f>
        <v>6.679999999999902</v>
      </c>
      <c r="C677">
        <f t="shared" si="40"/>
        <v>0.62743947893230034</v>
      </c>
      <c r="D677">
        <f t="shared" si="41"/>
        <v>-2.534262608782504</v>
      </c>
      <c r="E677">
        <f>g/l*SIN(C677)</f>
        <v>-5.7591945415874024</v>
      </c>
      <c r="F677">
        <f>C677+D677*dt</f>
        <v>0.60209685284447534</v>
      </c>
      <c r="G677">
        <f>D677+E677*dt</f>
        <v>-2.591854554198378</v>
      </c>
      <c r="H677">
        <f t="shared" si="42"/>
        <v>-0.94335684786259622</v>
      </c>
      <c r="I677">
        <f>l*COS(H677)</f>
        <v>0.58707385745029583</v>
      </c>
      <c r="J677">
        <f>l*SIN(H677)</f>
        <v>-0.80953337540735759</v>
      </c>
      <c r="K677">
        <f>J677+l</f>
        <v>0.19046662459264241</v>
      </c>
      <c r="L677">
        <f>ABS(m*g*K677)</f>
        <v>1.8684775872538222</v>
      </c>
      <c r="M677">
        <f>m*(l*D677)^2/2</f>
        <v>3.2112434851365514</v>
      </c>
      <c r="N677">
        <f t="shared" si="43"/>
        <v>5.0797210723903738</v>
      </c>
      <c r="AZ677">
        <f>a0</f>
        <v>0.78539816339744828</v>
      </c>
      <c r="BA677">
        <f>-a0</f>
        <v>-0.78539816339744828</v>
      </c>
    </row>
    <row r="678" spans="1:53" x14ac:dyDescent="0.2">
      <c r="A678" t="s">
        <v>708</v>
      </c>
      <c r="B678">
        <f>B677+dt</f>
        <v>6.6899999999999018</v>
      </c>
      <c r="C678">
        <f t="shared" si="40"/>
        <v>0.60209685284447534</v>
      </c>
      <c r="D678">
        <f t="shared" si="41"/>
        <v>-2.591854554198378</v>
      </c>
      <c r="E678">
        <f>g/l*SIN(C678)</f>
        <v>-5.5561077322648513</v>
      </c>
      <c r="F678">
        <f>C678+D678*dt</f>
        <v>0.57617830730249153</v>
      </c>
      <c r="G678">
        <f>D678+E678*dt</f>
        <v>-2.6474156315210267</v>
      </c>
      <c r="H678">
        <f t="shared" si="42"/>
        <v>-0.96869947395042122</v>
      </c>
      <c r="I678">
        <f>l*COS(H678)</f>
        <v>0.56637183815136094</v>
      </c>
      <c r="J678">
        <f>l*SIN(H678)</f>
        <v>-0.82414982918705293</v>
      </c>
      <c r="K678">
        <f>J678+l</f>
        <v>0.17585017081294707</v>
      </c>
      <c r="L678">
        <f>ABS(m*g*K678)</f>
        <v>1.7250901756750108</v>
      </c>
      <c r="M678">
        <f>m*(l*D678)^2/2</f>
        <v>3.3588550150594361</v>
      </c>
      <c r="N678">
        <f t="shared" si="43"/>
        <v>5.0839451907344468</v>
      </c>
      <c r="AZ678">
        <f>a0</f>
        <v>0.78539816339744828</v>
      </c>
      <c r="BA678">
        <f>-a0</f>
        <v>-0.78539816339744828</v>
      </c>
    </row>
    <row r="679" spans="1:53" x14ac:dyDescent="0.2">
      <c r="A679" t="s">
        <v>709</v>
      </c>
      <c r="B679">
        <f>B678+dt</f>
        <v>6.6999999999999016</v>
      </c>
      <c r="C679">
        <f t="shared" si="40"/>
        <v>0.57617830730249153</v>
      </c>
      <c r="D679">
        <f t="shared" si="41"/>
        <v>-2.6474156315210267</v>
      </c>
      <c r="E679">
        <f>g/l*SIN(C679)</f>
        <v>-5.3447159779322027</v>
      </c>
      <c r="F679">
        <f>C679+D679*dt</f>
        <v>0.54970415098728131</v>
      </c>
      <c r="G679">
        <f>D679+E679*dt</f>
        <v>-2.7008627913003487</v>
      </c>
      <c r="H679">
        <f t="shared" si="42"/>
        <v>-0.99461801949240503</v>
      </c>
      <c r="I679">
        <f>l*COS(H679)</f>
        <v>0.54482323934069354</v>
      </c>
      <c r="J679">
        <f>l*SIN(H679)</f>
        <v>-0.83855091549309835</v>
      </c>
      <c r="K679">
        <f>J679+l</f>
        <v>0.16144908450690165</v>
      </c>
      <c r="L679">
        <f>ABS(m*g*K679)</f>
        <v>1.5838155190127052</v>
      </c>
      <c r="M679">
        <f>m*(l*D679)^2/2</f>
        <v>3.5044047630109381</v>
      </c>
      <c r="N679">
        <f t="shared" si="43"/>
        <v>5.0882202820236433</v>
      </c>
      <c r="AZ679">
        <f>a0</f>
        <v>0.78539816339744828</v>
      </c>
      <c r="BA679">
        <f>-a0</f>
        <v>-0.78539816339744828</v>
      </c>
    </row>
    <row r="680" spans="1:53" x14ac:dyDescent="0.2">
      <c r="A680" t="s">
        <v>710</v>
      </c>
      <c r="B680">
        <f>B679+dt</f>
        <v>6.7099999999999014</v>
      </c>
      <c r="C680">
        <f t="shared" si="40"/>
        <v>0.54970415098728131</v>
      </c>
      <c r="D680">
        <f t="shared" si="41"/>
        <v>-2.7008627913003487</v>
      </c>
      <c r="E680">
        <f>g/l*SIN(C680)</f>
        <v>-5.1250872275872972</v>
      </c>
      <c r="F680">
        <f>C680+D680*dt</f>
        <v>0.5226955230742778</v>
      </c>
      <c r="G680">
        <f>D680+E680*dt</f>
        <v>-2.7521136635762216</v>
      </c>
      <c r="H680">
        <f t="shared" si="42"/>
        <v>-1.0210921758076152</v>
      </c>
      <c r="I680">
        <f>l*COS(H680)</f>
        <v>0.52243498752164086</v>
      </c>
      <c r="J680">
        <f>l*SIN(H680)</f>
        <v>-0.85267912124858725</v>
      </c>
      <c r="K680">
        <f>J680+l</f>
        <v>0.14732087875141275</v>
      </c>
      <c r="L680">
        <f>ABS(m*g*K680)</f>
        <v>1.4452178205513593</v>
      </c>
      <c r="M680">
        <f>m*(l*D680)^2/2</f>
        <v>3.6473299087153555</v>
      </c>
      <c r="N680">
        <f t="shared" si="43"/>
        <v>5.0925477292667143</v>
      </c>
      <c r="AZ680">
        <f>a0</f>
        <v>0.78539816339744828</v>
      </c>
      <c r="BA680">
        <f>-a0</f>
        <v>-0.78539816339744828</v>
      </c>
    </row>
    <row r="681" spans="1:53" x14ac:dyDescent="0.2">
      <c r="A681" t="s">
        <v>711</v>
      </c>
      <c r="B681">
        <f>B680+dt</f>
        <v>6.7199999999999012</v>
      </c>
      <c r="C681">
        <f t="shared" si="40"/>
        <v>0.5226955230742778</v>
      </c>
      <c r="D681">
        <f t="shared" si="41"/>
        <v>-2.7521136635762216</v>
      </c>
      <c r="E681">
        <f>g/l*SIN(C681)</f>
        <v>-4.8973242293460864</v>
      </c>
      <c r="F681">
        <f>C681+D681*dt</f>
        <v>0.49517438643851558</v>
      </c>
      <c r="G681">
        <f>D681+E681*dt</f>
        <v>-2.8010869058696826</v>
      </c>
      <c r="H681">
        <f t="shared" si="42"/>
        <v>-1.0481008037206188</v>
      </c>
      <c r="I681">
        <f>l*COS(H681)</f>
        <v>0.49921755650826571</v>
      </c>
      <c r="J681">
        <f>l*SIN(H681)</f>
        <v>-0.8664766767051012</v>
      </c>
      <c r="K681">
        <f>J681+l</f>
        <v>0.1335233232948988</v>
      </c>
      <c r="L681">
        <f>ABS(m*g*K681)</f>
        <v>1.3098638015229573</v>
      </c>
      <c r="M681">
        <f>m*(l*D681)^2/2</f>
        <v>3.7870648086214662</v>
      </c>
      <c r="N681">
        <f t="shared" si="43"/>
        <v>5.096928610144424</v>
      </c>
      <c r="AZ681">
        <f>a0</f>
        <v>0.78539816339744828</v>
      </c>
      <c r="BA681">
        <f>-a0</f>
        <v>-0.78539816339744828</v>
      </c>
    </row>
    <row r="682" spans="1:53" x14ac:dyDescent="0.2">
      <c r="A682" t="s">
        <v>712</v>
      </c>
      <c r="B682">
        <f>B681+dt</f>
        <v>6.729999999999901</v>
      </c>
      <c r="C682">
        <f t="shared" si="40"/>
        <v>0.49517438643851558</v>
      </c>
      <c r="D682">
        <f t="shared" si="41"/>
        <v>-2.8010869058696826</v>
      </c>
      <c r="E682">
        <f>g/l*SIN(C682)</f>
        <v>-4.6615658178200761</v>
      </c>
      <c r="F682">
        <f>C682+D682*dt</f>
        <v>0.46716351737981876</v>
      </c>
      <c r="G682">
        <f>D682+E682*dt</f>
        <v>-2.8477025640478835</v>
      </c>
      <c r="H682">
        <f t="shared" si="42"/>
        <v>-1.0756219403563809</v>
      </c>
      <c r="I682">
        <f>l*COS(H682)</f>
        <v>0.47518509865648073</v>
      </c>
      <c r="J682">
        <f>l*SIN(H682)</f>
        <v>-0.87988585737857539</v>
      </c>
      <c r="K682">
        <f>J682+l</f>
        <v>0.12011414262142461</v>
      </c>
      <c r="L682">
        <f>ABS(m*g*K682)</f>
        <v>1.1783197391161755</v>
      </c>
      <c r="M682">
        <f>m*(l*D682)^2/2</f>
        <v>3.9230439271172961</v>
      </c>
      <c r="N682">
        <f t="shared" si="43"/>
        <v>5.1013636662334712</v>
      </c>
      <c r="AZ682">
        <f>a0</f>
        <v>0.78539816339744828</v>
      </c>
      <c r="BA682">
        <f>-a0</f>
        <v>-0.78539816339744828</v>
      </c>
    </row>
    <row r="683" spans="1:53" x14ac:dyDescent="0.2">
      <c r="A683" t="s">
        <v>713</v>
      </c>
      <c r="B683">
        <f>B682+dt</f>
        <v>6.7399999999999007</v>
      </c>
      <c r="C683">
        <f t="shared" si="40"/>
        <v>0.46716351737981876</v>
      </c>
      <c r="D683">
        <f t="shared" si="41"/>
        <v>-2.8477025640478835</v>
      </c>
      <c r="E683">
        <f>g/l*SIN(C683)</f>
        <v>-4.4179879350883775</v>
      </c>
      <c r="F683">
        <f>C683+D683*dt</f>
        <v>0.43868649173933993</v>
      </c>
      <c r="G683">
        <f>D683+E683*dt</f>
        <v>-2.8918824433987673</v>
      </c>
      <c r="H683">
        <f t="shared" si="42"/>
        <v>-1.1036328094150778</v>
      </c>
      <c r="I683">
        <f>l*COS(H683)</f>
        <v>0.45035554893867258</v>
      </c>
      <c r="J683">
        <f>l*SIN(H683)</f>
        <v>-0.89284930393664241</v>
      </c>
      <c r="K683">
        <f>J683+l</f>
        <v>0.10715069606335759</v>
      </c>
      <c r="L683">
        <f>ABS(m*g*K683)</f>
        <v>1.0511483283815379</v>
      </c>
      <c r="M683">
        <f>m*(l*D683)^2/2</f>
        <v>4.0547049466424445</v>
      </c>
      <c r="N683">
        <f t="shared" si="43"/>
        <v>5.105853275023982</v>
      </c>
      <c r="AZ683">
        <f>a0</f>
        <v>0.78539816339744828</v>
      </c>
      <c r="BA683">
        <f>-a0</f>
        <v>-0.78539816339744828</v>
      </c>
    </row>
    <row r="684" spans="1:53" x14ac:dyDescent="0.2">
      <c r="A684" t="s">
        <v>714</v>
      </c>
      <c r="B684">
        <f>B683+dt</f>
        <v>6.7499999999999005</v>
      </c>
      <c r="C684">
        <f t="shared" si="40"/>
        <v>0.43868649173933993</v>
      </c>
      <c r="D684">
        <f t="shared" si="41"/>
        <v>-2.8918824433987673</v>
      </c>
      <c r="E684">
        <f>g/l*SIN(C684)</f>
        <v>-4.1668043590222235</v>
      </c>
      <c r="F684">
        <f>C684+D684*dt</f>
        <v>0.40976766730535225</v>
      </c>
      <c r="G684">
        <f>D684+E684*dt</f>
        <v>-2.9335504869889895</v>
      </c>
      <c r="H684">
        <f t="shared" si="42"/>
        <v>-1.1321098350555565</v>
      </c>
      <c r="I684">
        <f>l*COS(H684)</f>
        <v>0.42475069918677111</v>
      </c>
      <c r="J684">
        <f>l*SIN(H684)</f>
        <v>-0.9053103575792939</v>
      </c>
      <c r="K684">
        <f>J684+l</f>
        <v>9.4689642420706099E-2</v>
      </c>
      <c r="L684">
        <f>ABS(m*g*K684)</f>
        <v>0.92890539214712686</v>
      </c>
      <c r="M684">
        <f>m*(l*D684)^2/2</f>
        <v>4.181492033219012</v>
      </c>
      <c r="N684">
        <f t="shared" si="43"/>
        <v>5.1103974253661386</v>
      </c>
      <c r="AZ684">
        <f>a0</f>
        <v>0.78539816339744828</v>
      </c>
      <c r="BA684">
        <f>-a0</f>
        <v>-0.78539816339744828</v>
      </c>
    </row>
    <row r="685" spans="1:53" x14ac:dyDescent="0.2">
      <c r="A685" t="s">
        <v>715</v>
      </c>
      <c r="B685">
        <f>B684+dt</f>
        <v>6.7599999999999003</v>
      </c>
      <c r="C685">
        <f t="shared" si="40"/>
        <v>0.40976766730535225</v>
      </c>
      <c r="D685">
        <f t="shared" si="41"/>
        <v>-2.9335504869889895</v>
      </c>
      <c r="E685">
        <f>g/l*SIN(C685)</f>
        <v>-3.9082671151464852</v>
      </c>
      <c r="F685">
        <f>C685+D685*dt</f>
        <v>0.38043216243546235</v>
      </c>
      <c r="G685">
        <f>D685+E685*dt</f>
        <v>-2.9726331581404541</v>
      </c>
      <c r="H685">
        <f t="shared" si="42"/>
        <v>-1.1610286594895443</v>
      </c>
      <c r="I685">
        <f>l*COS(H685)</f>
        <v>0.39839624007609442</v>
      </c>
      <c r="J685">
        <f>l*SIN(H685)</f>
        <v>-0.91721340804265994</v>
      </c>
      <c r="K685">
        <f>J685+l</f>
        <v>8.2786591957340061E-2</v>
      </c>
      <c r="L685">
        <f>ABS(m*g*K685)</f>
        <v>0.812136467101506</v>
      </c>
      <c r="M685">
        <f>m*(l*D685)^2/2</f>
        <v>4.3028592298566686</v>
      </c>
      <c r="N685">
        <f t="shared" si="43"/>
        <v>5.1149956969581742</v>
      </c>
      <c r="AZ685">
        <f>a0</f>
        <v>0.78539816339744828</v>
      </c>
      <c r="BA685">
        <f>-a0</f>
        <v>-0.78539816339744828</v>
      </c>
    </row>
    <row r="686" spans="1:53" x14ac:dyDescent="0.2">
      <c r="A686" t="s">
        <v>716</v>
      </c>
      <c r="B686">
        <f>B685+dt</f>
        <v>6.7699999999999001</v>
      </c>
      <c r="C686">
        <f t="shared" si="40"/>
        <v>0.38043216243546235</v>
      </c>
      <c r="D686">
        <f t="shared" si="41"/>
        <v>-2.9726331581404541</v>
      </c>
      <c r="E686">
        <f>g/l*SIN(C686)</f>
        <v>-3.642666551278237</v>
      </c>
      <c r="F686">
        <f>C686+D686*dt</f>
        <v>0.35070583085405782</v>
      </c>
      <c r="G686">
        <f>D686+E686*dt</f>
        <v>-3.0090598236532364</v>
      </c>
      <c r="H686">
        <f t="shared" si="42"/>
        <v>-1.1903641643594343</v>
      </c>
      <c r="I686">
        <f>l*COS(H686)</f>
        <v>0.37132176873376521</v>
      </c>
      <c r="J686">
        <f>l*SIN(H686)</f>
        <v>-0.92850425096734379</v>
      </c>
      <c r="K686">
        <f>J686+l</f>
        <v>7.1495749032656208E-2</v>
      </c>
      <c r="L686">
        <f>ABS(m*g*K686)</f>
        <v>0.70137329801035742</v>
      </c>
      <c r="M686">
        <f>m*(l*D686)^2/2</f>
        <v>4.4182739464380454</v>
      </c>
      <c r="N686">
        <f t="shared" si="43"/>
        <v>5.1196472444484025</v>
      </c>
      <c r="AZ686">
        <f>a0</f>
        <v>0.78539816339744828</v>
      </c>
      <c r="BA686">
        <f>-a0</f>
        <v>-0.78539816339744828</v>
      </c>
    </row>
    <row r="687" spans="1:53" x14ac:dyDescent="0.2">
      <c r="A687" t="s">
        <v>717</v>
      </c>
      <c r="B687">
        <f>B686+dt</f>
        <v>6.7799999999998999</v>
      </c>
      <c r="C687">
        <f t="shared" ref="C687:C750" si="44">F686</f>
        <v>0.35070583085405782</v>
      </c>
      <c r="D687">
        <f t="shared" ref="D687:D750" si="45">G686</f>
        <v>-3.0090598236532364</v>
      </c>
      <c r="E687">
        <f>g/l*SIN(C687)</f>
        <v>-3.3703310578487051</v>
      </c>
      <c r="F687">
        <f>C687+D687*dt</f>
        <v>0.32061523261752545</v>
      </c>
      <c r="G687">
        <f>D687+E687*dt</f>
        <v>-3.0427631342317234</v>
      </c>
      <c r="H687">
        <f t="shared" ref="H687:H750" si="46">C687-PI()/2</f>
        <v>-1.2200904959408387</v>
      </c>
      <c r="I687">
        <f>l*COS(H687)</f>
        <v>0.34356076022922583</v>
      </c>
      <c r="J687">
        <f>l*SIN(H687)</f>
        <v>-0.93913045101876891</v>
      </c>
      <c r="K687">
        <f>J687+l</f>
        <v>6.0869548981231092E-2</v>
      </c>
      <c r="L687">
        <f>ABS(m*g*K687)</f>
        <v>0.59713027550587705</v>
      </c>
      <c r="M687">
        <f>m*(l*D687)^2/2</f>
        <v>4.5272205111620227</v>
      </c>
      <c r="N687">
        <f t="shared" ref="N687:N750" si="47">L687+M687</f>
        <v>5.1243507866678994</v>
      </c>
      <c r="AZ687">
        <f>a0</f>
        <v>0.78539816339744828</v>
      </c>
      <c r="BA687">
        <f>-a0</f>
        <v>-0.78539816339744828</v>
      </c>
    </row>
    <row r="688" spans="1:53" x14ac:dyDescent="0.2">
      <c r="A688" t="s">
        <v>718</v>
      </c>
      <c r="B688">
        <f>B687+dt</f>
        <v>6.7899999999998997</v>
      </c>
      <c r="C688">
        <f t="shared" si="44"/>
        <v>0.32061523261752545</v>
      </c>
      <c r="D688">
        <f t="shared" si="45"/>
        <v>-3.0427631342317234</v>
      </c>
      <c r="E688">
        <f>g/l*SIN(C688)</f>
        <v>-3.0916264210561599</v>
      </c>
      <c r="F688">
        <f>C688+D688*dt</f>
        <v>0.29018760127520821</v>
      </c>
      <c r="G688">
        <f>D688+E688*dt</f>
        <v>-3.0736793984422852</v>
      </c>
      <c r="H688">
        <f t="shared" si="46"/>
        <v>-1.2501810941773712</v>
      </c>
      <c r="I688">
        <f>l*COS(H688)</f>
        <v>0.31515050163671349</v>
      </c>
      <c r="J688">
        <f>l*SIN(H688)</f>
        <v>-0.94904170683807565</v>
      </c>
      <c r="K688">
        <f>J688+l</f>
        <v>5.0958293161924351E-2</v>
      </c>
      <c r="L688">
        <f>ABS(m*g*K688)</f>
        <v>0.49990085591847788</v>
      </c>
      <c r="M688">
        <f>m*(l*D688)^2/2</f>
        <v>4.6292037455198303</v>
      </c>
      <c r="N688">
        <f t="shared" si="47"/>
        <v>5.1291046014383079</v>
      </c>
      <c r="AZ688">
        <f>a0</f>
        <v>0.78539816339744828</v>
      </c>
      <c r="BA688">
        <f>-a0</f>
        <v>-0.78539816339744828</v>
      </c>
    </row>
    <row r="689" spans="1:53" x14ac:dyDescent="0.2">
      <c r="A689" t="s">
        <v>719</v>
      </c>
      <c r="B689">
        <f>B688+dt</f>
        <v>6.7999999999998995</v>
      </c>
      <c r="C689">
        <f t="shared" si="44"/>
        <v>0.29018760127520821</v>
      </c>
      <c r="D689">
        <f t="shared" si="45"/>
        <v>-3.0736793984422852</v>
      </c>
      <c r="E689">
        <f>g/l*SIN(C689)</f>
        <v>-2.8069548007580014</v>
      </c>
      <c r="F689">
        <f>C689+D689*dt</f>
        <v>0.25945080729078535</v>
      </c>
      <c r="G689">
        <f>D689+E689*dt</f>
        <v>-3.1017489464498653</v>
      </c>
      <c r="H689">
        <f t="shared" si="46"/>
        <v>-1.2806087255196883</v>
      </c>
      <c r="I689">
        <f>l*COS(H689)</f>
        <v>0.28613198784485244</v>
      </c>
      <c r="J689">
        <f>l*SIN(H689)</f>
        <v>-0.9581902136486018</v>
      </c>
      <c r="K689">
        <f>J689+l</f>
        <v>4.1809786351398204E-2</v>
      </c>
      <c r="L689">
        <f>ABS(m*g*K689)</f>
        <v>0.41015400410721642</v>
      </c>
      <c r="M689">
        <f>m*(l*D689)^2/2</f>
        <v>4.723752522204264</v>
      </c>
      <c r="N689">
        <f t="shared" si="47"/>
        <v>5.1339065263114803</v>
      </c>
      <c r="AZ689">
        <f>a0</f>
        <v>0.78539816339744828</v>
      </c>
      <c r="BA689">
        <f>-a0</f>
        <v>-0.78539816339744828</v>
      </c>
    </row>
    <row r="690" spans="1:53" x14ac:dyDescent="0.2">
      <c r="A690" t="s">
        <v>720</v>
      </c>
      <c r="B690">
        <f>B689+dt</f>
        <v>6.8099999999998992</v>
      </c>
      <c r="C690">
        <f t="shared" si="44"/>
        <v>0.25945080729078535</v>
      </c>
      <c r="D690">
        <f t="shared" si="45"/>
        <v>-3.1017489464498653</v>
      </c>
      <c r="E690">
        <f>g/l*SIN(C690)</f>
        <v>-2.5167533302164986</v>
      </c>
      <c r="F690">
        <f>C690+D690*dt</f>
        <v>0.2284333178262867</v>
      </c>
      <c r="G690">
        <f>D690+E690*dt</f>
        <v>-3.1269164797520301</v>
      </c>
      <c r="H690">
        <f t="shared" si="46"/>
        <v>-1.3113455195041113</v>
      </c>
      <c r="I690">
        <f>l*COS(H690)</f>
        <v>0.25654977881921492</v>
      </c>
      <c r="J690">
        <f>l*SIN(H690)</f>
        <v>-0.96653101915448736</v>
      </c>
      <c r="K690">
        <f>J690+l</f>
        <v>3.3468980845512641E-2</v>
      </c>
      <c r="L690">
        <f>ABS(m*g*K690)</f>
        <v>0.32833070209447901</v>
      </c>
      <c r="M690">
        <f>m*(l*D690)^2/2</f>
        <v>4.8104232634014243</v>
      </c>
      <c r="N690">
        <f t="shared" si="47"/>
        <v>5.1387539654959031</v>
      </c>
      <c r="AZ690">
        <f>a0</f>
        <v>0.78539816339744828</v>
      </c>
      <c r="BA690">
        <f>-a0</f>
        <v>-0.78539816339744828</v>
      </c>
    </row>
    <row r="691" spans="1:53" x14ac:dyDescent="0.2">
      <c r="A691" t="s">
        <v>721</v>
      </c>
      <c r="B691">
        <f>B690+dt</f>
        <v>6.819999999999899</v>
      </c>
      <c r="C691">
        <f t="shared" si="44"/>
        <v>0.2284333178262867</v>
      </c>
      <c r="D691">
        <f t="shared" si="45"/>
        <v>-3.1269164797520301</v>
      </c>
      <c r="E691">
        <f>g/l*SIN(C691)</f>
        <v>-2.2214923403723126</v>
      </c>
      <c r="F691">
        <f>C691+D691*dt</f>
        <v>0.19716415302876639</v>
      </c>
      <c r="G691">
        <f>D691+E691*dt</f>
        <v>-3.1491314031557534</v>
      </c>
      <c r="H691">
        <f t="shared" si="46"/>
        <v>-1.3423630089686098</v>
      </c>
      <c r="I691">
        <f>l*COS(H691)</f>
        <v>0.22645181859044985</v>
      </c>
      <c r="J691">
        <f>l*SIN(H691)</f>
        <v>-0.97402236825294619</v>
      </c>
      <c r="K691">
        <f>J691+l</f>
        <v>2.5977631747053809E-2</v>
      </c>
      <c r="L691">
        <f>ABS(m*g*K691)</f>
        <v>0.2548405674385979</v>
      </c>
      <c r="M691">
        <f>m*(l*D691)^2/2</f>
        <v>4.8888033356724145</v>
      </c>
      <c r="N691">
        <f t="shared" si="47"/>
        <v>5.1436439031110126</v>
      </c>
      <c r="AZ691">
        <f>a0</f>
        <v>0.78539816339744828</v>
      </c>
      <c r="BA691">
        <f>-a0</f>
        <v>-0.78539816339744828</v>
      </c>
    </row>
    <row r="692" spans="1:53" x14ac:dyDescent="0.2">
      <c r="A692" t="s">
        <v>722</v>
      </c>
      <c r="B692">
        <f>B691+dt</f>
        <v>6.8299999999998988</v>
      </c>
      <c r="C692">
        <f t="shared" si="44"/>
        <v>0.19716415302876639</v>
      </c>
      <c r="D692">
        <f t="shared" si="45"/>
        <v>-3.1491314031557534</v>
      </c>
      <c r="E692">
        <f>g/l*SIN(C692)</f>
        <v>-1.921673217124652</v>
      </c>
      <c r="F692">
        <f>C692+D692*dt</f>
        <v>0.16567283899720886</v>
      </c>
      <c r="G692">
        <f>D692+E692*dt</f>
        <v>-3.1683481353269998</v>
      </c>
      <c r="H692">
        <f t="shared" si="46"/>
        <v>-1.3736321737661301</v>
      </c>
      <c r="I692">
        <f>l*COS(H692)</f>
        <v>0.19588921683227861</v>
      </c>
      <c r="J692">
        <f>l*SIN(H692)</f>
        <v>-0.98062603204730214</v>
      </c>
      <c r="K692">
        <f>J692+l</f>
        <v>1.9373967952697857E-2</v>
      </c>
      <c r="L692">
        <f>ABS(m*g*K692)</f>
        <v>0.19005862561596598</v>
      </c>
      <c r="M692">
        <f>m*(l*D692)^2/2</f>
        <v>4.9585142971708622</v>
      </c>
      <c r="N692">
        <f t="shared" si="47"/>
        <v>5.148572922786828</v>
      </c>
      <c r="AZ692">
        <f>a0</f>
        <v>0.78539816339744828</v>
      </c>
      <c r="BA692">
        <f>-a0</f>
        <v>-0.78539816339744828</v>
      </c>
    </row>
    <row r="693" spans="1:53" x14ac:dyDescent="0.2">
      <c r="A693" t="s">
        <v>723</v>
      </c>
      <c r="B693">
        <f>B692+dt</f>
        <v>6.8399999999998986</v>
      </c>
      <c r="C693">
        <f t="shared" si="44"/>
        <v>0.16567283899720886</v>
      </c>
      <c r="D693">
        <f t="shared" si="45"/>
        <v>-3.1683481353269998</v>
      </c>
      <c r="E693">
        <f>g/l*SIN(C693)</f>
        <v>-1.6178259060245739</v>
      </c>
      <c r="F693">
        <f>C693+D693*dt</f>
        <v>0.13398935764393888</v>
      </c>
      <c r="G693">
        <f>D693+E693*dt</f>
        <v>-3.1845263943872455</v>
      </c>
      <c r="H693">
        <f t="shared" si="46"/>
        <v>-1.4051234877976877</v>
      </c>
      <c r="I693">
        <f>l*COS(H693)</f>
        <v>0.16491599449791791</v>
      </c>
      <c r="J693">
        <f>l*SIN(H693)</f>
        <v>-0.98630761669915268</v>
      </c>
      <c r="K693">
        <f>J693+l</f>
        <v>1.3692383300847322E-2</v>
      </c>
      <c r="L693">
        <f>ABS(m*g*K693)</f>
        <v>0.13432228018131223</v>
      </c>
      <c r="M693">
        <f>m*(l*D693)^2/2</f>
        <v>5.0192149533150383</v>
      </c>
      <c r="N693">
        <f t="shared" si="47"/>
        <v>5.1535372334963503</v>
      </c>
      <c r="AZ693">
        <f>a0</f>
        <v>0.78539816339744828</v>
      </c>
      <c r="BA693">
        <f>-a0</f>
        <v>-0.78539816339744828</v>
      </c>
    </row>
    <row r="694" spans="1:53" x14ac:dyDescent="0.2">
      <c r="A694" t="s">
        <v>724</v>
      </c>
      <c r="B694">
        <f>B693+dt</f>
        <v>6.8499999999998984</v>
      </c>
      <c r="C694">
        <f t="shared" si="44"/>
        <v>0.13398935764393888</v>
      </c>
      <c r="D694">
        <f t="shared" si="45"/>
        <v>-3.1845263943872455</v>
      </c>
      <c r="E694">
        <f>g/l*SIN(C694)</f>
        <v>-1.3105060847055805</v>
      </c>
      <c r="F694">
        <f>C694+D694*dt</f>
        <v>0.10214409370006641</v>
      </c>
      <c r="G694">
        <f>D694+E694*dt</f>
        <v>-3.1976314552343013</v>
      </c>
      <c r="H694">
        <f t="shared" si="46"/>
        <v>-1.4368069691509577</v>
      </c>
      <c r="I694">
        <f>l*COS(H694)</f>
        <v>0.13358879558670544</v>
      </c>
      <c r="J694">
        <f>l*SIN(H694)</f>
        <v>-0.99103684779814993</v>
      </c>
      <c r="K694">
        <f>J694+l</f>
        <v>8.9631522018500664E-3</v>
      </c>
      <c r="L694">
        <f>ABS(m*g*K694)</f>
        <v>8.7928523100149161E-2</v>
      </c>
      <c r="M694">
        <f>m*(l*D694)^2/2</f>
        <v>5.0706041782745155</v>
      </c>
      <c r="N694">
        <f t="shared" si="47"/>
        <v>5.1585327013746642</v>
      </c>
      <c r="AZ694">
        <f>a0</f>
        <v>0.78539816339744828</v>
      </c>
      <c r="BA694">
        <f>-a0</f>
        <v>-0.78539816339744828</v>
      </c>
    </row>
    <row r="695" spans="1:53" x14ac:dyDescent="0.2">
      <c r="A695" t="s">
        <v>725</v>
      </c>
      <c r="B695">
        <f>B694+dt</f>
        <v>6.8599999999998982</v>
      </c>
      <c r="C695">
        <f t="shared" si="44"/>
        <v>0.10214409370006641</v>
      </c>
      <c r="D695">
        <f t="shared" si="45"/>
        <v>-3.1976314552343013</v>
      </c>
      <c r="E695">
        <f>g/l*SIN(C695)</f>
        <v>-1.0002920291435451</v>
      </c>
      <c r="F695">
        <f>C695+D695*dt</f>
        <v>7.0167779147723403E-2</v>
      </c>
      <c r="G695">
        <f>D695+E695*dt</f>
        <v>-3.2076343755257368</v>
      </c>
      <c r="H695">
        <f t="shared" si="46"/>
        <v>-1.4686522330948302</v>
      </c>
      <c r="I695">
        <f>l*COS(H695)</f>
        <v>0.10196656770066721</v>
      </c>
      <c r="J695">
        <f>l*SIN(H695)</f>
        <v>-0.99478782615759087</v>
      </c>
      <c r="K695">
        <f>J695+l</f>
        <v>5.2121738424091291E-3</v>
      </c>
      <c r="L695">
        <f>ABS(m*g*K695)</f>
        <v>5.1131425394033557E-2</v>
      </c>
      <c r="M695">
        <f>m*(l*D695)^2/2</f>
        <v>5.1124234617519173</v>
      </c>
      <c r="N695">
        <f t="shared" si="47"/>
        <v>5.1635548871459509</v>
      </c>
      <c r="AZ695">
        <f>a0</f>
        <v>0.78539816339744828</v>
      </c>
      <c r="BA695">
        <f>-a0</f>
        <v>-0.78539816339744828</v>
      </c>
    </row>
    <row r="696" spans="1:53" x14ac:dyDescent="0.2">
      <c r="A696" t="s">
        <v>726</v>
      </c>
      <c r="B696">
        <f>B695+dt</f>
        <v>6.869999999999898</v>
      </c>
      <c r="C696">
        <f t="shared" si="44"/>
        <v>7.0167779147723403E-2</v>
      </c>
      <c r="D696">
        <f t="shared" si="45"/>
        <v>-3.2076343755257368</v>
      </c>
      <c r="E696">
        <f>g/l*SIN(C696)</f>
        <v>-0.68778120531370723</v>
      </c>
      <c r="F696">
        <f>C696+D696*dt</f>
        <v>3.8091435392466032E-2</v>
      </c>
      <c r="G696">
        <f>D696+E696*dt</f>
        <v>-3.2145121875788738</v>
      </c>
      <c r="H696">
        <f t="shared" si="46"/>
        <v>-1.5006285476471732</v>
      </c>
      <c r="I696">
        <f>l*COS(H696)</f>
        <v>7.0110214608940569E-2</v>
      </c>
      <c r="J696">
        <f>l*SIN(H696)</f>
        <v>-0.99753925126156728</v>
      </c>
      <c r="K696">
        <f>J696+l</f>
        <v>2.4607487384327165E-3</v>
      </c>
      <c r="L696">
        <f>ABS(m*g*K696)</f>
        <v>2.4139945124024949E-2</v>
      </c>
      <c r="M696">
        <f>m*(l*D696)^2/2</f>
        <v>5.1444591435271922</v>
      </c>
      <c r="N696">
        <f t="shared" si="47"/>
        <v>5.1685990886512174</v>
      </c>
      <c r="AZ696">
        <f>a0</f>
        <v>0.78539816339744828</v>
      </c>
      <c r="BA696">
        <f>-a0</f>
        <v>-0.78539816339744828</v>
      </c>
    </row>
    <row r="697" spans="1:53" x14ac:dyDescent="0.2">
      <c r="A697" t="s">
        <v>727</v>
      </c>
      <c r="B697">
        <f>B696+dt</f>
        <v>6.8799999999998978</v>
      </c>
      <c r="C697">
        <f t="shared" si="44"/>
        <v>3.8091435392466032E-2</v>
      </c>
      <c r="D697">
        <f t="shared" si="45"/>
        <v>-3.2145121875788738</v>
      </c>
      <c r="E697">
        <f>g/l*SIN(C697)</f>
        <v>-0.37358662285566946</v>
      </c>
      <c r="F697">
        <f>C697+D697*dt</f>
        <v>5.9463135166772929E-3</v>
      </c>
      <c r="G697">
        <f>D697+E697*dt</f>
        <v>-3.2182480538074305</v>
      </c>
      <c r="H697">
        <f t="shared" si="46"/>
        <v>-1.5327048914024306</v>
      </c>
      <c r="I697">
        <f>l*COS(H697)</f>
        <v>3.8082224552055996E-2</v>
      </c>
      <c r="J697">
        <f>l*SIN(H697)</f>
        <v>-0.99927460899052512</v>
      </c>
      <c r="K697">
        <f>J697+l</f>
        <v>7.25391009474885E-4</v>
      </c>
      <c r="L697">
        <f>ABS(m*g*K697)</f>
        <v>7.1160858029486219E-3</v>
      </c>
      <c r="M697">
        <f>m*(l*D697)^2/2</f>
        <v>5.1665443020465585</v>
      </c>
      <c r="N697">
        <f t="shared" si="47"/>
        <v>5.1736603878495071</v>
      </c>
      <c r="AZ697">
        <f>a0</f>
        <v>0.78539816339744828</v>
      </c>
      <c r="BA697">
        <f>-a0</f>
        <v>-0.78539816339744828</v>
      </c>
    </row>
    <row r="698" spans="1:53" x14ac:dyDescent="0.2">
      <c r="A698" t="s">
        <v>728</v>
      </c>
      <c r="B698">
        <f>B697+dt</f>
        <v>6.8899999999998975</v>
      </c>
      <c r="C698">
        <f t="shared" si="44"/>
        <v>5.9463135166772929E-3</v>
      </c>
      <c r="D698">
        <f t="shared" si="45"/>
        <v>-3.2182480538074305</v>
      </c>
      <c r="E698">
        <f>g/l*SIN(C698)</f>
        <v>-5.8332991834599945E-2</v>
      </c>
      <c r="F698">
        <f>C698+D698*dt</f>
        <v>-2.6236167021397014E-2</v>
      </c>
      <c r="G698">
        <f>D698+E698*dt</f>
        <v>-3.2188313837257767</v>
      </c>
      <c r="H698">
        <f t="shared" si="46"/>
        <v>-1.5648500132782193</v>
      </c>
      <c r="I698">
        <f>l*COS(H698)</f>
        <v>5.94627847447508E-3</v>
      </c>
      <c r="J698">
        <f>l*SIN(H698)</f>
        <v>-0.9999823207298737</v>
      </c>
      <c r="K698">
        <f>J698+l</f>
        <v>1.7679270126302882E-5</v>
      </c>
      <c r="L698">
        <f>ABS(m*g*K698)</f>
        <v>1.7343363993903128E-4</v>
      </c>
      <c r="M698">
        <f>m*(l*D698)^2/2</f>
        <v>5.178560267917657</v>
      </c>
      <c r="N698">
        <f t="shared" si="47"/>
        <v>5.1787337015575963</v>
      </c>
      <c r="AZ698">
        <f>a0</f>
        <v>0.78539816339744828</v>
      </c>
      <c r="BA698">
        <f>-a0</f>
        <v>-0.78539816339744828</v>
      </c>
    </row>
    <row r="699" spans="1:53" x14ac:dyDescent="0.2">
      <c r="A699" t="s">
        <v>729</v>
      </c>
      <c r="B699">
        <f>B698+dt</f>
        <v>6.8999999999998973</v>
      </c>
      <c r="C699">
        <f t="shared" si="44"/>
        <v>-2.6236167021397014E-2</v>
      </c>
      <c r="D699">
        <f t="shared" si="45"/>
        <v>-3.2188313837257767</v>
      </c>
      <c r="E699">
        <f>g/l*SIN(C699)</f>
        <v>0.2573472725237218</v>
      </c>
      <c r="F699">
        <f>C699+D699*dt</f>
        <v>-5.842448085865478E-2</v>
      </c>
      <c r="G699">
        <f>D699+E699*dt</f>
        <v>-3.2162579110005396</v>
      </c>
      <c r="H699">
        <f t="shared" si="46"/>
        <v>-1.5970324938162936</v>
      </c>
      <c r="I699">
        <f>l*COS(H699)</f>
        <v>-2.623315723993087E-2</v>
      </c>
      <c r="J699">
        <f>l*SIN(H699)</f>
        <v>-0.99965585151152148</v>
      </c>
      <c r="K699">
        <f>J699+l</f>
        <v>3.4414848847852397E-4</v>
      </c>
      <c r="L699">
        <f>ABS(m*g*K699)</f>
        <v>3.3760966719743202E-3</v>
      </c>
      <c r="M699">
        <f>m*(l*D699)^2/2</f>
        <v>5.1804377384289992</v>
      </c>
      <c r="N699">
        <f t="shared" si="47"/>
        <v>5.1838138351009739</v>
      </c>
      <c r="AZ699">
        <f>a0</f>
        <v>0.78539816339744828</v>
      </c>
      <c r="BA699">
        <f>-a0</f>
        <v>-0.78539816339744828</v>
      </c>
    </row>
    <row r="700" spans="1:53" x14ac:dyDescent="0.2">
      <c r="A700" t="s">
        <v>730</v>
      </c>
      <c r="B700">
        <f>B699+dt</f>
        <v>6.9099999999998971</v>
      </c>
      <c r="C700">
        <f t="shared" si="44"/>
        <v>-5.842448085865478E-2</v>
      </c>
      <c r="D700">
        <f t="shared" si="45"/>
        <v>-3.2162579110005396</v>
      </c>
      <c r="E700">
        <f>g/l*SIN(C700)</f>
        <v>0.57281814925043584</v>
      </c>
      <c r="F700">
        <f>C700+D700*dt</f>
        <v>-9.0587059968660177E-2</v>
      </c>
      <c r="G700">
        <f>D700+E700*dt</f>
        <v>-3.2105297295080351</v>
      </c>
      <c r="H700">
        <f t="shared" si="46"/>
        <v>-1.6292208076535513</v>
      </c>
      <c r="I700">
        <f>l*COS(H700)</f>
        <v>-5.8391248649381701E-2</v>
      </c>
      <c r="J700">
        <f>l*SIN(H700)</f>
        <v>-0.99829377543945752</v>
      </c>
      <c r="K700">
        <f>J700+l</f>
        <v>1.7062245605424797E-3</v>
      </c>
      <c r="L700">
        <f>ABS(m*g*K700)</f>
        <v>1.6738062938921727E-2</v>
      </c>
      <c r="M700">
        <f>m*(l*D700)^2/2</f>
        <v>5.1721574750367774</v>
      </c>
      <c r="N700">
        <f t="shared" si="47"/>
        <v>5.1888955379756991</v>
      </c>
      <c r="AZ700">
        <f>a0</f>
        <v>0.78539816339744828</v>
      </c>
      <c r="BA700">
        <f>-a0</f>
        <v>-0.78539816339744828</v>
      </c>
    </row>
    <row r="701" spans="1:53" x14ac:dyDescent="0.2">
      <c r="A701" t="s">
        <v>731</v>
      </c>
      <c r="B701">
        <f>B700+dt</f>
        <v>6.9199999999998969</v>
      </c>
      <c r="C701">
        <f t="shared" si="44"/>
        <v>-9.0587059968660177E-2</v>
      </c>
      <c r="D701">
        <f t="shared" si="45"/>
        <v>-3.2105297295080351</v>
      </c>
      <c r="E701">
        <f>g/l*SIN(C701)</f>
        <v>0.88744416521331992</v>
      </c>
      <c r="F701">
        <f>C701+D701*dt</f>
        <v>-0.12269235726374053</v>
      </c>
      <c r="G701">
        <f>D701+E701*dt</f>
        <v>-3.2016552878559019</v>
      </c>
      <c r="H701">
        <f t="shared" si="46"/>
        <v>-1.6613833867635568</v>
      </c>
      <c r="I701">
        <f>l*COS(H701)</f>
        <v>-9.0463217656811395E-2</v>
      </c>
      <c r="J701">
        <f>l*SIN(H701)</f>
        <v>-0.99589979729447498</v>
      </c>
      <c r="K701">
        <f>J701+l</f>
        <v>4.1002027055250245E-3</v>
      </c>
      <c r="L701">
        <f>ABS(m*g*K701)</f>
        <v>4.0222988541200495E-2</v>
      </c>
      <c r="M701">
        <f>m*(l*D701)^2/2</f>
        <v>5.1537505720274686</v>
      </c>
      <c r="N701">
        <f t="shared" si="47"/>
        <v>5.1939735605686694</v>
      </c>
      <c r="AZ701">
        <f>a0</f>
        <v>0.78539816339744828</v>
      </c>
      <c r="BA701">
        <f>-a0</f>
        <v>-0.78539816339744828</v>
      </c>
    </row>
    <row r="702" spans="1:53" x14ac:dyDescent="0.2">
      <c r="A702" t="s">
        <v>732</v>
      </c>
      <c r="B702">
        <f>B701+dt</f>
        <v>6.9299999999998967</v>
      </c>
      <c r="C702">
        <f t="shared" si="44"/>
        <v>-0.12269235726374053</v>
      </c>
      <c r="D702">
        <f t="shared" si="45"/>
        <v>-3.2016552878559019</v>
      </c>
      <c r="E702">
        <f>g/l*SIN(C702)</f>
        <v>1.2005945516927423</v>
      </c>
      <c r="F702">
        <f>C702+D702*dt</f>
        <v>-0.15470891014229954</v>
      </c>
      <c r="G702">
        <f>D702+E702*dt</f>
        <v>-3.1896493423389747</v>
      </c>
      <c r="H702">
        <f t="shared" si="46"/>
        <v>-1.6934886840586372</v>
      </c>
      <c r="I702">
        <f>l*COS(H702)</f>
        <v>-0.12238476571791461</v>
      </c>
      <c r="J702">
        <f>l*SIN(H702)</f>
        <v>-0.99248272988509534</v>
      </c>
      <c r="K702">
        <f>J702+l</f>
        <v>7.5172701149046617E-3</v>
      </c>
      <c r="L702">
        <f>ABS(m*g*K702)</f>
        <v>7.3744419827214733E-2</v>
      </c>
      <c r="M702">
        <f>m*(l*D702)^2/2</f>
        <v>5.1252982911278293</v>
      </c>
      <c r="N702">
        <f t="shared" si="47"/>
        <v>5.1990427109550437</v>
      </c>
      <c r="AZ702">
        <f>a0</f>
        <v>0.78539816339744828</v>
      </c>
      <c r="BA702">
        <f>-a0</f>
        <v>-0.78539816339744828</v>
      </c>
    </row>
    <row r="703" spans="1:53" x14ac:dyDescent="0.2">
      <c r="A703" t="s">
        <v>733</v>
      </c>
      <c r="B703">
        <f>B702+dt</f>
        <v>6.9399999999998965</v>
      </c>
      <c r="C703">
        <f t="shared" si="44"/>
        <v>-0.15470891014229954</v>
      </c>
      <c r="D703">
        <f t="shared" si="45"/>
        <v>-3.1896493423389747</v>
      </c>
      <c r="E703">
        <f>g/l*SIN(C703)</f>
        <v>1.5116473525898151</v>
      </c>
      <c r="F703">
        <f>C703+D703*dt</f>
        <v>-0.18660540356568928</v>
      </c>
      <c r="G703">
        <f>D703+E703*dt</f>
        <v>-3.1745328688130767</v>
      </c>
      <c r="H703">
        <f t="shared" si="46"/>
        <v>-1.7255052369371962</v>
      </c>
      <c r="I703">
        <f>l*COS(H703)</f>
        <v>-0.15409249261873748</v>
      </c>
      <c r="J703">
        <f>l*SIN(H703)</f>
        <v>-0.98805642739599864</v>
      </c>
      <c r="K703">
        <f>J703+l</f>
        <v>1.1943572604001362E-2</v>
      </c>
      <c r="L703">
        <f>ABS(m*g*K703)</f>
        <v>0.11716644724525337</v>
      </c>
      <c r="M703">
        <f>m*(l*D703)^2/2</f>
        <v>5.0869314635417267</v>
      </c>
      <c r="N703">
        <f t="shared" si="47"/>
        <v>5.20409791078698</v>
      </c>
      <c r="AZ703">
        <f>a0</f>
        <v>0.78539816339744828</v>
      </c>
      <c r="BA703">
        <f>-a0</f>
        <v>-0.78539816339744828</v>
      </c>
    </row>
    <row r="704" spans="1:53" x14ac:dyDescent="0.2">
      <c r="A704" t="s">
        <v>734</v>
      </c>
      <c r="B704">
        <f>B703+dt</f>
        <v>6.9499999999998963</v>
      </c>
      <c r="C704">
        <f t="shared" si="44"/>
        <v>-0.18660540356568928</v>
      </c>
      <c r="D704">
        <f t="shared" si="45"/>
        <v>-3.1745328688130767</v>
      </c>
      <c r="E704">
        <f>g/l*SIN(C704)</f>
        <v>1.8199934336908601</v>
      </c>
      <c r="F704">
        <f>C704+D704*dt</f>
        <v>-0.21835073225382004</v>
      </c>
      <c r="G704">
        <f>D704+E704*dt</f>
        <v>-3.1563329344761679</v>
      </c>
      <c r="H704">
        <f t="shared" si="46"/>
        <v>-1.7574017303605858</v>
      </c>
      <c r="I704">
        <f>l*COS(H704)</f>
        <v>-0.1855243051672639</v>
      </c>
      <c r="J704">
        <f>l*SIN(H704)</f>
        <v>-0.98263967566560428</v>
      </c>
      <c r="K704">
        <f>J704+l</f>
        <v>1.7360324334395716E-2</v>
      </c>
      <c r="L704">
        <f>ABS(m*g*K704)</f>
        <v>0.17030478172042199</v>
      </c>
      <c r="M704">
        <f>m*(l*D704)^2/2</f>
        <v>5.0388294675872913</v>
      </c>
      <c r="N704">
        <f t="shared" si="47"/>
        <v>5.2091342493077137</v>
      </c>
      <c r="AZ704">
        <f>a0</f>
        <v>0.78539816339744828</v>
      </c>
      <c r="BA704">
        <f>-a0</f>
        <v>-0.78539816339744828</v>
      </c>
    </row>
    <row r="705" spans="1:53" x14ac:dyDescent="0.2">
      <c r="A705" t="s">
        <v>735</v>
      </c>
      <c r="B705">
        <f>B704+dt</f>
        <v>6.959999999999896</v>
      </c>
      <c r="C705">
        <f t="shared" si="44"/>
        <v>-0.21835073225382004</v>
      </c>
      <c r="D705">
        <f t="shared" si="45"/>
        <v>-3.1563329344761679</v>
      </c>
      <c r="E705">
        <f>g/l*SIN(C705)</f>
        <v>2.1250403441675711</v>
      </c>
      <c r="F705">
        <f>C705+D705*dt</f>
        <v>-0.2499140615985817</v>
      </c>
      <c r="G705">
        <f>D705+E705*dt</f>
        <v>-3.1350825310344921</v>
      </c>
      <c r="H705">
        <f t="shared" si="46"/>
        <v>-1.7891470590487166</v>
      </c>
      <c r="I705">
        <f>l*COS(H705)</f>
        <v>-0.21661981082238232</v>
      </c>
      <c r="J705">
        <f>l*SIN(H705)</f>
        <v>-0.97625604098477936</v>
      </c>
      <c r="K705">
        <f>J705+l</f>
        <v>2.3743959015220639E-2</v>
      </c>
      <c r="L705">
        <f>ABS(m*g*K705)</f>
        <v>0.23292823793931447</v>
      </c>
      <c r="M705">
        <f>m*(l*D705)^2/2</f>
        <v>4.9812187966294683</v>
      </c>
      <c r="N705">
        <f t="shared" si="47"/>
        <v>5.214147034568783</v>
      </c>
      <c r="AZ705">
        <f>a0</f>
        <v>0.78539816339744828</v>
      </c>
      <c r="BA705">
        <f>-a0</f>
        <v>-0.78539816339744828</v>
      </c>
    </row>
    <row r="706" spans="1:53" x14ac:dyDescent="0.2">
      <c r="A706" t="s">
        <v>736</v>
      </c>
      <c r="B706">
        <f>B705+dt</f>
        <v>6.9699999999998958</v>
      </c>
      <c r="C706">
        <f t="shared" si="44"/>
        <v>-0.2499140615985817</v>
      </c>
      <c r="D706">
        <f t="shared" si="45"/>
        <v>-3.1350825310344921</v>
      </c>
      <c r="E706">
        <f>g/l*SIN(C706)</f>
        <v>2.4262159841682798</v>
      </c>
      <c r="F706">
        <f>C706+D706*dt</f>
        <v>-0.28126488690892665</v>
      </c>
      <c r="G706">
        <f>D706+E706*dt</f>
        <v>-3.1108203711928093</v>
      </c>
      <c r="H706">
        <f t="shared" si="46"/>
        <v>-1.8207103883934783</v>
      </c>
      <c r="I706">
        <f>l*COS(H706)</f>
        <v>-0.24732069155639957</v>
      </c>
      <c r="J706">
        <f>l*SIN(H706)</f>
        <v>-0.96893367963347432</v>
      </c>
      <c r="K706">
        <f>J706+l</f>
        <v>3.1066320366525679E-2</v>
      </c>
      <c r="L706">
        <f>ABS(m*g*K706)</f>
        <v>0.30476060279561695</v>
      </c>
      <c r="M706">
        <f>m*(l*D706)^2/2</f>
        <v>4.9143712381988189</v>
      </c>
      <c r="N706">
        <f t="shared" si="47"/>
        <v>5.2191318409944358</v>
      </c>
      <c r="AZ706">
        <f>a0</f>
        <v>0.78539816339744828</v>
      </c>
      <c r="BA706">
        <f>-a0</f>
        <v>-0.78539816339744828</v>
      </c>
    </row>
    <row r="707" spans="1:53" x14ac:dyDescent="0.2">
      <c r="A707" t="s">
        <v>737</v>
      </c>
      <c r="B707">
        <f>B706+dt</f>
        <v>6.9799999999998956</v>
      </c>
      <c r="C707">
        <f t="shared" si="44"/>
        <v>-0.28126488690892665</v>
      </c>
      <c r="D707">
        <f t="shared" si="45"/>
        <v>-3.1108203711928093</v>
      </c>
      <c r="E707">
        <f>g/l*SIN(C707)</f>
        <v>2.7229720358806033</v>
      </c>
      <c r="F707">
        <f>C707+D707*dt</f>
        <v>-0.31237309062085472</v>
      </c>
      <c r="G707">
        <f>D707+E707*dt</f>
        <v>-3.0835906508340032</v>
      </c>
      <c r="H707">
        <f t="shared" si="46"/>
        <v>-1.8520612137038233</v>
      </c>
      <c r="I707">
        <f>l*COS(H707)</f>
        <v>-0.27757105360658546</v>
      </c>
      <c r="J707">
        <f>l*SIN(H707)</f>
        <v>-0.96070511094702216</v>
      </c>
      <c r="K707">
        <f>J707+l</f>
        <v>3.9294889052977844E-2</v>
      </c>
      <c r="L707">
        <f>ABS(m*g*K707)</f>
        <v>0.38548286160971268</v>
      </c>
      <c r="M707">
        <f>m*(l*D707)^2/2</f>
        <v>4.8386016909140839</v>
      </c>
      <c r="N707">
        <f t="shared" si="47"/>
        <v>5.2240845525237969</v>
      </c>
      <c r="AZ707">
        <f>a0</f>
        <v>0.78539816339744828</v>
      </c>
      <c r="BA707">
        <f>-a0</f>
        <v>-0.78539816339744828</v>
      </c>
    </row>
    <row r="708" spans="1:53" x14ac:dyDescent="0.2">
      <c r="A708" t="s">
        <v>738</v>
      </c>
      <c r="B708">
        <f>B707+dt</f>
        <v>6.9899999999998954</v>
      </c>
      <c r="C708">
        <f t="shared" si="44"/>
        <v>-0.31237309062085472</v>
      </c>
      <c r="D708">
        <f t="shared" si="45"/>
        <v>-3.0835906508340032</v>
      </c>
      <c r="E708">
        <f>g/l*SIN(C708)</f>
        <v>3.0147871197246214</v>
      </c>
      <c r="F708">
        <f>C708+D708*dt</f>
        <v>-0.34320899712919473</v>
      </c>
      <c r="G708">
        <f>D708+E708*dt</f>
        <v>-3.0534427796367569</v>
      </c>
      <c r="H708">
        <f t="shared" si="46"/>
        <v>-1.8831694174157514</v>
      </c>
      <c r="I708">
        <f>l*COS(H708)</f>
        <v>-0.30731774920740285</v>
      </c>
      <c r="J708">
        <f>l*SIN(H708)</f>
        <v>-0.951606957216106</v>
      </c>
      <c r="K708">
        <f>J708+l</f>
        <v>4.8393042783894002E-2</v>
      </c>
      <c r="L708">
        <f>ABS(m*g*K708)</f>
        <v>0.47473574971000021</v>
      </c>
      <c r="M708">
        <f>m*(l*D708)^2/2</f>
        <v>4.7542656509554355</v>
      </c>
      <c r="N708">
        <f t="shared" si="47"/>
        <v>5.2290014006654353</v>
      </c>
      <c r="AZ708">
        <f>a0</f>
        <v>0.78539816339744828</v>
      </c>
      <c r="BA708">
        <f>-a0</f>
        <v>-0.78539816339744828</v>
      </c>
    </row>
    <row r="709" spans="1:53" x14ac:dyDescent="0.2">
      <c r="A709" t="s">
        <v>739</v>
      </c>
      <c r="B709">
        <f>B708+dt</f>
        <v>6.9999999999998952</v>
      </c>
      <c r="C709">
        <f t="shared" si="44"/>
        <v>-0.34320899712919473</v>
      </c>
      <c r="D709">
        <f t="shared" si="45"/>
        <v>-3.0534427796367569</v>
      </c>
      <c r="E709">
        <f>g/l*SIN(C709)</f>
        <v>3.3011696422545076</v>
      </c>
      <c r="F709">
        <f>C709+D709*dt</f>
        <v>-0.37374342492556228</v>
      </c>
      <c r="G709">
        <f>D709+E709*dt</f>
        <v>-3.0204310832142118</v>
      </c>
      <c r="H709">
        <f t="shared" si="46"/>
        <v>-1.9140053239240913</v>
      </c>
      <c r="I709">
        <f>l*COS(H709)</f>
        <v>-0.3365106668964839</v>
      </c>
      <c r="J709">
        <f>l*SIN(H709)</f>
        <v>-0.94167965416317856</v>
      </c>
      <c r="K709">
        <f>J709+l</f>
        <v>5.8320345836821441E-2</v>
      </c>
      <c r="L709">
        <f>ABS(m*g*K709)</f>
        <v>0.57212259265921839</v>
      </c>
      <c r="M709">
        <f>m*(l*D709)^2/2</f>
        <v>4.6617564042579218</v>
      </c>
      <c r="N709">
        <f t="shared" si="47"/>
        <v>5.2338789969171398</v>
      </c>
      <c r="AZ709">
        <f>a0</f>
        <v>0.78539816339744828</v>
      </c>
      <c r="BA709">
        <f>-a0</f>
        <v>-0.78539816339744828</v>
      </c>
    </row>
    <row r="710" spans="1:53" x14ac:dyDescent="0.2">
      <c r="A710" t="s">
        <v>740</v>
      </c>
      <c r="B710">
        <f>B709+dt</f>
        <v>7.009999999999895</v>
      </c>
      <c r="C710">
        <f t="shared" si="44"/>
        <v>-0.37374342492556228</v>
      </c>
      <c r="D710">
        <f t="shared" si="45"/>
        <v>-3.0204310832142118</v>
      </c>
      <c r="E710">
        <f>g/l*SIN(C710)</f>
        <v>3.5816603077757758</v>
      </c>
      <c r="F710">
        <f>C710+D710*dt</f>
        <v>-0.40394773575770443</v>
      </c>
      <c r="G710">
        <f>D710+E710*dt</f>
        <v>-2.9846144801364543</v>
      </c>
      <c r="H710">
        <f t="shared" si="46"/>
        <v>-1.9445397517204588</v>
      </c>
      <c r="I710">
        <f>l*COS(H710)</f>
        <v>-0.36510298754085369</v>
      </c>
      <c r="J710">
        <f>l*SIN(H710)</f>
        <v>-0.93096713609490167</v>
      </c>
      <c r="K710">
        <f>J710+l</f>
        <v>6.9032863905098329E-2</v>
      </c>
      <c r="L710">
        <f>ABS(m*g*K710)</f>
        <v>0.67721239490901464</v>
      </c>
      <c r="M710">
        <f>m*(l*D710)^2/2</f>
        <v>4.5615019642232886</v>
      </c>
      <c r="N710">
        <f t="shared" si="47"/>
        <v>5.2387143591323033</v>
      </c>
      <c r="AZ710">
        <f>a0</f>
        <v>0.78539816339744828</v>
      </c>
      <c r="BA710">
        <f>-a0</f>
        <v>-0.78539816339744828</v>
      </c>
    </row>
    <row r="711" spans="1:53" x14ac:dyDescent="0.2">
      <c r="A711" t="s">
        <v>741</v>
      </c>
      <c r="B711">
        <f>B710+dt</f>
        <v>7.0199999999998948</v>
      </c>
      <c r="C711">
        <f t="shared" si="44"/>
        <v>-0.40394773575770443</v>
      </c>
      <c r="D711">
        <f t="shared" si="45"/>
        <v>-2.9846144801364543</v>
      </c>
      <c r="E711">
        <f>g/l*SIN(C711)</f>
        <v>3.8558342714851928</v>
      </c>
      <c r="F711">
        <f>C711+D711*dt</f>
        <v>-0.43379388055906898</v>
      </c>
      <c r="G711">
        <f>D711+E711*dt</f>
        <v>-2.9460561374216021</v>
      </c>
      <c r="H711">
        <f t="shared" si="46"/>
        <v>-1.9747440625526009</v>
      </c>
      <c r="I711">
        <f>l*COS(H711)</f>
        <v>-0.39305140382112042</v>
      </c>
      <c r="J711">
        <f>l*SIN(H711)</f>
        <v>-0.91951650009896313</v>
      </c>
      <c r="K711">
        <f>J711+l</f>
        <v>8.048349990103687E-2</v>
      </c>
      <c r="L711">
        <f>ABS(m*g*K711)</f>
        <v>0.78954313402917176</v>
      </c>
      <c r="M711">
        <f>m*(l*D711)^2/2</f>
        <v>4.4539617975200985</v>
      </c>
      <c r="N711">
        <f t="shared" si="47"/>
        <v>5.2435049315492703</v>
      </c>
      <c r="AZ711">
        <f>a0</f>
        <v>0.78539816339744828</v>
      </c>
      <c r="BA711">
        <f>-a0</f>
        <v>-0.78539816339744828</v>
      </c>
    </row>
    <row r="712" spans="1:53" x14ac:dyDescent="0.2">
      <c r="A712" t="s">
        <v>742</v>
      </c>
      <c r="B712">
        <f>B711+dt</f>
        <v>7.0299999999998946</v>
      </c>
      <c r="C712">
        <f t="shared" si="44"/>
        <v>-0.43379388055906898</v>
      </c>
      <c r="D712">
        <f t="shared" si="45"/>
        <v>-2.9460561374216021</v>
      </c>
      <c r="E712">
        <f>g/l*SIN(C712)</f>
        <v>4.1233029179654492</v>
      </c>
      <c r="F712">
        <f>C712+D712*dt</f>
        <v>-0.46325444193328502</v>
      </c>
      <c r="G712">
        <f>D712+E712*dt</f>
        <v>-2.9048231082419478</v>
      </c>
      <c r="H712">
        <f t="shared" si="46"/>
        <v>-2.0045902073539654</v>
      </c>
      <c r="I712">
        <f>l*COS(H712)</f>
        <v>-0.42031630152552985</v>
      </c>
      <c r="J712">
        <f>l*SIN(H712)</f>
        <v>-0.90737765383102742</v>
      </c>
      <c r="K712">
        <f>J712+l</f>
        <v>9.262234616897258E-2</v>
      </c>
      <c r="L712">
        <f>ABS(m*g*K712)</f>
        <v>0.90862521591762102</v>
      </c>
      <c r="M712">
        <f>m*(l*D712)^2/2</f>
        <v>4.3396233824197452</v>
      </c>
      <c r="N712">
        <f t="shared" si="47"/>
        <v>5.2482485983373666</v>
      </c>
      <c r="AZ712">
        <f>a0</f>
        <v>0.78539816339744828</v>
      </c>
      <c r="BA712">
        <f>-a0</f>
        <v>-0.78539816339744828</v>
      </c>
    </row>
    <row r="713" spans="1:53" x14ac:dyDescent="0.2">
      <c r="A713" t="s">
        <v>743</v>
      </c>
      <c r="B713">
        <f>B712+dt</f>
        <v>7.0399999999998943</v>
      </c>
      <c r="C713">
        <f t="shared" si="44"/>
        <v>-0.46325444193328502</v>
      </c>
      <c r="D713">
        <f t="shared" si="45"/>
        <v>-2.9048231082419478</v>
      </c>
      <c r="E713">
        <f>g/l*SIN(C713)</f>
        <v>4.3837152549707419</v>
      </c>
      <c r="F713">
        <f>C713+D713*dt</f>
        <v>-0.49230267301570452</v>
      </c>
      <c r="G713">
        <f>D713+E713*dt</f>
        <v>-2.8609859556922403</v>
      </c>
      <c r="H713">
        <f t="shared" si="46"/>
        <v>-2.0340507687281817</v>
      </c>
      <c r="I713">
        <f>l*COS(H713)</f>
        <v>-0.44686190162800632</v>
      </c>
      <c r="J713">
        <f>l*SIN(H713)</f>
        <v>-0.89460295152285407</v>
      </c>
      <c r="K713">
        <f>J713+l</f>
        <v>0.10539704847714593</v>
      </c>
      <c r="L713">
        <f>ABS(m*g*K713)</f>
        <v>1.0339450455608017</v>
      </c>
      <c r="M713">
        <f>m*(l*D713)^2/2</f>
        <v>4.2189986450882051</v>
      </c>
      <c r="N713">
        <f t="shared" si="47"/>
        <v>5.2529436906490066</v>
      </c>
      <c r="AZ713">
        <f>a0</f>
        <v>0.78539816339744828</v>
      </c>
      <c r="BA713">
        <f>-a0</f>
        <v>-0.78539816339744828</v>
      </c>
    </row>
    <row r="714" spans="1:53" x14ac:dyDescent="0.2">
      <c r="A714" t="s">
        <v>744</v>
      </c>
      <c r="B714">
        <f>B713+dt</f>
        <v>7.0499999999998941</v>
      </c>
      <c r="C714">
        <f t="shared" si="44"/>
        <v>-0.49230267301570452</v>
      </c>
      <c r="D714">
        <f t="shared" si="45"/>
        <v>-2.8609859556922403</v>
      </c>
      <c r="E714">
        <f>g/l*SIN(C714)</f>
        <v>4.6367589184803606</v>
      </c>
      <c r="F714">
        <f>C714+D714*dt</f>
        <v>-0.52091253257262693</v>
      </c>
      <c r="G714">
        <f>D714+E714*dt</f>
        <v>-2.8146183665074367</v>
      </c>
      <c r="H714">
        <f t="shared" si="46"/>
        <v>-2.0630989998106011</v>
      </c>
      <c r="I714">
        <f>l*COS(H714)</f>
        <v>-0.47265636274009787</v>
      </c>
      <c r="J714">
        <f>l*SIN(H714)</f>
        <v>-0.88124682283756406</v>
      </c>
      <c r="K714">
        <f>J714+l</f>
        <v>0.11875317716243594</v>
      </c>
      <c r="L714">
        <f>ABS(m*g*K714)</f>
        <v>1.1649686679634967</v>
      </c>
      <c r="M714">
        <f>m*(l*D714)^2/2</f>
        <v>4.0926203193341211</v>
      </c>
      <c r="N714">
        <f t="shared" si="47"/>
        <v>5.257588987297618</v>
      </c>
      <c r="AZ714">
        <f>a0</f>
        <v>0.78539816339744828</v>
      </c>
      <c r="BA714">
        <f>-a0</f>
        <v>-0.78539816339744828</v>
      </c>
    </row>
    <row r="715" spans="1:53" x14ac:dyDescent="0.2">
      <c r="A715" t="s">
        <v>745</v>
      </c>
      <c r="B715">
        <f>B714+dt</f>
        <v>7.0599999999998939</v>
      </c>
      <c r="C715">
        <f t="shared" si="44"/>
        <v>-0.52091253257262693</v>
      </c>
      <c r="D715">
        <f t="shared" si="45"/>
        <v>-2.8146183665074367</v>
      </c>
      <c r="E715">
        <f>g/l*SIN(C715)</f>
        <v>4.882160790841783</v>
      </c>
      <c r="F715">
        <f>C715+D715*dt</f>
        <v>-0.54905871623770131</v>
      </c>
      <c r="G715">
        <f>D715+E715*dt</f>
        <v>-2.7657967585990191</v>
      </c>
      <c r="H715">
        <f t="shared" si="46"/>
        <v>-2.0917088593675235</v>
      </c>
      <c r="I715">
        <f>l*COS(H715)</f>
        <v>-0.49767184412250592</v>
      </c>
      <c r="J715">
        <f>l*SIN(H715)</f>
        <v>-0.86736539910680333</v>
      </c>
      <c r="K715">
        <f>J715+l</f>
        <v>0.13263460089319667</v>
      </c>
      <c r="L715">
        <f>ABS(m*g*K715)</f>
        <v>1.3011454347622595</v>
      </c>
      <c r="M715">
        <f>m*(l*D715)^2/2</f>
        <v>3.9610382745404955</v>
      </c>
      <c r="N715">
        <f t="shared" si="47"/>
        <v>5.2621837093027555</v>
      </c>
      <c r="AZ715">
        <f>a0</f>
        <v>0.78539816339744828</v>
      </c>
      <c r="BA715">
        <f>-a0</f>
        <v>-0.78539816339744828</v>
      </c>
    </row>
    <row r="716" spans="1:53" x14ac:dyDescent="0.2">
      <c r="A716" t="s">
        <v>746</v>
      </c>
      <c r="B716">
        <f>B715+dt</f>
        <v>7.0699999999998937</v>
      </c>
      <c r="C716">
        <f t="shared" si="44"/>
        <v>-0.54905871623770131</v>
      </c>
      <c r="D716">
        <f t="shared" si="45"/>
        <v>-2.7657967585990191</v>
      </c>
      <c r="E716">
        <f>g/l*SIN(C716)</f>
        <v>5.1196872393510677</v>
      </c>
      <c r="F716">
        <f>C716+D716*dt</f>
        <v>-0.57671668382369146</v>
      </c>
      <c r="G716">
        <f>D716+E716*dt</f>
        <v>-2.7145998862055083</v>
      </c>
      <c r="H716">
        <f t="shared" si="46"/>
        <v>-2.1198550430325978</v>
      </c>
      <c r="I716">
        <f>l*COS(H716)</f>
        <v>-0.52188453000520552</v>
      </c>
      <c r="J716">
        <f>l*SIN(H716)</f>
        <v>-0.8530161413134254</v>
      </c>
      <c r="K716">
        <f>J716+l</f>
        <v>0.1469838586865746</v>
      </c>
      <c r="L716">
        <f>ABS(m*g*K716)</f>
        <v>1.4419116537152969</v>
      </c>
      <c r="M716">
        <f>m*(l*D716)^2/2</f>
        <v>3.8248158549384201</v>
      </c>
      <c r="N716">
        <f t="shared" si="47"/>
        <v>5.2667275086537169</v>
      </c>
      <c r="AZ716">
        <f>a0</f>
        <v>0.78539816339744828</v>
      </c>
      <c r="BA716">
        <f>-a0</f>
        <v>-0.78539816339744828</v>
      </c>
    </row>
    <row r="717" spans="1:53" x14ac:dyDescent="0.2">
      <c r="A717" t="s">
        <v>747</v>
      </c>
      <c r="B717">
        <f>B716+dt</f>
        <v>7.0799999999998935</v>
      </c>
      <c r="C717">
        <f t="shared" si="44"/>
        <v>-0.57671668382369146</v>
      </c>
      <c r="D717">
        <f t="shared" si="45"/>
        <v>-2.7145998862055083</v>
      </c>
      <c r="E717">
        <f>g/l*SIN(C717)</f>
        <v>5.3491439877208622</v>
      </c>
      <c r="F717">
        <f>C717+D717*dt</f>
        <v>-0.6038626826857465</v>
      </c>
      <c r="G717">
        <f>D717+E717*dt</f>
        <v>-2.6611084463282997</v>
      </c>
      <c r="H717">
        <f t="shared" si="46"/>
        <v>-2.1475130106185878</v>
      </c>
      <c r="I717">
        <f>l*COS(H717)</f>
        <v>-0.54527461648530684</v>
      </c>
      <c r="J717">
        <f>l*SIN(H717)</f>
        <v>-0.83825747394031713</v>
      </c>
      <c r="K717">
        <f>J717+l</f>
        <v>0.16174252605968287</v>
      </c>
      <c r="L717">
        <f>ABS(m*g*K717)</f>
        <v>1.5866941806454891</v>
      </c>
      <c r="M717">
        <f>m*(l*D717)^2/2</f>
        <v>3.6845262710934792</v>
      </c>
      <c r="N717">
        <f t="shared" si="47"/>
        <v>5.2712204517389685</v>
      </c>
      <c r="AZ717">
        <f>a0</f>
        <v>0.78539816339744828</v>
      </c>
      <c r="BA717">
        <f>-a0</f>
        <v>-0.78539816339744828</v>
      </c>
    </row>
    <row r="718" spans="1:53" x14ac:dyDescent="0.2">
      <c r="A718" t="s">
        <v>748</v>
      </c>
      <c r="B718">
        <f>B717+dt</f>
        <v>7.0899999999998933</v>
      </c>
      <c r="C718">
        <f t="shared" si="44"/>
        <v>-0.6038626826857465</v>
      </c>
      <c r="D718">
        <f t="shared" si="45"/>
        <v>-2.6611084463282997</v>
      </c>
      <c r="E718">
        <f>g/l*SIN(C718)</f>
        <v>5.5703756374768219</v>
      </c>
      <c r="F718">
        <f>C718+D718*dt</f>
        <v>-0.63047376714902947</v>
      </c>
      <c r="G718">
        <f>D718+E718*dt</f>
        <v>-2.6054046899535312</v>
      </c>
      <c r="H718">
        <f t="shared" si="46"/>
        <v>-2.1746590094806431</v>
      </c>
      <c r="I718">
        <f>l*COS(H718)</f>
        <v>-0.56782626273973713</v>
      </c>
      <c r="J718">
        <f>l*SIN(H718)</f>
        <v>-0.82314842850060954</v>
      </c>
      <c r="K718">
        <f>J718+l</f>
        <v>0.17685157149939046</v>
      </c>
      <c r="L718">
        <f>ABS(m*g*K718)</f>
        <v>1.7349139164090206</v>
      </c>
      <c r="M718">
        <f>m*(l*D718)^2/2</f>
        <v>3.5407490815599085</v>
      </c>
      <c r="N718">
        <f t="shared" si="47"/>
        <v>5.2756629979689293</v>
      </c>
      <c r="AZ718">
        <f>a0</f>
        <v>0.78539816339744828</v>
      </c>
      <c r="BA718">
        <f>-a0</f>
        <v>-0.78539816339744828</v>
      </c>
    </row>
    <row r="719" spans="1:53" x14ac:dyDescent="0.2">
      <c r="A719" t="s">
        <v>749</v>
      </c>
      <c r="B719">
        <f>B718+dt</f>
        <v>7.0999999999998931</v>
      </c>
      <c r="C719">
        <f t="shared" si="44"/>
        <v>-0.63047376714902947</v>
      </c>
      <c r="D719">
        <f t="shared" si="45"/>
        <v>-2.6054046899535312</v>
      </c>
      <c r="E719">
        <f>g/l*SIN(C719)</f>
        <v>5.7832648603329249</v>
      </c>
      <c r="F719">
        <f>C719+D719*dt</f>
        <v>-0.65652781404856475</v>
      </c>
      <c r="G719">
        <f>D719+E719*dt</f>
        <v>-2.5475720413502021</v>
      </c>
      <c r="H719">
        <f t="shared" si="46"/>
        <v>-2.201270093943926</v>
      </c>
      <c r="I719">
        <f>l*COS(H719)</f>
        <v>-0.58952750869856518</v>
      </c>
      <c r="J719">
        <f>l*SIN(H719)</f>
        <v>-0.8077483002072261</v>
      </c>
      <c r="K719">
        <f>J719+l</f>
        <v>0.1922516997927739</v>
      </c>
      <c r="L719">
        <f>ABS(m*g*K719)</f>
        <v>1.885989174967112</v>
      </c>
      <c r="M719">
        <f>m*(l*D719)^2/2</f>
        <v>3.3940667992159281</v>
      </c>
      <c r="N719">
        <f t="shared" si="47"/>
        <v>5.28005597418304</v>
      </c>
      <c r="AZ719">
        <f>a0</f>
        <v>0.78539816339744828</v>
      </c>
      <c r="BA719">
        <f>-a0</f>
        <v>-0.78539816339744828</v>
      </c>
    </row>
    <row r="720" spans="1:53" x14ac:dyDescent="0.2">
      <c r="A720" t="s">
        <v>750</v>
      </c>
      <c r="B720">
        <f>B719+dt</f>
        <v>7.1099999999998929</v>
      </c>
      <c r="C720">
        <f t="shared" si="44"/>
        <v>-0.65652781404856475</v>
      </c>
      <c r="D720">
        <f t="shared" si="45"/>
        <v>-2.5475720413502021</v>
      </c>
      <c r="E720">
        <f>g/l*SIN(C720)</f>
        <v>5.9877312859765128</v>
      </c>
      <c r="F720">
        <f>C720+D720*dt</f>
        <v>-0.68200353446206674</v>
      </c>
      <c r="G720">
        <f>D720+E720*dt</f>
        <v>-2.4876947284904372</v>
      </c>
      <c r="H720">
        <f t="shared" si="46"/>
        <v>-2.2273241408434612</v>
      </c>
      <c r="I720">
        <f>l*COS(H720)</f>
        <v>-0.61037016166936919</v>
      </c>
      <c r="J720">
        <f>l*SIN(H720)</f>
        <v>-0.79211632084164774</v>
      </c>
      <c r="K720">
        <f>J720+l</f>
        <v>0.20788367915835226</v>
      </c>
      <c r="L720">
        <f>ABS(m*g*K720)</f>
        <v>2.0393388925434359</v>
      </c>
      <c r="M720">
        <f>m*(l*D720)^2/2</f>
        <v>3.2450616529346181</v>
      </c>
      <c r="N720">
        <f t="shared" si="47"/>
        <v>5.2844005454780536</v>
      </c>
      <c r="AZ720">
        <f>a0</f>
        <v>0.78539816339744828</v>
      </c>
      <c r="BA720">
        <f>-a0</f>
        <v>-0.78539816339744828</v>
      </c>
    </row>
    <row r="721" spans="1:53" x14ac:dyDescent="0.2">
      <c r="A721" t="s">
        <v>751</v>
      </c>
      <c r="B721">
        <f>B720+dt</f>
        <v>7.1199999999998926</v>
      </c>
      <c r="C721">
        <f t="shared" si="44"/>
        <v>-0.68200353446206674</v>
      </c>
      <c r="D721">
        <f t="shared" si="45"/>
        <v>-2.4876947284904372</v>
      </c>
      <c r="E721">
        <f>g/l*SIN(C721)</f>
        <v>6.1837301124160549</v>
      </c>
      <c r="F721">
        <f>C721+D721*dt</f>
        <v>-0.70688048174697116</v>
      </c>
      <c r="G721">
        <f>D721+E721*dt</f>
        <v>-2.4258574273662767</v>
      </c>
      <c r="H721">
        <f t="shared" si="46"/>
        <v>-2.2527998612569631</v>
      </c>
      <c r="I721">
        <f>l*COS(H721)</f>
        <v>-0.63034965468053539</v>
      </c>
      <c r="J721">
        <f>l*SIN(H721)</f>
        <v>-0.77631135045426836</v>
      </c>
      <c r="K721">
        <f>J721+l</f>
        <v>0.22368864954573164</v>
      </c>
      <c r="L721">
        <f>ABS(m*g*K721)</f>
        <v>2.1943856520436276</v>
      </c>
      <c r="M721">
        <f>m*(l*D721)^2/2</f>
        <v>3.094312531079555</v>
      </c>
      <c r="N721">
        <f t="shared" si="47"/>
        <v>5.2886981831231825</v>
      </c>
      <c r="AZ721">
        <f>a0</f>
        <v>0.78539816339744828</v>
      </c>
      <c r="BA721">
        <f>-a0</f>
        <v>-0.78539816339744828</v>
      </c>
    </row>
    <row r="722" spans="1:53" x14ac:dyDescent="0.2">
      <c r="A722" t="s">
        <v>752</v>
      </c>
      <c r="B722">
        <f>B721+dt</f>
        <v>7.1299999999998924</v>
      </c>
      <c r="C722">
        <f t="shared" si="44"/>
        <v>-0.70688048174697116</v>
      </c>
      <c r="D722">
        <f t="shared" si="45"/>
        <v>-2.4258574273662767</v>
      </c>
      <c r="E722">
        <f>g/l*SIN(C722)</f>
        <v>6.3712504680995528</v>
      </c>
      <c r="F722">
        <f>C722+D722*dt</f>
        <v>-0.73113905602063389</v>
      </c>
      <c r="G722">
        <f>D722+E722*dt</f>
        <v>-2.3621449226852813</v>
      </c>
      <c r="H722">
        <f t="shared" si="46"/>
        <v>-2.2776768085418677</v>
      </c>
      <c r="I722">
        <f>l*COS(H722)</f>
        <v>-0.6494648795208513</v>
      </c>
      <c r="J722">
        <f>l*SIN(H722)</f>
        <v>-0.7603915900830085</v>
      </c>
      <c r="K722">
        <f>J722+l</f>
        <v>0.2396084099169915</v>
      </c>
      <c r="L722">
        <f>ABS(m*g*K722)</f>
        <v>2.3505585012856867</v>
      </c>
      <c r="M722">
        <f>m*(l*D722)^2/2</f>
        <v>2.9423921289540651</v>
      </c>
      <c r="N722">
        <f t="shared" si="47"/>
        <v>5.2929506302397513</v>
      </c>
      <c r="AZ722">
        <f>a0</f>
        <v>0.78539816339744828</v>
      </c>
      <c r="BA722">
        <f>-a0</f>
        <v>-0.78539816339744828</v>
      </c>
    </row>
    <row r="723" spans="1:53" x14ac:dyDescent="0.2">
      <c r="A723" t="s">
        <v>753</v>
      </c>
      <c r="B723">
        <f>B722+dt</f>
        <v>7.1399999999998922</v>
      </c>
      <c r="C723">
        <f t="shared" si="44"/>
        <v>-0.73113905602063389</v>
      </c>
      <c r="D723">
        <f t="shared" si="45"/>
        <v>-2.3621449226852813</v>
      </c>
      <c r="E723">
        <f>g/l*SIN(C723)</f>
        <v>6.5503135564076356</v>
      </c>
      <c r="F723">
        <f>C723+D723*dt</f>
        <v>-0.75476050524748672</v>
      </c>
      <c r="G723">
        <f>D723+E723*dt</f>
        <v>-2.2966417871212048</v>
      </c>
      <c r="H723">
        <f t="shared" si="46"/>
        <v>-2.3019353828155307</v>
      </c>
      <c r="I723">
        <f>l*COS(H723)</f>
        <v>-0.66771799759507</v>
      </c>
      <c r="J723">
        <f>l*SIN(H723)</f>
        <v>-0.74441431722370177</v>
      </c>
      <c r="K723">
        <f>J723+l</f>
        <v>0.25558568277629823</v>
      </c>
      <c r="L723">
        <f>ABS(m*g*K723)</f>
        <v>2.5072955480354859</v>
      </c>
      <c r="M723">
        <f>m*(l*D723)^2/2</f>
        <v>2.7898643178839269</v>
      </c>
      <c r="N723">
        <f t="shared" si="47"/>
        <v>5.2971598659194132</v>
      </c>
      <c r="AZ723">
        <f>a0</f>
        <v>0.78539816339744828</v>
      </c>
      <c r="BA723">
        <f>-a0</f>
        <v>-0.78539816339744828</v>
      </c>
    </row>
    <row r="724" spans="1:53" x14ac:dyDescent="0.2">
      <c r="A724" t="s">
        <v>754</v>
      </c>
      <c r="B724">
        <f>B723+dt</f>
        <v>7.149999999999892</v>
      </c>
      <c r="C724">
        <f t="shared" si="44"/>
        <v>-0.75476050524748672</v>
      </c>
      <c r="D724">
        <f t="shared" si="45"/>
        <v>-2.2966417871212048</v>
      </c>
      <c r="E724">
        <f>g/l*SIN(C724)</f>
        <v>6.7209706138875838</v>
      </c>
      <c r="F724">
        <f>C724+D724*dt</f>
        <v>-0.77772692311869873</v>
      </c>
      <c r="G724">
        <f>D724+E724*dt</f>
        <v>-2.2294320809823289</v>
      </c>
      <c r="H724">
        <f t="shared" si="46"/>
        <v>-2.3255568320423832</v>
      </c>
      <c r="I724">
        <f>l*COS(H724)</f>
        <v>-0.68511423179282183</v>
      </c>
      <c r="J724">
        <f>l*SIN(H724)</f>
        <v>-0.72843564533521532</v>
      </c>
      <c r="K724">
        <f>J724+l</f>
        <v>0.27156435466478468</v>
      </c>
      <c r="L724">
        <f>ABS(m*g*K724)</f>
        <v>2.664046319261538</v>
      </c>
      <c r="M724">
        <f>m*(l*D724)^2/2</f>
        <v>2.6372817491756408</v>
      </c>
      <c r="N724">
        <f t="shared" si="47"/>
        <v>5.3013280684371793</v>
      </c>
      <c r="AZ724">
        <f>a0</f>
        <v>0.78539816339744828</v>
      </c>
      <c r="BA724">
        <f>-a0</f>
        <v>-0.78539816339744828</v>
      </c>
    </row>
    <row r="725" spans="1:53" x14ac:dyDescent="0.2">
      <c r="A725" t="s">
        <v>755</v>
      </c>
      <c r="B725">
        <f>B724+dt</f>
        <v>7.1599999999998918</v>
      </c>
      <c r="C725">
        <f t="shared" si="44"/>
        <v>-0.77772692311869873</v>
      </c>
      <c r="D725">
        <f t="shared" si="45"/>
        <v>-2.2294320809823289</v>
      </c>
      <c r="E725">
        <f>g/l*SIN(C725)</f>
        <v>6.8833007137613347</v>
      </c>
      <c r="F725">
        <f>C725+D725*dt</f>
        <v>-0.80002124392852203</v>
      </c>
      <c r="G725">
        <f>D725+E725*dt</f>
        <v>-2.1605990738447156</v>
      </c>
      <c r="H725">
        <f t="shared" si="46"/>
        <v>-2.3485232499135953</v>
      </c>
      <c r="I725">
        <f>l*COS(H725)</f>
        <v>-0.70166164258525321</v>
      </c>
      <c r="J725">
        <f>l*SIN(H725)</f>
        <v>-0.7125103082233718</v>
      </c>
      <c r="K725">
        <f>J725+l</f>
        <v>0.2874896917766282</v>
      </c>
      <c r="L725">
        <f>ABS(m*g*K725)</f>
        <v>2.8202738763287227</v>
      </c>
      <c r="M725">
        <f>m*(l*D725)^2/2</f>
        <v>2.4851837018565988</v>
      </c>
      <c r="N725">
        <f t="shared" si="47"/>
        <v>5.3054575781853215</v>
      </c>
      <c r="AZ725">
        <f>a0</f>
        <v>0.78539816339744828</v>
      </c>
      <c r="BA725">
        <f>-a0</f>
        <v>-0.78539816339744828</v>
      </c>
    </row>
    <row r="726" spans="1:53" x14ac:dyDescent="0.2">
      <c r="A726" t="s">
        <v>756</v>
      </c>
      <c r="B726">
        <f>B725+dt</f>
        <v>7.1699999999998916</v>
      </c>
      <c r="C726">
        <f t="shared" si="44"/>
        <v>-0.80002124392852203</v>
      </c>
      <c r="D726">
        <f t="shared" si="45"/>
        <v>-2.1605990738447156</v>
      </c>
      <c r="E726">
        <f>g/l*SIN(C726)</f>
        <v>7.0374084458620443</v>
      </c>
      <c r="F726">
        <f>C726+D726*dt</f>
        <v>-0.82162723466696919</v>
      </c>
      <c r="G726">
        <f>D726+E726*dt</f>
        <v>-2.0902249893860954</v>
      </c>
      <c r="H726">
        <f t="shared" si="46"/>
        <v>-2.3708175707234185</v>
      </c>
      <c r="I726">
        <f>l*COS(H726)</f>
        <v>-0.71737089152518274</v>
      </c>
      <c r="J726">
        <f>l*SIN(H726)</f>
        <v>-0.69669146972843332</v>
      </c>
      <c r="K726">
        <f>J726+l</f>
        <v>0.30330853027156668</v>
      </c>
      <c r="L726">
        <f>ABS(m*g*K726)</f>
        <v>2.9754566819640691</v>
      </c>
      <c r="M726">
        <f>m*(l*D726)^2/2</f>
        <v>2.3340941789493215</v>
      </c>
      <c r="N726">
        <f t="shared" si="47"/>
        <v>5.3095508609133901</v>
      </c>
      <c r="AZ726">
        <f>a0</f>
        <v>0.78539816339744828</v>
      </c>
      <c r="BA726">
        <f>-a0</f>
        <v>-0.78539816339744828</v>
      </c>
    </row>
    <row r="727" spans="1:53" x14ac:dyDescent="0.2">
      <c r="A727" t="s">
        <v>757</v>
      </c>
      <c r="B727">
        <f>B726+dt</f>
        <v>7.1799999999998914</v>
      </c>
      <c r="C727">
        <f t="shared" si="44"/>
        <v>-0.82162723466696919</v>
      </c>
      <c r="D727">
        <f t="shared" si="45"/>
        <v>-2.0902249893860954</v>
      </c>
      <c r="E727">
        <f>g/l*SIN(C727)</f>
        <v>7.1834215032886233</v>
      </c>
      <c r="F727">
        <f>C727+D727*dt</f>
        <v>-0.8425294845608301</v>
      </c>
      <c r="G727">
        <f>D727+E727*dt</f>
        <v>-2.0183907743532092</v>
      </c>
      <c r="H727">
        <f t="shared" si="46"/>
        <v>-2.3924235614618659</v>
      </c>
      <c r="I727">
        <f>l*COS(H727)</f>
        <v>-0.73225499523839177</v>
      </c>
      <c r="J727">
        <f>l*SIN(H727)</f>
        <v>-0.68103055874786034</v>
      </c>
      <c r="K727">
        <f>J727+l</f>
        <v>0.31896944125213966</v>
      </c>
      <c r="L727">
        <f>ABS(m*g*K727)</f>
        <v>3.1290902186834901</v>
      </c>
      <c r="M727">
        <f>m*(l*D727)^2/2</f>
        <v>2.1845202531270513</v>
      </c>
      <c r="N727">
        <f t="shared" si="47"/>
        <v>5.3136104718105415</v>
      </c>
      <c r="AZ727">
        <f>a0</f>
        <v>0.78539816339744828</v>
      </c>
      <c r="BA727">
        <f>-a0</f>
        <v>-0.78539816339744828</v>
      </c>
    </row>
    <row r="728" spans="1:53" x14ac:dyDescent="0.2">
      <c r="A728" t="s">
        <v>758</v>
      </c>
      <c r="B728">
        <f>B727+dt</f>
        <v>7.1899999999998911</v>
      </c>
      <c r="C728">
        <f t="shared" si="44"/>
        <v>-0.8425294845608301</v>
      </c>
      <c r="D728">
        <f t="shared" si="45"/>
        <v>-2.0183907743532092</v>
      </c>
      <c r="E728">
        <f>g/l*SIN(C728)</f>
        <v>7.3214882047811205</v>
      </c>
      <c r="F728">
        <f>C728+D728*dt</f>
        <v>-0.86271339230436217</v>
      </c>
      <c r="G728">
        <f>D728+E728*dt</f>
        <v>-1.9451758923053981</v>
      </c>
      <c r="H728">
        <f t="shared" si="46"/>
        <v>-2.4133258113557265</v>
      </c>
      <c r="I728">
        <f>l*COS(H728)</f>
        <v>-0.74632907286249928</v>
      </c>
      <c r="J728">
        <f>l*SIN(H728)</f>
        <v>-0.66557712926467216</v>
      </c>
      <c r="K728">
        <f>J728+l</f>
        <v>0.33442287073532784</v>
      </c>
      <c r="L728">
        <f>ABS(m*g*K728)</f>
        <v>3.2806883619135663</v>
      </c>
      <c r="M728">
        <f>m*(l*D728)^2/2</f>
        <v>2.0369506589970738</v>
      </c>
      <c r="N728">
        <f t="shared" si="47"/>
        <v>5.3176390209106401</v>
      </c>
      <c r="AZ728">
        <f>a0</f>
        <v>0.78539816339744828</v>
      </c>
      <c r="BA728">
        <f>-a0</f>
        <v>-0.78539816339744828</v>
      </c>
    </row>
    <row r="729" spans="1:53" x14ac:dyDescent="0.2">
      <c r="A729" t="s">
        <v>759</v>
      </c>
      <c r="B729">
        <f>B728+dt</f>
        <v>7.1999999999998909</v>
      </c>
      <c r="C729">
        <f t="shared" si="44"/>
        <v>-0.86271339230436217</v>
      </c>
      <c r="D729">
        <f t="shared" si="45"/>
        <v>-1.9451758923053981</v>
      </c>
      <c r="E729">
        <f>g/l*SIN(C729)</f>
        <v>7.4517749801802289</v>
      </c>
      <c r="F729">
        <f>C729+D729*dt</f>
        <v>-0.88216515122741612</v>
      </c>
      <c r="G729">
        <f>D729+E729*dt</f>
        <v>-1.8706581425035957</v>
      </c>
      <c r="H729">
        <f t="shared" si="46"/>
        <v>-2.4335097190992587</v>
      </c>
      <c r="I729">
        <f>l*COS(H729)</f>
        <v>-0.75961008972275512</v>
      </c>
      <c r="J729">
        <f>l*SIN(H729)</f>
        <v>-0.65037874472601565</v>
      </c>
      <c r="K729">
        <f>J729+l</f>
        <v>0.34962125527398435</v>
      </c>
      <c r="L729">
        <f>ABS(m*g*K729)</f>
        <v>3.4297845142377867</v>
      </c>
      <c r="M729">
        <f>m*(l*D729)^2/2</f>
        <v>1.8918546260030509</v>
      </c>
      <c r="N729">
        <f t="shared" si="47"/>
        <v>5.3216391402408378</v>
      </c>
      <c r="AZ729">
        <f>a0</f>
        <v>0.78539816339744828</v>
      </c>
      <c r="BA729">
        <f>-a0</f>
        <v>-0.78539816339744828</v>
      </c>
    </row>
    <row r="730" spans="1:53" x14ac:dyDescent="0.2">
      <c r="A730" t="s">
        <v>760</v>
      </c>
      <c r="B730">
        <f>B729+dt</f>
        <v>7.2099999999998907</v>
      </c>
      <c r="C730">
        <f t="shared" si="44"/>
        <v>-0.88216515122741612</v>
      </c>
      <c r="D730">
        <f t="shared" si="45"/>
        <v>-1.8706581425035957</v>
      </c>
      <c r="E730">
        <f>g/l*SIN(C730)</f>
        <v>7.5744638444119303</v>
      </c>
      <c r="F730">
        <f>C730+D730*dt</f>
        <v>-0.90087173265245213</v>
      </c>
      <c r="G730">
        <f>D730+E730*dt</f>
        <v>-1.7949135040594764</v>
      </c>
      <c r="H730">
        <f t="shared" si="46"/>
        <v>-2.4529614780223126</v>
      </c>
      <c r="I730">
        <f>l*COS(H730)</f>
        <v>-0.77211659983811709</v>
      </c>
      <c r="J730">
        <f>l*SIN(H730)</f>
        <v>-0.63548088582932616</v>
      </c>
      <c r="K730">
        <f>J730+l</f>
        <v>0.36451911417067384</v>
      </c>
      <c r="L730">
        <f>ABS(m*g*K730)</f>
        <v>3.5759325100143107</v>
      </c>
      <c r="M730">
        <f>m*(l*D730)^2/2</f>
        <v>1.7496809430575015</v>
      </c>
      <c r="N730">
        <f t="shared" si="47"/>
        <v>5.3256134530718118</v>
      </c>
      <c r="AZ730">
        <f>a0</f>
        <v>0.78539816339744828</v>
      </c>
      <c r="BA730">
        <f>-a0</f>
        <v>-0.78539816339744828</v>
      </c>
    </row>
    <row r="731" spans="1:53" x14ac:dyDescent="0.2">
      <c r="A731" t="s">
        <v>761</v>
      </c>
      <c r="B731">
        <f>B730+dt</f>
        <v>7.2199999999998905</v>
      </c>
      <c r="C731">
        <f t="shared" si="44"/>
        <v>-0.90087173265245213</v>
      </c>
      <c r="D731">
        <f t="shared" si="45"/>
        <v>-1.7949135040594764</v>
      </c>
      <c r="E731">
        <f>g/l*SIN(C731)</f>
        <v>7.6897498833023334</v>
      </c>
      <c r="F731">
        <f>C731+D731*dt</f>
        <v>-0.91882086769304694</v>
      </c>
      <c r="G731">
        <f>D731+E731*dt</f>
        <v>-1.718016005226453</v>
      </c>
      <c r="H731">
        <f t="shared" si="46"/>
        <v>-2.4716680594473486</v>
      </c>
      <c r="I731">
        <f>l*COS(H731)</f>
        <v>-0.78386848963326528</v>
      </c>
      <c r="J731">
        <f>l*SIN(H731)</f>
        <v>-0.62092688052625289</v>
      </c>
      <c r="K731">
        <f>J731+l</f>
        <v>0.37907311947374711</v>
      </c>
      <c r="L731">
        <f>ABS(m*g*K731)</f>
        <v>3.7187073020374593</v>
      </c>
      <c r="M731">
        <f>m*(l*D731)^2/2</f>
        <v>1.6108572435275339</v>
      </c>
      <c r="N731">
        <f t="shared" si="47"/>
        <v>5.3295645455649936</v>
      </c>
      <c r="AZ731">
        <f>a0</f>
        <v>0.78539816339744828</v>
      </c>
      <c r="BA731">
        <f>-a0</f>
        <v>-0.78539816339744828</v>
      </c>
    </row>
    <row r="732" spans="1:53" x14ac:dyDescent="0.2">
      <c r="A732" t="s">
        <v>762</v>
      </c>
      <c r="B732">
        <f>B731+dt</f>
        <v>7.2299999999998903</v>
      </c>
      <c r="C732">
        <f t="shared" si="44"/>
        <v>-0.91882086769304694</v>
      </c>
      <c r="D732">
        <f t="shared" si="45"/>
        <v>-1.718016005226453</v>
      </c>
      <c r="E732">
        <f>g/l*SIN(C732)</f>
        <v>7.7978387722452052</v>
      </c>
      <c r="F732">
        <f>C732+D732*dt</f>
        <v>-0.93600102774531146</v>
      </c>
      <c r="G732">
        <f>D732+E732*dt</f>
        <v>-1.640037617504001</v>
      </c>
      <c r="H732">
        <f t="shared" si="46"/>
        <v>-2.4896171944879435</v>
      </c>
      <c r="I732">
        <f>l*COS(H732)</f>
        <v>-0.79488672499951118</v>
      </c>
      <c r="J732">
        <f>l*SIN(H732)</f>
        <v>-0.60675785484783928</v>
      </c>
      <c r="K732">
        <f>J732+l</f>
        <v>0.39324214515216072</v>
      </c>
      <c r="L732">
        <f>ABS(m*g*K732)</f>
        <v>3.857705443942697</v>
      </c>
      <c r="M732">
        <f>m*(l*D732)^2/2</f>
        <v>1.4757894971071299</v>
      </c>
      <c r="N732">
        <f t="shared" si="47"/>
        <v>5.3334949410498265</v>
      </c>
      <c r="AZ732">
        <f>a0</f>
        <v>0.78539816339744828</v>
      </c>
      <c r="BA732">
        <f>-a0</f>
        <v>-0.78539816339744828</v>
      </c>
    </row>
    <row r="733" spans="1:53" x14ac:dyDescent="0.2">
      <c r="A733" t="s">
        <v>763</v>
      </c>
      <c r="B733">
        <f>B732+dt</f>
        <v>7.2399999999998901</v>
      </c>
      <c r="C733">
        <f t="shared" si="44"/>
        <v>-0.93600102774531146</v>
      </c>
      <c r="D733">
        <f t="shared" si="45"/>
        <v>-1.640037617504001</v>
      </c>
      <c r="E733">
        <f>g/l*SIN(C733)</f>
        <v>7.8989443463779825</v>
      </c>
      <c r="F733">
        <f>C733+D733*dt</f>
        <v>-0.95240140392035144</v>
      </c>
      <c r="G733">
        <f>D733+E733*dt</f>
        <v>-1.5610481740402211</v>
      </c>
      <c r="H733">
        <f t="shared" si="46"/>
        <v>-2.506797354540208</v>
      </c>
      <c r="I733">
        <f>l*COS(H733)</f>
        <v>-0.80519310360631813</v>
      </c>
      <c r="J733">
        <f>l*SIN(H733)</f>
        <v>-0.59301270298773945</v>
      </c>
      <c r="K733">
        <f>J733+l</f>
        <v>0.40698729701226055</v>
      </c>
      <c r="L733">
        <f>ABS(m*g*K733)</f>
        <v>3.9925453836902762</v>
      </c>
      <c r="M733">
        <f>m*(l*D733)^2/2</f>
        <v>1.3448616934141</v>
      </c>
      <c r="N733">
        <f t="shared" si="47"/>
        <v>5.337407077104376</v>
      </c>
      <c r="AZ733">
        <f>a0</f>
        <v>0.78539816339744828</v>
      </c>
      <c r="BA733">
        <f>-a0</f>
        <v>-0.78539816339744828</v>
      </c>
    </row>
    <row r="734" spans="1:53" x14ac:dyDescent="0.2">
      <c r="A734" t="s">
        <v>764</v>
      </c>
      <c r="B734">
        <f>B733+dt</f>
        <v>7.2499999999998899</v>
      </c>
      <c r="C734">
        <f t="shared" si="44"/>
        <v>-0.95240140392035144</v>
      </c>
      <c r="D734">
        <f t="shared" si="45"/>
        <v>-1.5610481740402211</v>
      </c>
      <c r="E734">
        <f>g/l*SIN(C734)</f>
        <v>7.9932862385290315</v>
      </c>
      <c r="F734">
        <f>C734+D734*dt</f>
        <v>-0.96801188566075369</v>
      </c>
      <c r="G734">
        <f>D734+E734*dt</f>
        <v>-1.4811153116549307</v>
      </c>
      <c r="H734">
        <f t="shared" si="46"/>
        <v>-2.523197730715248</v>
      </c>
      <c r="I734">
        <f>l*COS(H734)</f>
        <v>-0.81481001412120602</v>
      </c>
      <c r="J734">
        <f>l*SIN(H734)</f>
        <v>-0.57972807495221423</v>
      </c>
      <c r="K734">
        <f>J734+l</f>
        <v>0.42027192504778577</v>
      </c>
      <c r="L734">
        <f>ABS(m*g*K734)</f>
        <v>4.1228675847187786</v>
      </c>
      <c r="M734">
        <f>m*(l*D734)^2/2</f>
        <v>1.2184357008371542</v>
      </c>
      <c r="N734">
        <f t="shared" si="47"/>
        <v>5.3413032855559326</v>
      </c>
      <c r="AZ734">
        <f>a0</f>
        <v>0.78539816339744828</v>
      </c>
      <c r="BA734">
        <f>-a0</f>
        <v>-0.78539816339744828</v>
      </c>
    </row>
    <row r="735" spans="1:53" x14ac:dyDescent="0.2">
      <c r="A735" t="s">
        <v>765</v>
      </c>
      <c r="B735">
        <f>B734+dt</f>
        <v>7.2599999999998897</v>
      </c>
      <c r="C735">
        <f t="shared" si="44"/>
        <v>-0.96801188566075369</v>
      </c>
      <c r="D735">
        <f t="shared" si="45"/>
        <v>-1.4811153116549307</v>
      </c>
      <c r="E735">
        <f>g/l*SIN(C735)</f>
        <v>8.0810875988308979</v>
      </c>
      <c r="F735">
        <f>C735+D735*dt</f>
        <v>-0.98282303877730304</v>
      </c>
      <c r="G735">
        <f>D735+E735*dt</f>
        <v>-1.4003044356666217</v>
      </c>
      <c r="H735">
        <f t="shared" si="46"/>
        <v>-2.5388082124556504</v>
      </c>
      <c r="I735">
        <f>l*COS(H735)</f>
        <v>-0.82376020375442371</v>
      </c>
      <c r="J735">
        <f>l*SIN(H735)</f>
        <v>-0.5669383799942197</v>
      </c>
      <c r="K735">
        <f>J735+l</f>
        <v>0.4330616200057803</v>
      </c>
      <c r="L735">
        <f>ABS(m*g*K735)</f>
        <v>4.2483344922567046</v>
      </c>
      <c r="M735">
        <f>m*(l*D735)^2/2</f>
        <v>1.0968512832093413</v>
      </c>
      <c r="N735">
        <f t="shared" si="47"/>
        <v>5.3451857754660459</v>
      </c>
      <c r="AZ735">
        <f>a0</f>
        <v>0.78539816339744828</v>
      </c>
      <c r="BA735">
        <f>-a0</f>
        <v>-0.78539816339744828</v>
      </c>
    </row>
    <row r="736" spans="1:53" x14ac:dyDescent="0.2">
      <c r="A736" t="s">
        <v>766</v>
      </c>
      <c r="B736">
        <f>B735+dt</f>
        <v>7.2699999999998894</v>
      </c>
      <c r="C736">
        <f t="shared" si="44"/>
        <v>-0.98282303877730304</v>
      </c>
      <c r="D736">
        <f t="shared" si="45"/>
        <v>-1.4003044356666217</v>
      </c>
      <c r="E736">
        <f>g/l*SIN(C736)</f>
        <v>8.1625729075963793</v>
      </c>
      <c r="F736">
        <f>C736+D736*dt</f>
        <v>-0.99682608313396925</v>
      </c>
      <c r="G736">
        <f>D736+E736*dt</f>
        <v>-1.3186787065906578</v>
      </c>
      <c r="H736">
        <f t="shared" si="46"/>
        <v>-2.5536193655721995</v>
      </c>
      <c r="I736">
        <f>l*COS(H736)</f>
        <v>-0.83206655531053808</v>
      </c>
      <c r="J736">
        <f>l*SIN(H736)</f>
        <v>-0.55467580399153449</v>
      </c>
      <c r="K736">
        <f>J736+l</f>
        <v>0.44532419600846551</v>
      </c>
      <c r="L736">
        <f>ABS(m*g*K736)</f>
        <v>4.3686303628430467</v>
      </c>
      <c r="M736">
        <f>m*(l*D736)^2/2</f>
        <v>0.98042625627380786</v>
      </c>
      <c r="N736">
        <f t="shared" si="47"/>
        <v>5.3490566191168547</v>
      </c>
      <c r="AZ736">
        <f>a0</f>
        <v>0.78539816339744828</v>
      </c>
      <c r="BA736">
        <f>-a0</f>
        <v>-0.78539816339744828</v>
      </c>
    </row>
    <row r="737" spans="1:53" x14ac:dyDescent="0.2">
      <c r="A737" t="s">
        <v>767</v>
      </c>
      <c r="B737">
        <f>B736+dt</f>
        <v>7.2799999999998892</v>
      </c>
      <c r="C737">
        <f t="shared" si="44"/>
        <v>-0.99682608313396925</v>
      </c>
      <c r="D737">
        <f t="shared" si="45"/>
        <v>-1.3186787065906578</v>
      </c>
      <c r="E737">
        <f>g/l*SIN(C737)</f>
        <v>8.2379658908645421</v>
      </c>
      <c r="F737">
        <f>C737+D737*dt</f>
        <v>-1.0100128701998758</v>
      </c>
      <c r="G737">
        <f>D737+E737*dt</f>
        <v>-1.2362990476820124</v>
      </c>
      <c r="H737">
        <f t="shared" si="46"/>
        <v>-2.567622409928866</v>
      </c>
      <c r="I737">
        <f>l*COS(H737)</f>
        <v>-0.83975187470586576</v>
      </c>
      <c r="J737">
        <f>l*SIN(H737)</f>
        <v>-0.54297033890258128</v>
      </c>
      <c r="K737">
        <f>J737+l</f>
        <v>0.45702966109741872</v>
      </c>
      <c r="L737">
        <f>ABS(m*g*K737)</f>
        <v>4.483460975365678</v>
      </c>
      <c r="M737">
        <f>m*(l*D737)^2/2</f>
        <v>0.86945676560780505</v>
      </c>
      <c r="N737">
        <f t="shared" si="47"/>
        <v>5.3529177409734832</v>
      </c>
      <c r="AZ737">
        <f>a0</f>
        <v>0.78539816339744828</v>
      </c>
      <c r="BA737">
        <f>-a0</f>
        <v>-0.78539816339744828</v>
      </c>
    </row>
    <row r="738" spans="1:53" x14ac:dyDescent="0.2">
      <c r="A738" t="s">
        <v>768</v>
      </c>
      <c r="B738">
        <f>B737+dt</f>
        <v>7.289999999999889</v>
      </c>
      <c r="C738">
        <f t="shared" si="44"/>
        <v>-1.0100128701998758</v>
      </c>
      <c r="D738">
        <f t="shared" si="45"/>
        <v>-1.2362990476820124</v>
      </c>
      <c r="E738">
        <f>g/l*SIN(C738)</f>
        <v>8.3074875459733803</v>
      </c>
      <c r="F738">
        <f>C738+D738*dt</f>
        <v>-1.0223758606766959</v>
      </c>
      <c r="G738">
        <f>D738+E738*dt</f>
        <v>-1.1532241722222785</v>
      </c>
      <c r="H738">
        <f t="shared" si="46"/>
        <v>-2.5808091969947724</v>
      </c>
      <c r="I738">
        <f>l*COS(H738)</f>
        <v>-0.84683868970166964</v>
      </c>
      <c r="J738">
        <f>l*SIN(H738)</f>
        <v>-0.53184982243520507</v>
      </c>
      <c r="K738">
        <f>J738+l</f>
        <v>0.46815017756479493</v>
      </c>
      <c r="L738">
        <f>ABS(m*g*K738)</f>
        <v>4.5925532419106387</v>
      </c>
      <c r="M738">
        <f>m*(l*D738)^2/2</f>
        <v>0.76421766764972532</v>
      </c>
      <c r="N738">
        <f t="shared" si="47"/>
        <v>5.3567709095603639</v>
      </c>
      <c r="AZ738">
        <f>a0</f>
        <v>0.78539816339744828</v>
      </c>
      <c r="BA738">
        <f>-a0</f>
        <v>-0.78539816339744828</v>
      </c>
    </row>
    <row r="739" spans="1:53" x14ac:dyDescent="0.2">
      <c r="A739" t="s">
        <v>769</v>
      </c>
      <c r="B739">
        <f>B738+dt</f>
        <v>7.2999999999998888</v>
      </c>
      <c r="C739">
        <f t="shared" si="44"/>
        <v>-1.0223758606766959</v>
      </c>
      <c r="D739">
        <f t="shared" si="45"/>
        <v>-1.1532241722222785</v>
      </c>
      <c r="E739">
        <f>g/l*SIN(C739)</f>
        <v>8.3713542826295431</v>
      </c>
      <c r="F739">
        <f>C739+D739*dt</f>
        <v>-1.0339081023989187</v>
      </c>
      <c r="G739">
        <f>D739+E739*dt</f>
        <v>-1.0695106293959831</v>
      </c>
      <c r="H739">
        <f t="shared" si="46"/>
        <v>-2.5931721874715925</v>
      </c>
      <c r="I739">
        <f>l*COS(H739)</f>
        <v>-0.85334906041075864</v>
      </c>
      <c r="J739">
        <f>l*SIN(H739)</f>
        <v>-0.52133998608976406</v>
      </c>
      <c r="K739">
        <f>J739+l</f>
        <v>0.47866001391023594</v>
      </c>
      <c r="L739">
        <f>ABS(m*g*K739)</f>
        <v>4.6956547364594146</v>
      </c>
      <c r="M739">
        <f>m*(l*D739)^2/2</f>
        <v>0.66496299569887973</v>
      </c>
      <c r="N739">
        <f t="shared" si="47"/>
        <v>5.3606177321582944</v>
      </c>
      <c r="AZ739">
        <f>a0</f>
        <v>0.78539816339744828</v>
      </c>
      <c r="BA739">
        <f>-a0</f>
        <v>-0.78539816339744828</v>
      </c>
    </row>
    <row r="740" spans="1:53" x14ac:dyDescent="0.2">
      <c r="A740" t="s">
        <v>770</v>
      </c>
      <c r="B740">
        <f>B739+dt</f>
        <v>7.3099999999998886</v>
      </c>
      <c r="C740">
        <f t="shared" si="44"/>
        <v>-1.0339081023989187</v>
      </c>
      <c r="D740">
        <f t="shared" si="45"/>
        <v>-1.0695106293959831</v>
      </c>
      <c r="E740">
        <f>g/l*SIN(C740)</f>
        <v>8.429776183241156</v>
      </c>
      <c r="F740">
        <f>C740+D740*dt</f>
        <v>-1.0446032086928785</v>
      </c>
      <c r="G740">
        <f>D740+E740*dt</f>
        <v>-0.98521286756357151</v>
      </c>
      <c r="H740">
        <f t="shared" si="46"/>
        <v>-2.6047044291938155</v>
      </c>
      <c r="I740">
        <f>l*COS(H740)</f>
        <v>-0.8593044019613818</v>
      </c>
      <c r="J740">
        <f>l*SIN(H740)</f>
        <v>-0.51146450978517743</v>
      </c>
      <c r="K740">
        <f>J740+l</f>
        <v>0.48853549021482257</v>
      </c>
      <c r="L740">
        <f>ABS(m*g*K740)</f>
        <v>4.7925331590074096</v>
      </c>
      <c r="M740">
        <f>m*(l*D740)^2/2</f>
        <v>0.57192649319549593</v>
      </c>
      <c r="N740">
        <f t="shared" si="47"/>
        <v>5.3644596522029051</v>
      </c>
      <c r="AZ740">
        <f>a0</f>
        <v>0.78539816339744828</v>
      </c>
      <c r="BA740">
        <f>-a0</f>
        <v>-0.78539816339744828</v>
      </c>
    </row>
    <row r="741" spans="1:53" x14ac:dyDescent="0.2">
      <c r="A741" t="s">
        <v>771</v>
      </c>
      <c r="B741">
        <f>B740+dt</f>
        <v>7.3199999999998884</v>
      </c>
      <c r="C741">
        <f t="shared" si="44"/>
        <v>-1.0446032086928785</v>
      </c>
      <c r="D741">
        <f t="shared" si="45"/>
        <v>-0.98521286756357151</v>
      </c>
      <c r="E741">
        <f>g/l*SIN(C741)</f>
        <v>8.4829553847698786</v>
      </c>
      <c r="F741">
        <f>C741+D741*dt</f>
        <v>-1.0544553373685142</v>
      </c>
      <c r="G741">
        <f>D741+E741*dt</f>
        <v>-0.90038331371587277</v>
      </c>
      <c r="H741">
        <f t="shared" si="46"/>
        <v>-2.615399535487775</v>
      </c>
      <c r="I741">
        <f>l*COS(H741)</f>
        <v>-0.86472531954840737</v>
      </c>
      <c r="J741">
        <f>l*SIN(H741)</f>
        <v>-0.502245081341674</v>
      </c>
      <c r="K741">
        <f>J741+l</f>
        <v>0.497754918658326</v>
      </c>
      <c r="L741">
        <f>ABS(m*g*K741)</f>
        <v>4.8829757520381785</v>
      </c>
      <c r="M741">
        <f>m*(l*D741)^2/2</f>
        <v>0.48532219720641773</v>
      </c>
      <c r="N741">
        <f t="shared" si="47"/>
        <v>5.3682979492445959</v>
      </c>
      <c r="AZ741">
        <f>a0</f>
        <v>0.78539816339744828</v>
      </c>
      <c r="BA741">
        <f>-a0</f>
        <v>-0.78539816339744828</v>
      </c>
    </row>
    <row r="742" spans="1:53" x14ac:dyDescent="0.2">
      <c r="A742" t="s">
        <v>772</v>
      </c>
      <c r="B742">
        <f>B741+dt</f>
        <v>7.3299999999998882</v>
      </c>
      <c r="C742">
        <f t="shared" si="44"/>
        <v>-1.0544553373685142</v>
      </c>
      <c r="D742">
        <f t="shared" si="45"/>
        <v>-0.90038331371587277</v>
      </c>
      <c r="E742">
        <f>g/l*SIN(C742)</f>
        <v>8.5310845830496103</v>
      </c>
      <c r="F742">
        <f>C742+D742*dt</f>
        <v>-1.0634591705056728</v>
      </c>
      <c r="G742">
        <f>D742+E742*dt</f>
        <v>-0.81507246788537668</v>
      </c>
      <c r="H742">
        <f t="shared" si="46"/>
        <v>-2.6252516641634109</v>
      </c>
      <c r="I742">
        <f>l*COS(H742)</f>
        <v>-0.86963145596835989</v>
      </c>
      <c r="J742">
        <f>l*SIN(H742)</f>
        <v>-0.49370145917381136</v>
      </c>
      <c r="K742">
        <f>J742+l</f>
        <v>0.50629854082618864</v>
      </c>
      <c r="L742">
        <f>ABS(m*g*K742)</f>
        <v>4.9667886855049108</v>
      </c>
      <c r="M742">
        <f>m*(l*D742)^2/2</f>
        <v>0.40534505580898789</v>
      </c>
      <c r="N742">
        <f t="shared" si="47"/>
        <v>5.372133741313899</v>
      </c>
      <c r="AZ742">
        <f>a0</f>
        <v>0.78539816339744828</v>
      </c>
      <c r="BA742">
        <f>-a0</f>
        <v>-0.78539816339744828</v>
      </c>
    </row>
    <row r="743" spans="1:53" x14ac:dyDescent="0.2">
      <c r="A743" t="s">
        <v>773</v>
      </c>
      <c r="B743">
        <f>B742+dt</f>
        <v>7.3399999999998879</v>
      </c>
      <c r="C743">
        <f t="shared" si="44"/>
        <v>-1.0634591705056728</v>
      </c>
      <c r="D743">
        <f t="shared" si="45"/>
        <v>-0.81507246788537668</v>
      </c>
      <c r="E743">
        <f>g/l*SIN(C743)</f>
        <v>8.5743456594138578</v>
      </c>
      <c r="F743">
        <f>C743+D743*dt</f>
        <v>-1.0716098951845265</v>
      </c>
      <c r="G743">
        <f>D743+E743*dt</f>
        <v>-0.72932901129123806</v>
      </c>
      <c r="H743">
        <f t="shared" si="46"/>
        <v>-2.6342554973005692</v>
      </c>
      <c r="I743">
        <f>l*COS(H743)</f>
        <v>-0.87404135162220753</v>
      </c>
      <c r="J743">
        <f>l*SIN(H743)</f>
        <v>-0.48585153663894542</v>
      </c>
      <c r="K743">
        <f>J743+l</f>
        <v>0.51414846336105458</v>
      </c>
      <c r="L743">
        <f>ABS(m*g*K743)</f>
        <v>5.0437964255719461</v>
      </c>
      <c r="M743">
        <f>m*(l*D743)^2/2</f>
        <v>0.33217156395237918</v>
      </c>
      <c r="N743">
        <f t="shared" si="47"/>
        <v>5.3759679895243249</v>
      </c>
      <c r="AZ743">
        <f>a0</f>
        <v>0.78539816339744828</v>
      </c>
      <c r="BA743">
        <f>-a0</f>
        <v>-0.78539816339744828</v>
      </c>
    </row>
    <row r="744" spans="1:53" x14ac:dyDescent="0.2">
      <c r="A744" t="s">
        <v>774</v>
      </c>
      <c r="B744">
        <f>B743+dt</f>
        <v>7.3499999999998877</v>
      </c>
      <c r="C744">
        <f t="shared" si="44"/>
        <v>-1.0716098951845265</v>
      </c>
      <c r="D744">
        <f t="shared" si="45"/>
        <v>-0.72932901129123806</v>
      </c>
      <c r="E744">
        <f>g/l*SIN(C744)</f>
        <v>8.6129084285696766</v>
      </c>
      <c r="F744">
        <f>C744+D744*dt</f>
        <v>-1.0789031852974389</v>
      </c>
      <c r="G744">
        <f>D744+E744*dt</f>
        <v>-0.64319992700554129</v>
      </c>
      <c r="H744">
        <f t="shared" si="46"/>
        <v>-2.6424062219794231</v>
      </c>
      <c r="I744">
        <f>l*COS(H744)</f>
        <v>-0.87797231687764277</v>
      </c>
      <c r="J744">
        <f>l*SIN(H744)</f>
        <v>-0.47871140658700001</v>
      </c>
      <c r="K744">
        <f>J744+l</f>
        <v>0.52128859341300005</v>
      </c>
      <c r="L744">
        <f>ABS(m*g*K744)</f>
        <v>5.1138411013815306</v>
      </c>
      <c r="M744">
        <f>m*(l*D744)^2/2</f>
        <v>0.26596040335552745</v>
      </c>
      <c r="N744">
        <f t="shared" si="47"/>
        <v>5.379801504737058</v>
      </c>
      <c r="AZ744">
        <f>a0</f>
        <v>0.78539816339744828</v>
      </c>
      <c r="BA744">
        <f>-a0</f>
        <v>-0.78539816339744828</v>
      </c>
    </row>
    <row r="745" spans="1:53" x14ac:dyDescent="0.2">
      <c r="A745" t="s">
        <v>775</v>
      </c>
      <c r="B745">
        <f>B744+dt</f>
        <v>7.3599999999998875</v>
      </c>
      <c r="C745">
        <f t="shared" si="44"/>
        <v>-1.0789031852974389</v>
      </c>
      <c r="D745">
        <f t="shared" si="45"/>
        <v>-0.64319992700554129</v>
      </c>
      <c r="E745">
        <f>g/l*SIN(C745)</f>
        <v>8.6469295059477478</v>
      </c>
      <c r="F745">
        <f>C745+D745*dt</f>
        <v>-1.0853351845674943</v>
      </c>
      <c r="G745">
        <f>D745+E745*dt</f>
        <v>-0.55673063194606387</v>
      </c>
      <c r="H745">
        <f t="shared" si="46"/>
        <v>-2.6496995120923357</v>
      </c>
      <c r="I745">
        <f>l*COS(H745)</f>
        <v>-0.88144031661037192</v>
      </c>
      <c r="J745">
        <f>l*SIN(H745)</f>
        <v>-0.47229542476484709</v>
      </c>
      <c r="K745">
        <f>J745+l</f>
        <v>0.52770457523515291</v>
      </c>
      <c r="L745">
        <f>ABS(m*g*K745)</f>
        <v>5.1767818830568499</v>
      </c>
      <c r="M745">
        <f>m*(l*D745)^2/2</f>
        <v>0.20685307304996683</v>
      </c>
      <c r="N745">
        <f t="shared" si="47"/>
        <v>5.3836349561068166</v>
      </c>
      <c r="AZ745">
        <f>a0</f>
        <v>0.78539816339744828</v>
      </c>
      <c r="BA745">
        <f>-a0</f>
        <v>-0.78539816339744828</v>
      </c>
    </row>
    <row r="746" spans="1:53" x14ac:dyDescent="0.2">
      <c r="A746" t="s">
        <v>776</v>
      </c>
      <c r="B746">
        <f>B745+dt</f>
        <v>7.3699999999998873</v>
      </c>
      <c r="C746">
        <f t="shared" si="44"/>
        <v>-1.0853351845674943</v>
      </c>
      <c r="D746">
        <f t="shared" si="45"/>
        <v>-0.55673063194606387</v>
      </c>
      <c r="E746">
        <f>g/l*SIN(C746)</f>
        <v>8.6765512922369759</v>
      </c>
      <c r="F746">
        <f>C746+D746*dt</f>
        <v>-1.0909024908869549</v>
      </c>
      <c r="G746">
        <f>D746+E746*dt</f>
        <v>-0.46996511902369409</v>
      </c>
      <c r="H746">
        <f t="shared" si="46"/>
        <v>-2.6561315113623909</v>
      </c>
      <c r="I746">
        <f>l*COS(H746)</f>
        <v>-0.8844598666908231</v>
      </c>
      <c r="J746">
        <f>l*SIN(H746)</f>
        <v>-0.4666162708406677</v>
      </c>
      <c r="K746">
        <f>J746+l</f>
        <v>0.5333837291593323</v>
      </c>
      <c r="L746">
        <f>ABS(m*g*K746)</f>
        <v>5.2324943830530497</v>
      </c>
      <c r="M746">
        <f>m*(l*D746)^2/2</f>
        <v>0.15497449827353182</v>
      </c>
      <c r="N746">
        <f t="shared" si="47"/>
        <v>5.3874688813265816</v>
      </c>
      <c r="AZ746">
        <f>a0</f>
        <v>0.78539816339744828</v>
      </c>
      <c r="BA746">
        <f>-a0</f>
        <v>-0.78539816339744828</v>
      </c>
    </row>
    <row r="747" spans="1:53" x14ac:dyDescent="0.2">
      <c r="A747" t="s">
        <v>777</v>
      </c>
      <c r="B747">
        <f>B746+dt</f>
        <v>7.3799999999998871</v>
      </c>
      <c r="C747">
        <f t="shared" si="44"/>
        <v>-1.0909024908869549</v>
      </c>
      <c r="D747">
        <f t="shared" si="45"/>
        <v>-0.46996511902369409</v>
      </c>
      <c r="E747">
        <f>g/l*SIN(C747)</f>
        <v>8.7019010724671464</v>
      </c>
      <c r="F747">
        <f>C747+D747*dt</f>
        <v>-1.0956021420771918</v>
      </c>
      <c r="G747">
        <f>D747+E747*dt</f>
        <v>-0.38294610829902265</v>
      </c>
      <c r="H747">
        <f t="shared" si="46"/>
        <v>-2.6616988176818515</v>
      </c>
      <c r="I747">
        <f>l*COS(H747)</f>
        <v>-0.88704394214751725</v>
      </c>
      <c r="J747">
        <f>l*SIN(H747)</f>
        <v>-0.46168500592870898</v>
      </c>
      <c r="K747">
        <f>J747+l</f>
        <v>0.53831499407129102</v>
      </c>
      <c r="L747">
        <f>ABS(m*g*K747)</f>
        <v>5.2808700918393647</v>
      </c>
      <c r="M747">
        <f>m*(l*D747)^2/2</f>
        <v>0.11043360654947748</v>
      </c>
      <c r="N747">
        <f t="shared" si="47"/>
        <v>5.3913036983888425</v>
      </c>
      <c r="AZ747">
        <f>a0</f>
        <v>0.78539816339744828</v>
      </c>
      <c r="BA747">
        <f>-a0</f>
        <v>-0.78539816339744828</v>
      </c>
    </row>
    <row r="748" spans="1:53" x14ac:dyDescent="0.2">
      <c r="A748" t="s">
        <v>778</v>
      </c>
      <c r="B748">
        <f>B747+dt</f>
        <v>7.3899999999998869</v>
      </c>
      <c r="C748">
        <f t="shared" si="44"/>
        <v>-1.0956021420771918</v>
      </c>
      <c r="D748">
        <f t="shared" si="45"/>
        <v>-0.38294610829902265</v>
      </c>
      <c r="E748">
        <f>g/l*SIN(C748)</f>
        <v>8.7230902268219417</v>
      </c>
      <c r="F748">
        <f>C748+D748*dt</f>
        <v>-1.0994316031601821</v>
      </c>
      <c r="G748">
        <f>D748+E748*dt</f>
        <v>-0.29571520603080326</v>
      </c>
      <c r="H748">
        <f t="shared" si="46"/>
        <v>-2.6663984688720883</v>
      </c>
      <c r="I748">
        <f>l*COS(H748)</f>
        <v>-0.88920389671987166</v>
      </c>
      <c r="J748">
        <f>l*SIN(H748)</f>
        <v>-0.45751112561138413</v>
      </c>
      <c r="K748">
        <f>J748+l</f>
        <v>0.54248887438861582</v>
      </c>
      <c r="L748">
        <f>ABS(m*g*K748)</f>
        <v>5.3218158577523216</v>
      </c>
      <c r="M748">
        <f>m*(l*D748)^2/2</f>
        <v>7.3323860930683396E-2</v>
      </c>
      <c r="N748">
        <f t="shared" si="47"/>
        <v>5.395139718683005</v>
      </c>
      <c r="AZ748">
        <f>a0</f>
        <v>0.78539816339744828</v>
      </c>
      <c r="BA748">
        <f>-a0</f>
        <v>-0.78539816339744828</v>
      </c>
    </row>
    <row r="749" spans="1:53" x14ac:dyDescent="0.2">
      <c r="A749" t="s">
        <v>779</v>
      </c>
      <c r="B749">
        <f>B748+dt</f>
        <v>7.3999999999998867</v>
      </c>
      <c r="C749">
        <f t="shared" si="44"/>
        <v>-1.0994316031601821</v>
      </c>
      <c r="D749">
        <f t="shared" si="45"/>
        <v>-0.29571520603080326</v>
      </c>
      <c r="E749">
        <f>g/l*SIN(C749)</f>
        <v>8.7402135503326637</v>
      </c>
      <c r="F749">
        <f>C749+D749*dt</f>
        <v>-1.1023887552204901</v>
      </c>
      <c r="G749">
        <f>D749+E749*dt</f>
        <v>-0.20831307052747661</v>
      </c>
      <c r="H749">
        <f t="shared" si="46"/>
        <v>-2.6702279299550788</v>
      </c>
      <c r="I749">
        <f>l*COS(H749)</f>
        <v>-0.8909493935099555</v>
      </c>
      <c r="J749">
        <f>l*SIN(H749)</f>
        <v>-0.4541026075726084</v>
      </c>
      <c r="K749">
        <f>J749+l</f>
        <v>0.54589739242739155</v>
      </c>
      <c r="L749">
        <f>ABS(m*g*K749)</f>
        <v>5.3552534197127111</v>
      </c>
      <c r="M749">
        <f>m*(l*D749)^2/2</f>
        <v>4.3723741538920211E-2</v>
      </c>
      <c r="N749">
        <f t="shared" si="47"/>
        <v>5.3989771612516311</v>
      </c>
      <c r="AZ749">
        <f>a0</f>
        <v>0.78539816339744828</v>
      </c>
      <c r="BA749">
        <f>-a0</f>
        <v>-0.78539816339744828</v>
      </c>
    </row>
    <row r="750" spans="1:53" x14ac:dyDescent="0.2">
      <c r="A750" t="s">
        <v>780</v>
      </c>
      <c r="B750">
        <f>B749+dt</f>
        <v>7.4099999999998865</v>
      </c>
      <c r="C750">
        <f t="shared" si="44"/>
        <v>-1.1023887552204901</v>
      </c>
      <c r="D750">
        <f t="shared" si="45"/>
        <v>-0.20831307052747661</v>
      </c>
      <c r="E750">
        <f>g/l*SIN(C750)</f>
        <v>8.753348678705116</v>
      </c>
      <c r="F750">
        <f>C750+D750*dt</f>
        <v>-1.1044718859257647</v>
      </c>
      <c r="G750">
        <f>D750+E750*dt</f>
        <v>-0.12077958374042544</v>
      </c>
      <c r="H750">
        <f t="shared" si="46"/>
        <v>-2.6731850820153866</v>
      </c>
      <c r="I750">
        <f>l*COS(H750)</f>
        <v>-0.89228834645312083</v>
      </c>
      <c r="J750">
        <f>l*SIN(H750)</f>
        <v>-0.45146595307282628</v>
      </c>
      <c r="K750">
        <f>J750+l</f>
        <v>0.54853404692717378</v>
      </c>
      <c r="L750">
        <f>ABS(m*g*K750)</f>
        <v>5.3811190003555751</v>
      </c>
      <c r="M750">
        <f>m*(l*D750)^2/2</f>
        <v>2.1697167676292723E-2</v>
      </c>
      <c r="N750">
        <f t="shared" si="47"/>
        <v>5.402816168031868</v>
      </c>
      <c r="AZ750">
        <f>a0</f>
        <v>0.78539816339744828</v>
      </c>
      <c r="BA750">
        <f>-a0</f>
        <v>-0.78539816339744828</v>
      </c>
    </row>
    <row r="751" spans="1:53" x14ac:dyDescent="0.2">
      <c r="A751" t="s">
        <v>781</v>
      </c>
      <c r="B751">
        <f>B750+dt</f>
        <v>7.4199999999998862</v>
      </c>
      <c r="C751">
        <f t="shared" ref="C751:C814" si="48">F750</f>
        <v>-1.1044718859257647</v>
      </c>
      <c r="D751">
        <f t="shared" ref="D751:D814" si="49">G750</f>
        <v>-0.12077958374042544</v>
      </c>
      <c r="E751">
        <f>g/l*SIN(C751)</f>
        <v>8.762555617752394</v>
      </c>
      <c r="F751">
        <f>C751+D751*dt</f>
        <v>-1.1056796817631689</v>
      </c>
      <c r="G751">
        <f>D751+E751*dt</f>
        <v>-3.3154027562901492E-2</v>
      </c>
      <c r="H751">
        <f t="shared" ref="H751:H814" si="50">C751-PI()/2</f>
        <v>-2.6752682127206615</v>
      </c>
      <c r="I751">
        <f>l*COS(H751)</f>
        <v>-0.89322687234988729</v>
      </c>
      <c r="J751">
        <f>l*SIN(H751)</f>
        <v>-0.44960622161179908</v>
      </c>
      <c r="K751">
        <f>J751+l</f>
        <v>0.55039377838820092</v>
      </c>
      <c r="L751">
        <f>ABS(m*g*K751)</f>
        <v>5.3993629659882512</v>
      </c>
      <c r="M751">
        <f>m*(l*D751)^2/2</f>
        <v>7.2938539242552204E-3</v>
      </c>
      <c r="N751">
        <f t="shared" ref="N751:N814" si="51">L751+M751</f>
        <v>5.4066568199125067</v>
      </c>
      <c r="AZ751">
        <f>a0</f>
        <v>0.78539816339744828</v>
      </c>
      <c r="BA751">
        <f>-a0</f>
        <v>-0.78539816339744828</v>
      </c>
    </row>
    <row r="752" spans="1:53" x14ac:dyDescent="0.2">
      <c r="A752" t="s">
        <v>782</v>
      </c>
      <c r="B752">
        <f>B751+dt</f>
        <v>7.429999999999886</v>
      </c>
      <c r="C752">
        <f t="shared" si="48"/>
        <v>-1.1056796817631689</v>
      </c>
      <c r="D752">
        <f t="shared" si="49"/>
        <v>-3.3154027562901492E-2</v>
      </c>
      <c r="E752">
        <f>g/l*SIN(C752)</f>
        <v>8.7678763742279013</v>
      </c>
      <c r="F752">
        <f>C752+D752*dt</f>
        <v>-1.1060112220387979</v>
      </c>
      <c r="G752">
        <f>D752+E752*dt</f>
        <v>5.4524736179377517E-2</v>
      </c>
      <c r="H752">
        <f t="shared" si="50"/>
        <v>-2.6764760085580654</v>
      </c>
      <c r="I752">
        <f>l*COS(H752)</f>
        <v>-0.89376925323424061</v>
      </c>
      <c r="J752">
        <f>l*SIN(H752)</f>
        <v>-0.44852705823964267</v>
      </c>
      <c r="K752">
        <f>J752+l</f>
        <v>0.55147294176035733</v>
      </c>
      <c r="L752">
        <f>ABS(m*g*K752)</f>
        <v>5.4099495586691058</v>
      </c>
      <c r="M752">
        <f>m*(l*D752)^2/2</f>
        <v>5.4959477182081596E-4</v>
      </c>
      <c r="N752">
        <f t="shared" si="51"/>
        <v>5.4104991534409264</v>
      </c>
      <c r="AZ752">
        <f>a0</f>
        <v>0.78539816339744828</v>
      </c>
      <c r="BA752">
        <f>-a0</f>
        <v>-0.78539816339744828</v>
      </c>
    </row>
    <row r="753" spans="1:53" x14ac:dyDescent="0.2">
      <c r="A753" t="s">
        <v>783</v>
      </c>
      <c r="B753">
        <f>B752+dt</f>
        <v>7.4399999999998858</v>
      </c>
      <c r="C753">
        <f t="shared" si="48"/>
        <v>-1.1060112220387979</v>
      </c>
      <c r="D753">
        <f t="shared" si="49"/>
        <v>5.4524736179377517E-2</v>
      </c>
      <c r="E753">
        <f>g/l*SIN(C753)</f>
        <v>8.7693346862593806</v>
      </c>
      <c r="F753">
        <f>C753+D753*dt</f>
        <v>-1.1054659746770041</v>
      </c>
      <c r="G753">
        <f>D753+E753*dt</f>
        <v>0.14221808304197131</v>
      </c>
      <c r="H753">
        <f t="shared" si="50"/>
        <v>-2.6768075488336942</v>
      </c>
      <c r="I753">
        <f>l*COS(H753)</f>
        <v>-0.89391790889494172</v>
      </c>
      <c r="J753">
        <f>l*SIN(H753)</f>
        <v>-0.44823071308969298</v>
      </c>
      <c r="K753">
        <f>J753+l</f>
        <v>0.55176928691030702</v>
      </c>
      <c r="L753">
        <f>ABS(m*g*K753)</f>
        <v>5.4128567045901121</v>
      </c>
      <c r="M753">
        <f>m*(l*D753)^2/2</f>
        <v>1.4864734277153597E-3</v>
      </c>
      <c r="N753">
        <f t="shared" si="51"/>
        <v>5.4143431780178277</v>
      </c>
      <c r="AZ753">
        <f>a0</f>
        <v>0.78539816339744828</v>
      </c>
      <c r="BA753">
        <f>-a0</f>
        <v>-0.78539816339744828</v>
      </c>
    </row>
    <row r="754" spans="1:53" x14ac:dyDescent="0.2">
      <c r="A754" t="s">
        <v>784</v>
      </c>
      <c r="B754">
        <f>B753+dt</f>
        <v>7.4499999999998856</v>
      </c>
      <c r="C754">
        <f t="shared" si="48"/>
        <v>-1.1054659746770041</v>
      </c>
      <c r="D754">
        <f t="shared" si="49"/>
        <v>0.14221808304197131</v>
      </c>
      <c r="E754">
        <f>g/l*SIN(C754)</f>
        <v>8.7669358520586584</v>
      </c>
      <c r="F754">
        <f>C754+D754*dt</f>
        <v>-1.1040437938465844</v>
      </c>
      <c r="G754">
        <f>D754+E754*dt</f>
        <v>0.22988744156255791</v>
      </c>
      <c r="H754">
        <f t="shared" si="50"/>
        <v>-2.6762623014719007</v>
      </c>
      <c r="I754">
        <f>l*COS(H754)</f>
        <v>-0.89367337941474589</v>
      </c>
      <c r="J754">
        <f>l*SIN(H754)</f>
        <v>-0.44871805281872457</v>
      </c>
      <c r="K754">
        <f>J754+l</f>
        <v>0.55128194718127543</v>
      </c>
      <c r="L754">
        <f>ABS(m*g*K754)</f>
        <v>5.4080759018483127</v>
      </c>
      <c r="M754">
        <f>m*(l*D754)^2/2</f>
        <v>1.0112991572066524E-2</v>
      </c>
      <c r="N754">
        <f t="shared" si="51"/>
        <v>5.4181888934203792</v>
      </c>
      <c r="AZ754">
        <f>a0</f>
        <v>0.78539816339744828</v>
      </c>
      <c r="BA754">
        <f>-a0</f>
        <v>-0.78539816339744828</v>
      </c>
    </row>
    <row r="755" spans="1:53" x14ac:dyDescent="0.2">
      <c r="A755" t="s">
        <v>785</v>
      </c>
      <c r="B755">
        <f>B754+dt</f>
        <v>7.4599999999998854</v>
      </c>
      <c r="C755">
        <f t="shared" si="48"/>
        <v>-1.1040437938465844</v>
      </c>
      <c r="D755">
        <f t="shared" si="49"/>
        <v>0.22988744156255791</v>
      </c>
      <c r="E755">
        <f>g/l*SIN(C755)</f>
        <v>8.7606666561063165</v>
      </c>
      <c r="F755">
        <f>C755+D755*dt</f>
        <v>-1.1017449194309588</v>
      </c>
      <c r="G755">
        <f>D755+E755*dt</f>
        <v>0.31749410812362111</v>
      </c>
      <c r="H755">
        <f t="shared" si="50"/>
        <v>-2.6748401206414809</v>
      </c>
      <c r="I755">
        <f>l*COS(H755)</f>
        <v>-0.89303431764590357</v>
      </c>
      <c r="J755">
        <f>l*SIN(H755)</f>
        <v>-0.44998856375103058</v>
      </c>
      <c r="K755">
        <f>J755+l</f>
        <v>0.55001143624896942</v>
      </c>
      <c r="L755">
        <f>ABS(m*g*K755)</f>
        <v>5.3956121896023905</v>
      </c>
      <c r="M755">
        <f>m*(l*D755)^2/2</f>
        <v>2.6424117894089241E-2</v>
      </c>
      <c r="N755">
        <f t="shared" si="51"/>
        <v>5.4220363074964801</v>
      </c>
      <c r="AZ755">
        <f>a0</f>
        <v>0.78539816339744828</v>
      </c>
      <c r="BA755">
        <f>-a0</f>
        <v>-0.78539816339744828</v>
      </c>
    </row>
    <row r="756" spans="1:53" x14ac:dyDescent="0.2">
      <c r="A756" t="s">
        <v>786</v>
      </c>
      <c r="B756">
        <f>B755+dt</f>
        <v>7.4699999999998852</v>
      </c>
      <c r="C756">
        <f t="shared" si="48"/>
        <v>-1.1017449194309588</v>
      </c>
      <c r="D756">
        <f t="shared" si="49"/>
        <v>0.31749410812362111</v>
      </c>
      <c r="E756">
        <f>g/l*SIN(C756)</f>
        <v>8.7504953925681868</v>
      </c>
      <c r="F756">
        <f>C756+D756*dt</f>
        <v>-1.0985699783497225</v>
      </c>
      <c r="G756">
        <f>D756+E756*dt</f>
        <v>0.40499906204930297</v>
      </c>
      <c r="H756">
        <f t="shared" si="50"/>
        <v>-2.6725412462258555</v>
      </c>
      <c r="I756">
        <f>l*COS(H756)</f>
        <v>-0.89199749159716479</v>
      </c>
      <c r="J756">
        <f>l*SIN(H756)</f>
        <v>-0.45204034663331305</v>
      </c>
      <c r="K756">
        <f>J756+l</f>
        <v>0.54795965336668695</v>
      </c>
      <c r="L756">
        <f>ABS(m*g*K756)</f>
        <v>5.3754841995271994</v>
      </c>
      <c r="M756">
        <f>m*(l*D756)^2/2</f>
        <v>5.0401254346606805E-2</v>
      </c>
      <c r="N756">
        <f t="shared" si="51"/>
        <v>5.4258854538738062</v>
      </c>
      <c r="AZ756">
        <f>a0</f>
        <v>0.78539816339744828</v>
      </c>
      <c r="BA756">
        <f>-a0</f>
        <v>-0.78539816339744828</v>
      </c>
    </row>
    <row r="757" spans="1:53" x14ac:dyDescent="0.2">
      <c r="A757" t="s">
        <v>787</v>
      </c>
      <c r="B757">
        <f>B756+dt</f>
        <v>7.479999999999885</v>
      </c>
      <c r="C757">
        <f t="shared" si="48"/>
        <v>-1.0985699783497225</v>
      </c>
      <c r="D757">
        <f t="shared" si="49"/>
        <v>0.40499906204930297</v>
      </c>
      <c r="E757">
        <f>g/l*SIN(C757)</f>
        <v>8.7363719862743725</v>
      </c>
      <c r="F757">
        <f>C757+D757*dt</f>
        <v>-1.0945199877292295</v>
      </c>
      <c r="G757">
        <f>D757+E757*dt</f>
        <v>0.49236278191204669</v>
      </c>
      <c r="H757">
        <f t="shared" si="50"/>
        <v>-2.669366305144619</v>
      </c>
      <c r="I757">
        <f>l*COS(H757)</f>
        <v>-0.89055779676599112</v>
      </c>
      <c r="J757">
        <f>l*SIN(H757)</f>
        <v>-0.45487010301766778</v>
      </c>
      <c r="K757">
        <f>J757+l</f>
        <v>0.54512989698233216</v>
      </c>
      <c r="L757">
        <f>ABS(m*g*K757)</f>
        <v>5.3477242893966785</v>
      </c>
      <c r="M757">
        <f>m*(l*D757)^2/2</f>
        <v>8.2012120130407581E-2</v>
      </c>
      <c r="N757">
        <f t="shared" si="51"/>
        <v>5.4297364095270861</v>
      </c>
      <c r="AZ757">
        <f>a0</f>
        <v>0.78539816339744828</v>
      </c>
      <c r="BA757">
        <f>-a0</f>
        <v>-0.78539816339744828</v>
      </c>
    </row>
    <row r="758" spans="1:53" x14ac:dyDescent="0.2">
      <c r="A758" t="s">
        <v>788</v>
      </c>
      <c r="B758">
        <f>B757+dt</f>
        <v>7.4899999999998847</v>
      </c>
      <c r="C758">
        <f t="shared" si="48"/>
        <v>-1.0945199877292295</v>
      </c>
      <c r="D758">
        <f t="shared" si="49"/>
        <v>0.49236278191204669</v>
      </c>
      <c r="E758">
        <f>g/l*SIN(C758)</f>
        <v>8.7182282121639663</v>
      </c>
      <c r="F758">
        <f>C758+D758*dt</f>
        <v>-1.0895963599101091</v>
      </c>
      <c r="G758">
        <f>D758+E758*dt</f>
        <v>0.57954506403368633</v>
      </c>
      <c r="H758">
        <f t="shared" si="50"/>
        <v>-2.6653163145241261</v>
      </c>
      <c r="I758">
        <f>l*COS(H758)</f>
        <v>-0.88870827850804934</v>
      </c>
      <c r="J758">
        <f>l*SIN(H758)</f>
        <v>-0.45847311340062169</v>
      </c>
      <c r="K758">
        <f>J758+l</f>
        <v>0.54152688659937831</v>
      </c>
      <c r="L758">
        <f>ABS(m*g*K758)</f>
        <v>5.3123787575399017</v>
      </c>
      <c r="M758">
        <f>m*(l*D758)^2/2</f>
        <v>0.12121055450608482</v>
      </c>
      <c r="N758">
        <f t="shared" si="51"/>
        <v>5.4335893120459868</v>
      </c>
      <c r="AZ758">
        <f>a0</f>
        <v>0.78539816339744828</v>
      </c>
      <c r="BA758">
        <f>-a0</f>
        <v>-0.78539816339744828</v>
      </c>
    </row>
    <row r="759" spans="1:53" x14ac:dyDescent="0.2">
      <c r="A759" t="s">
        <v>789</v>
      </c>
      <c r="B759">
        <f>B758+dt</f>
        <v>7.4999999999998845</v>
      </c>
      <c r="C759">
        <f t="shared" si="48"/>
        <v>-1.0895963599101091</v>
      </c>
      <c r="D759">
        <f t="shared" si="49"/>
        <v>0.57954506403368633</v>
      </c>
      <c r="E759">
        <f>g/l*SIN(C759)</f>
        <v>8.6959780146525301</v>
      </c>
      <c r="F759">
        <f>C759+D759*dt</f>
        <v>-1.0838009092697722</v>
      </c>
      <c r="G759">
        <f>D759+E759*dt</f>
        <v>0.66650484418021161</v>
      </c>
      <c r="H759">
        <f t="shared" si="50"/>
        <v>-2.6603926867050056</v>
      </c>
      <c r="I759">
        <f>l*COS(H759)</f>
        <v>-0.88644016459251063</v>
      </c>
      <c r="J759">
        <f>l*SIN(H759)</f>
        <v>-0.46284320735774298</v>
      </c>
      <c r="K759">
        <f>J759+l</f>
        <v>0.53715679264225702</v>
      </c>
      <c r="L759">
        <f>ABS(m*g*K759)</f>
        <v>5.2695081358205416</v>
      </c>
      <c r="M759">
        <f>m*(l*D759)^2/2</f>
        <v>0.1679362406229048</v>
      </c>
      <c r="N759">
        <f t="shared" si="51"/>
        <v>5.4374443764434464</v>
      </c>
      <c r="AZ759">
        <f>a0</f>
        <v>0.78539816339744828</v>
      </c>
      <c r="BA759">
        <f>-a0</f>
        <v>-0.78539816339744828</v>
      </c>
    </row>
    <row r="760" spans="1:53" x14ac:dyDescent="0.2">
      <c r="A760" t="s">
        <v>790</v>
      </c>
      <c r="B760">
        <f>B759+dt</f>
        <v>7.5099999999998843</v>
      </c>
      <c r="C760">
        <f t="shared" si="48"/>
        <v>-1.0838009092697722</v>
      </c>
      <c r="D760">
        <f t="shared" si="49"/>
        <v>0.66650484418021161</v>
      </c>
      <c r="E760">
        <f>g/l*SIN(C760)</f>
        <v>8.6695179288972692</v>
      </c>
      <c r="F760">
        <f>C760+D760*dt</f>
        <v>-1.0771358608279702</v>
      </c>
      <c r="G760">
        <f>D760+E760*dt</f>
        <v>0.75320002346918424</v>
      </c>
      <c r="H760">
        <f t="shared" si="50"/>
        <v>-2.654597236064669</v>
      </c>
      <c r="I760">
        <f>l*COS(H760)</f>
        <v>-0.88374290814447198</v>
      </c>
      <c r="J760">
        <f>l*SIN(H760)</f>
        <v>-0.46797272602615564</v>
      </c>
      <c r="K760">
        <f>J760+l</f>
        <v>0.53202727397384431</v>
      </c>
      <c r="L760">
        <f>ABS(m*g*K760)</f>
        <v>5.219187557683413</v>
      </c>
      <c r="M760">
        <f>m*(l*D760)^2/2</f>
        <v>0.22211435365784407</v>
      </c>
      <c r="N760">
        <f t="shared" si="51"/>
        <v>5.4413019113412568</v>
      </c>
      <c r="AZ760">
        <f>a0</f>
        <v>0.78539816339744828</v>
      </c>
      <c r="BA760">
        <f>-a0</f>
        <v>-0.78539816339744828</v>
      </c>
    </row>
    <row r="761" spans="1:53" x14ac:dyDescent="0.2">
      <c r="A761" t="s">
        <v>791</v>
      </c>
      <c r="B761">
        <f>B760+dt</f>
        <v>7.5199999999998841</v>
      </c>
      <c r="C761">
        <f t="shared" si="48"/>
        <v>-1.0771358608279702</v>
      </c>
      <c r="D761">
        <f t="shared" si="49"/>
        <v>0.75320002346918424</v>
      </c>
      <c r="E761">
        <f>g/l*SIN(C761)</f>
        <v>8.6387276063989553</v>
      </c>
      <c r="F761">
        <f>C761+D761*dt</f>
        <v>-1.0696038605932783</v>
      </c>
      <c r="G761">
        <f>D761+E761*dt</f>
        <v>0.83958729953317379</v>
      </c>
      <c r="H761">
        <f t="shared" si="50"/>
        <v>-2.6479321876228665</v>
      </c>
      <c r="I761">
        <f>l*COS(H761)</f>
        <v>-0.88060424122313485</v>
      </c>
      <c r="J761">
        <f>l*SIN(H761)</f>
        <v>-0.47385247740180364</v>
      </c>
      <c r="K761">
        <f>J761+l</f>
        <v>0.52614752259819642</v>
      </c>
      <c r="L761">
        <f>ABS(m*g*K761)</f>
        <v>5.1615071966883068</v>
      </c>
      <c r="M761">
        <f>m*(l*D761)^2/2</f>
        <v>0.28365513767698985</v>
      </c>
      <c r="N761">
        <f t="shared" si="51"/>
        <v>5.4451623343652971</v>
      </c>
      <c r="AZ761">
        <f>a0</f>
        <v>0.78539816339744828</v>
      </c>
      <c r="BA761">
        <f>-a0</f>
        <v>-0.78539816339744828</v>
      </c>
    </row>
    <row r="762" spans="1:53" x14ac:dyDescent="0.2">
      <c r="A762" t="s">
        <v>792</v>
      </c>
      <c r="B762">
        <f>B761+dt</f>
        <v>7.5299999999998839</v>
      </c>
      <c r="C762">
        <f t="shared" si="48"/>
        <v>-1.0696038605932783</v>
      </c>
      <c r="D762">
        <f t="shared" si="49"/>
        <v>0.83958729953317379</v>
      </c>
      <c r="E762">
        <f>g/l*SIN(C762)</f>
        <v>8.6034704477728088</v>
      </c>
      <c r="F762">
        <f>C762+D762*dt</f>
        <v>-1.0612079875979465</v>
      </c>
      <c r="G762">
        <f>D762+E762*dt</f>
        <v>0.92562200401090189</v>
      </c>
      <c r="H762">
        <f t="shared" si="50"/>
        <v>-2.6404001873881748</v>
      </c>
      <c r="I762">
        <f>l*COS(H762)</f>
        <v>-0.87701023932444533</v>
      </c>
      <c r="J762">
        <f>l*SIN(H762)</f>
        <v>-0.48047168503469506</v>
      </c>
      <c r="K762">
        <f>J762+l</f>
        <v>0.51952831496530494</v>
      </c>
      <c r="L762">
        <f>ABS(m*g*K762)</f>
        <v>5.0965727698096419</v>
      </c>
      <c r="M762">
        <f>m*(l*D762)^2/2</f>
        <v>0.35245341676870362</v>
      </c>
      <c r="N762">
        <f t="shared" si="51"/>
        <v>5.4490261865783456</v>
      </c>
      <c r="AZ762">
        <f>a0</f>
        <v>0.78539816339744828</v>
      </c>
      <c r="BA762">
        <f>-a0</f>
        <v>-0.78539816339744828</v>
      </c>
    </row>
    <row r="763" spans="1:53" x14ac:dyDescent="0.2">
      <c r="A763" t="s">
        <v>793</v>
      </c>
      <c r="B763">
        <f>B762+dt</f>
        <v>7.5399999999998837</v>
      </c>
      <c r="C763">
        <f t="shared" si="48"/>
        <v>-1.0612079875979465</v>
      </c>
      <c r="D763">
        <f t="shared" si="49"/>
        <v>0.92562200401090189</v>
      </c>
      <c r="E763">
        <f>g/l*SIN(C763)</f>
        <v>8.5635943458247183</v>
      </c>
      <c r="F763">
        <f>C763+D763*dt</f>
        <v>-1.0519517675578376</v>
      </c>
      <c r="G763">
        <f>D763+E763*dt</f>
        <v>1.011257947469149</v>
      </c>
      <c r="H763">
        <f t="shared" si="50"/>
        <v>-2.6320043143928431</v>
      </c>
      <c r="I763">
        <f>l*COS(H763)</f>
        <v>-0.87294539712790198</v>
      </c>
      <c r="J763">
        <f>l*SIN(H763)</f>
        <v>-0.48781793082379565</v>
      </c>
      <c r="K763">
        <f>J763+l</f>
        <v>0.51218206917620435</v>
      </c>
      <c r="L763">
        <f>ABS(m*g*K763)</f>
        <v>5.0245060986185646</v>
      </c>
      <c r="M763">
        <f>m*(l*D763)^2/2</f>
        <v>0.42838804715457901</v>
      </c>
      <c r="N763">
        <f t="shared" si="51"/>
        <v>5.4528941457731435</v>
      </c>
      <c r="AZ763">
        <f>a0</f>
        <v>0.78539816339744828</v>
      </c>
      <c r="BA763">
        <f>-a0</f>
        <v>-0.78539816339744828</v>
      </c>
    </row>
    <row r="764" spans="1:53" x14ac:dyDescent="0.2">
      <c r="A764" t="s">
        <v>794</v>
      </c>
      <c r="B764">
        <f>B763+dt</f>
        <v>7.5499999999998835</v>
      </c>
      <c r="C764">
        <f t="shared" si="48"/>
        <v>-1.0519517675578376</v>
      </c>
      <c r="D764">
        <f t="shared" si="49"/>
        <v>1.011257947469149</v>
      </c>
      <c r="E764">
        <f>g/l*SIN(C764)</f>
        <v>8.5189325422669366</v>
      </c>
      <c r="F764">
        <f>C764+D764*dt</f>
        <v>-1.0418391880831461</v>
      </c>
      <c r="G764">
        <f>D764+E764*dt</f>
        <v>1.0964472728918184</v>
      </c>
      <c r="H764">
        <f t="shared" si="50"/>
        <v>-2.6227480943527341</v>
      </c>
      <c r="I764">
        <f>l*COS(H764)</f>
        <v>-0.86839271582741451</v>
      </c>
      <c r="J764">
        <f>l*SIN(H764)</f>
        <v>-0.49587709273355962</v>
      </c>
      <c r="K764">
        <f>J764+l</f>
        <v>0.50412290726644038</v>
      </c>
      <c r="L764">
        <f>ABS(m*g*K764)</f>
        <v>4.9454457202837805</v>
      </c>
      <c r="M764">
        <f>m*(l*D764)^2/2</f>
        <v>0.51132131815975801</v>
      </c>
      <c r="N764">
        <f t="shared" si="51"/>
        <v>5.4567670384435383</v>
      </c>
      <c r="AZ764">
        <f>a0</f>
        <v>0.78539816339744828</v>
      </c>
      <c r="BA764">
        <f>-a0</f>
        <v>-0.78539816339744828</v>
      </c>
    </row>
    <row r="765" spans="1:53" x14ac:dyDescent="0.2">
      <c r="A765" t="s">
        <v>795</v>
      </c>
      <c r="B765">
        <f>B764+dt</f>
        <v>7.5599999999998833</v>
      </c>
      <c r="C765">
        <f t="shared" si="48"/>
        <v>-1.0418391880831461</v>
      </c>
      <c r="D765">
        <f t="shared" si="49"/>
        <v>1.0964472728918184</v>
      </c>
      <c r="E765">
        <f>g/l*SIN(C765)</f>
        <v>8.4693046014814133</v>
      </c>
      <c r="F765">
        <f>C765+D765*dt</f>
        <v>-1.0308747153542279</v>
      </c>
      <c r="G765">
        <f>D765+E765*dt</f>
        <v>1.1811403189066325</v>
      </c>
      <c r="H765">
        <f t="shared" si="50"/>
        <v>-2.6126355148780425</v>
      </c>
      <c r="I765">
        <f>l*COS(H765)</f>
        <v>-0.8633338023936199</v>
      </c>
      <c r="J765">
        <f>l*SIN(H765)</f>
        <v>-0.50463327837606387</v>
      </c>
      <c r="K765">
        <f>J765+l</f>
        <v>0.49536672162393613</v>
      </c>
      <c r="L765">
        <f>ABS(m*g*K765)</f>
        <v>4.8595475391308138</v>
      </c>
      <c r="M765">
        <f>m*(l*D765)^2/2</f>
        <v>0.60109831111595291</v>
      </c>
      <c r="N765">
        <f t="shared" si="51"/>
        <v>5.4606458502467667</v>
      </c>
      <c r="AZ765">
        <f>a0</f>
        <v>0.78539816339744828</v>
      </c>
      <c r="BA765">
        <f>-a0</f>
        <v>-0.78539816339744828</v>
      </c>
    </row>
    <row r="766" spans="1:53" x14ac:dyDescent="0.2">
      <c r="A766" t="s">
        <v>796</v>
      </c>
      <c r="B766">
        <f>B765+dt</f>
        <v>7.569999999999883</v>
      </c>
      <c r="C766">
        <f t="shared" si="48"/>
        <v>-1.0308747153542279</v>
      </c>
      <c r="D766">
        <f t="shared" si="49"/>
        <v>1.1811403189066325</v>
      </c>
      <c r="E766">
        <f>g/l*SIN(C766)</f>
        <v>8.4145175046720233</v>
      </c>
      <c r="F766">
        <f>C766+D766*dt</f>
        <v>-1.0190633121651616</v>
      </c>
      <c r="G766">
        <f>D766+E766*dt</f>
        <v>1.2652854939533527</v>
      </c>
      <c r="H766">
        <f t="shared" si="50"/>
        <v>-2.6016710421491247</v>
      </c>
      <c r="I766">
        <f>l*COS(H766)</f>
        <v>-0.85774898110825937</v>
      </c>
      <c r="J766">
        <f>l*SIN(H766)</f>
        <v>-0.51406875552570108</v>
      </c>
      <c r="K766">
        <f>J766+l</f>
        <v>0.48593124447429892</v>
      </c>
      <c r="L766">
        <f>ABS(m*g*K766)</f>
        <v>4.7669855082928727</v>
      </c>
      <c r="M766">
        <f>m*(l*D766)^2/2</f>
        <v>0.69754622647343079</v>
      </c>
      <c r="N766">
        <f t="shared" si="51"/>
        <v>5.4645317347663038</v>
      </c>
      <c r="AZ766">
        <f>a0</f>
        <v>0.78539816339744828</v>
      </c>
      <c r="BA766">
        <f>-a0</f>
        <v>-0.78539816339744828</v>
      </c>
    </row>
    <row r="767" spans="1:53" x14ac:dyDescent="0.2">
      <c r="A767" t="s">
        <v>797</v>
      </c>
      <c r="B767">
        <f>B766+dt</f>
        <v>7.5799999999998828</v>
      </c>
      <c r="C767">
        <f t="shared" si="48"/>
        <v>-1.0190633121651616</v>
      </c>
      <c r="D767">
        <f t="shared" si="49"/>
        <v>1.2652854939533527</v>
      </c>
      <c r="E767">
        <f>g/l*SIN(C767)</f>
        <v>8.3543668675227725</v>
      </c>
      <c r="F767">
        <f>C767+D767*dt</f>
        <v>-1.0064104572256281</v>
      </c>
      <c r="G767">
        <f>D767+E767*dt</f>
        <v>1.3488291626285804</v>
      </c>
      <c r="H767">
        <f t="shared" si="50"/>
        <v>-2.5898596389600579</v>
      </c>
      <c r="I767">
        <f>l*COS(H767)</f>
        <v>-0.85161741768835586</v>
      </c>
      <c r="J767">
        <f>l*SIN(H767)</f>
        <v>-0.52416388075659748</v>
      </c>
      <c r="K767">
        <f>J767+l</f>
        <v>0.47583611924340252</v>
      </c>
      <c r="L767">
        <f>ABS(m*g*K767)</f>
        <v>4.667952329777779</v>
      </c>
      <c r="M767">
        <f>m*(l*D767)^2/2</f>
        <v>0.80047369060438978</v>
      </c>
      <c r="N767">
        <f t="shared" si="51"/>
        <v>5.4684260203821689</v>
      </c>
      <c r="AZ767">
        <f>a0</f>
        <v>0.78539816339744828</v>
      </c>
      <c r="BA767">
        <f>-a0</f>
        <v>-0.78539816339744828</v>
      </c>
    </row>
    <row r="768" spans="1:53" x14ac:dyDescent="0.2">
      <c r="A768" t="s">
        <v>798</v>
      </c>
      <c r="B768">
        <f>B767+dt</f>
        <v>7.5899999999998826</v>
      </c>
      <c r="C768">
        <f t="shared" si="48"/>
        <v>-1.0064104572256281</v>
      </c>
      <c r="D768">
        <f t="shared" si="49"/>
        <v>1.3488291626285804</v>
      </c>
      <c r="E768">
        <f>g/l*SIN(C768)</f>
        <v>8.2886382840821664</v>
      </c>
      <c r="F768">
        <f>C768+D768*dt</f>
        <v>-0.99292216559934221</v>
      </c>
      <c r="G768">
        <f>D768+E768*dt</f>
        <v>1.4317155454694022</v>
      </c>
      <c r="H768">
        <f t="shared" si="50"/>
        <v>-2.5772067840205244</v>
      </c>
      <c r="I768">
        <f>l*COS(H768)</f>
        <v>-0.8449172562774887</v>
      </c>
      <c r="J768">
        <f>l*SIN(H768)</f>
        <v>-0.5348970275151288</v>
      </c>
      <c r="K768">
        <f>J768+l</f>
        <v>0.4651029724848712</v>
      </c>
      <c r="L768">
        <f>ABS(m*g*K768)</f>
        <v>4.5626601600765868</v>
      </c>
      <c r="M768">
        <f>m*(l*D768)^2/2</f>
        <v>0.90967005497865872</v>
      </c>
      <c r="N768">
        <f t="shared" si="51"/>
        <v>5.472330215055246</v>
      </c>
      <c r="AZ768">
        <f>a0</f>
        <v>0.78539816339744828</v>
      </c>
      <c r="BA768">
        <f>-a0</f>
        <v>-0.78539816339744828</v>
      </c>
    </row>
    <row r="769" spans="1:53" x14ac:dyDescent="0.2">
      <c r="A769" t="s">
        <v>799</v>
      </c>
      <c r="B769">
        <f>B768+dt</f>
        <v>7.5999999999998824</v>
      </c>
      <c r="C769">
        <f t="shared" si="48"/>
        <v>-0.99292216559934221</v>
      </c>
      <c r="D769">
        <f t="shared" si="49"/>
        <v>1.4317155454694022</v>
      </c>
      <c r="E769">
        <f>g/l*SIN(C769)</f>
        <v>8.2171087990101359</v>
      </c>
      <c r="F769">
        <f>C769+D769*dt</f>
        <v>-0.97860501014464818</v>
      </c>
      <c r="G769">
        <f>D769+E769*dt</f>
        <v>1.5138866334595036</v>
      </c>
      <c r="H769">
        <f t="shared" si="50"/>
        <v>-2.5637184923942389</v>
      </c>
      <c r="I769">
        <f>l*COS(H769)</f>
        <v>-0.83762576952193024</v>
      </c>
      <c r="J769">
        <f>l*SIN(H769)</f>
        <v>-0.54624451505968841</v>
      </c>
      <c r="K769">
        <f>J769+l</f>
        <v>0.45375548494031159</v>
      </c>
      <c r="L769">
        <f>ABS(m*g*K769)</f>
        <v>4.4513413072644568</v>
      </c>
      <c r="M769">
        <f>m*(l*D769)^2/2</f>
        <v>1.024904701569374</v>
      </c>
      <c r="N769">
        <f t="shared" si="51"/>
        <v>5.4762460088338312</v>
      </c>
      <c r="AZ769">
        <f>a0</f>
        <v>0.78539816339744828</v>
      </c>
      <c r="BA769">
        <f>-a0</f>
        <v>-0.78539816339744828</v>
      </c>
    </row>
    <row r="770" spans="1:53" x14ac:dyDescent="0.2">
      <c r="A770" t="s">
        <v>800</v>
      </c>
      <c r="B770">
        <f>B769+dt</f>
        <v>7.6099999999998822</v>
      </c>
      <c r="C770">
        <f t="shared" si="48"/>
        <v>-0.97860501014464818</v>
      </c>
      <c r="D770">
        <f t="shared" si="49"/>
        <v>1.5138866334595036</v>
      </c>
      <c r="E770">
        <f>g/l*SIN(C770)</f>
        <v>8.1395485095408802</v>
      </c>
      <c r="F770">
        <f>C770+D770*dt</f>
        <v>-0.96346614381005313</v>
      </c>
      <c r="G770">
        <f>D770+E770*dt</f>
        <v>1.5952821185549124</v>
      </c>
      <c r="H770">
        <f t="shared" si="50"/>
        <v>-2.5494013369395447</v>
      </c>
      <c r="I770">
        <f>l*COS(H770)</f>
        <v>-0.8297195218696104</v>
      </c>
      <c r="J770">
        <f>l*SIN(H770)</f>
        <v>-0.55818053981526894</v>
      </c>
      <c r="K770">
        <f>J770+l</f>
        <v>0.44181946018473106</v>
      </c>
      <c r="L770">
        <f>ABS(m*g*K770)</f>
        <v>4.3342489044122123</v>
      </c>
      <c r="M770">
        <f>m*(l*D770)^2/2</f>
        <v>1.1459263694836748</v>
      </c>
      <c r="N770">
        <f t="shared" si="51"/>
        <v>5.4801752738958873</v>
      </c>
      <c r="AZ770">
        <f>a0</f>
        <v>0.78539816339744828</v>
      </c>
      <c r="BA770">
        <f>-a0</f>
        <v>-0.78539816339744828</v>
      </c>
    </row>
    <row r="771" spans="1:53" x14ac:dyDescent="0.2">
      <c r="A771" t="s">
        <v>801</v>
      </c>
      <c r="B771">
        <f>B770+dt</f>
        <v>7.619999999999882</v>
      </c>
      <c r="C771">
        <f t="shared" si="48"/>
        <v>-0.96346614381005313</v>
      </c>
      <c r="D771">
        <f t="shared" si="49"/>
        <v>1.5952821185549124</v>
      </c>
      <c r="E771">
        <f>g/l*SIN(C771)</f>
        <v>8.0557222975227116</v>
      </c>
      <c r="F771">
        <f>C771+D771*dt</f>
        <v>-0.94751332262450405</v>
      </c>
      <c r="G771">
        <f>D771+E771*dt</f>
        <v>1.6758393415301396</v>
      </c>
      <c r="H771">
        <f t="shared" si="50"/>
        <v>-2.5342624706049497</v>
      </c>
      <c r="I771">
        <f>l*COS(H771)</f>
        <v>-0.82117454612871665</v>
      </c>
      <c r="J771">
        <f>l*SIN(H771)</f>
        <v>-0.57067711079935224</v>
      </c>
      <c r="K771">
        <f>J771+l</f>
        <v>0.42932288920064776</v>
      </c>
      <c r="L771">
        <f>ABS(m*g*K771)</f>
        <v>4.2116575430583545</v>
      </c>
      <c r="M771">
        <f>m*(l*D771)^2/2</f>
        <v>1.2724625188905248</v>
      </c>
      <c r="N771">
        <f t="shared" si="51"/>
        <v>5.4841200619488788</v>
      </c>
      <c r="AZ771">
        <f>a0</f>
        <v>0.78539816339744828</v>
      </c>
      <c r="BA771">
        <f>-a0</f>
        <v>-0.78539816339744828</v>
      </c>
    </row>
    <row r="772" spans="1:53" x14ac:dyDescent="0.2">
      <c r="A772" t="s">
        <v>802</v>
      </c>
      <c r="B772">
        <f>B771+dt</f>
        <v>7.6299999999998818</v>
      </c>
      <c r="C772">
        <f t="shared" si="48"/>
        <v>-0.94751332262450405</v>
      </c>
      <c r="D772">
        <f t="shared" si="49"/>
        <v>1.6758393415301396</v>
      </c>
      <c r="E772">
        <f>g/l*SIN(C772)</f>
        <v>7.9653916906874427</v>
      </c>
      <c r="F772">
        <f>C772+D772*dt</f>
        <v>-0.93075492920920266</v>
      </c>
      <c r="G772">
        <f>D772+E772*dt</f>
        <v>1.755493258437014</v>
      </c>
      <c r="H772">
        <f t="shared" si="50"/>
        <v>-2.5183096494194004</v>
      </c>
      <c r="I772">
        <f>l*COS(H772)</f>
        <v>-0.81196653319953516</v>
      </c>
      <c r="J772">
        <f>l*SIN(H772)</f>
        <v>-0.58370399087545055</v>
      </c>
      <c r="K772">
        <f>J772+l</f>
        <v>0.41629600912454945</v>
      </c>
      <c r="L772">
        <f>ABS(m*g*K772)</f>
        <v>4.0838638495118307</v>
      </c>
      <c r="M772">
        <f>m*(l*D772)^2/2</f>
        <v>1.4042187493100859</v>
      </c>
      <c r="N772">
        <f t="shared" si="51"/>
        <v>5.4880825988219168</v>
      </c>
      <c r="AZ772">
        <f>a0</f>
        <v>0.78539816339744828</v>
      </c>
      <c r="BA772">
        <f>-a0</f>
        <v>-0.78539816339744828</v>
      </c>
    </row>
    <row r="773" spans="1:53" x14ac:dyDescent="0.2">
      <c r="A773" t="s">
        <v>803</v>
      </c>
      <c r="B773">
        <f>B772+dt</f>
        <v>7.6399999999998816</v>
      </c>
      <c r="C773">
        <f t="shared" si="48"/>
        <v>-0.93075492920920266</v>
      </c>
      <c r="D773">
        <f t="shared" si="49"/>
        <v>1.755493258437014</v>
      </c>
      <c r="E773">
        <f>g/l*SIN(C773)</f>
        <v>7.8683168508733674</v>
      </c>
      <c r="F773">
        <f>C773+D773*dt</f>
        <v>-0.91319999662483253</v>
      </c>
      <c r="G773">
        <f>D773+E773*dt</f>
        <v>1.8341764269457477</v>
      </c>
      <c r="H773">
        <f t="shared" si="50"/>
        <v>-2.5015512560040993</v>
      </c>
      <c r="I773">
        <f>l*COS(H773)</f>
        <v>-0.80207103474754005</v>
      </c>
      <c r="J773">
        <f>l*SIN(H773)</f>
        <v>-0.5972286456785294</v>
      </c>
      <c r="K773">
        <f>J773+l</f>
        <v>0.4027713543214706</v>
      </c>
      <c r="L773">
        <f>ABS(m*g*K773)</f>
        <v>3.9511869858936266</v>
      </c>
      <c r="M773">
        <f>m*(l*D773)^2/2</f>
        <v>1.5408782902089024</v>
      </c>
      <c r="N773">
        <f t="shared" si="51"/>
        <v>5.4920652761025295</v>
      </c>
      <c r="AZ773">
        <f>a0</f>
        <v>0.78539816339744828</v>
      </c>
      <c r="BA773">
        <f>-a0</f>
        <v>-0.78539816339744828</v>
      </c>
    </row>
    <row r="774" spans="1:53" x14ac:dyDescent="0.2">
      <c r="A774" t="s">
        <v>804</v>
      </c>
      <c r="B774">
        <f>B773+dt</f>
        <v>7.6499999999998813</v>
      </c>
      <c r="C774">
        <f t="shared" si="48"/>
        <v>-0.91319999662483253</v>
      </c>
      <c r="D774">
        <f t="shared" si="49"/>
        <v>1.8341764269457477</v>
      </c>
      <c r="E774">
        <f>g/l*SIN(C774)</f>
        <v>7.7642586852785334</v>
      </c>
      <c r="F774">
        <f>C774+D774*dt</f>
        <v>-0.89485823235537509</v>
      </c>
      <c r="G774">
        <f>D774+E774*dt</f>
        <v>1.9118190137985329</v>
      </c>
      <c r="H774">
        <f t="shared" si="50"/>
        <v>-2.4839963234197291</v>
      </c>
      <c r="I774">
        <f>l*COS(H774)</f>
        <v>-0.79146367841779131</v>
      </c>
      <c r="J774">
        <f>l*SIN(H774)</f>
        <v>-0.61121620212931127</v>
      </c>
      <c r="K774">
        <f>J774+l</f>
        <v>0.38878379787068873</v>
      </c>
      <c r="L774">
        <f>ABS(m*g*K774)</f>
        <v>3.8139690571114566</v>
      </c>
      <c r="M774">
        <f>m*(l*D774)^2/2</f>
        <v>1.6821015825817349</v>
      </c>
      <c r="N774">
        <f t="shared" si="51"/>
        <v>5.4960706396931913</v>
      </c>
      <c r="AZ774">
        <f>a0</f>
        <v>0.78539816339744828</v>
      </c>
      <c r="BA774">
        <f>-a0</f>
        <v>-0.78539816339744828</v>
      </c>
    </row>
    <row r="775" spans="1:53" x14ac:dyDescent="0.2">
      <c r="A775" t="s">
        <v>805</v>
      </c>
      <c r="B775">
        <f>B774+dt</f>
        <v>7.6599999999998811</v>
      </c>
      <c r="C775">
        <f t="shared" si="48"/>
        <v>-0.89485823235537509</v>
      </c>
      <c r="D775">
        <f t="shared" si="49"/>
        <v>1.9118190137985329</v>
      </c>
      <c r="E775">
        <f>g/l*SIN(C775)</f>
        <v>7.6529810749601301</v>
      </c>
      <c r="F775">
        <f>C775+D775*dt</f>
        <v>-0.87574004221738977</v>
      </c>
      <c r="G775">
        <f>D775+E775*dt</f>
        <v>1.9883488245481342</v>
      </c>
      <c r="H775">
        <f t="shared" si="50"/>
        <v>-2.4656545591502717</v>
      </c>
      <c r="I775">
        <f>l*COS(H775)</f>
        <v>-0.78012039500103258</v>
      </c>
      <c r="J775">
        <f>l*SIN(H775)</f>
        <v>-0.62562941850861908</v>
      </c>
      <c r="K775">
        <f>J775+l</f>
        <v>0.37437058149138092</v>
      </c>
      <c r="L775">
        <f>ABS(m*g*K775)</f>
        <v>3.6725754044304471</v>
      </c>
      <c r="M775">
        <f>m*(l*D775)^2/2</f>
        <v>1.8275259707607976</v>
      </c>
      <c r="N775">
        <f t="shared" si="51"/>
        <v>5.5001013751912442</v>
      </c>
      <c r="AZ775">
        <f>a0</f>
        <v>0.78539816339744828</v>
      </c>
      <c r="BA775">
        <f>-a0</f>
        <v>-0.78539816339744828</v>
      </c>
    </row>
    <row r="776" spans="1:53" x14ac:dyDescent="0.2">
      <c r="A776" t="s">
        <v>806</v>
      </c>
      <c r="B776">
        <f>B775+dt</f>
        <v>7.6699999999998809</v>
      </c>
      <c r="C776">
        <f t="shared" si="48"/>
        <v>-0.87574004221738977</v>
      </c>
      <c r="D776">
        <f t="shared" si="49"/>
        <v>1.9883488245481342</v>
      </c>
      <c r="E776">
        <f>g/l*SIN(C776)</f>
        <v>7.5342532127332227</v>
      </c>
      <c r="F776">
        <f>C776+D776*dt</f>
        <v>-0.85585655397190841</v>
      </c>
      <c r="G776">
        <f>D776+E776*dt</f>
        <v>2.0636913566754664</v>
      </c>
      <c r="H776">
        <f t="shared" si="50"/>
        <v>-2.4465363690122865</v>
      </c>
      <c r="I776">
        <f>l*COS(H776)</f>
        <v>-0.76801765675160283</v>
      </c>
      <c r="J776">
        <f>l*SIN(H776)</f>
        <v>-0.6404286680948762</v>
      </c>
      <c r="K776">
        <f>J776+l</f>
        <v>0.3595713319051238</v>
      </c>
      <c r="L776">
        <f>ABS(m*g*K776)</f>
        <v>3.5273947659892646</v>
      </c>
      <c r="M776">
        <f>m*(l*D776)^2/2</f>
        <v>1.9767655240409736</v>
      </c>
      <c r="N776">
        <f t="shared" si="51"/>
        <v>5.5041602900302387</v>
      </c>
      <c r="AZ776">
        <f>a0</f>
        <v>0.78539816339744828</v>
      </c>
      <c r="BA776">
        <f>-a0</f>
        <v>-0.78539816339744828</v>
      </c>
    </row>
    <row r="777" spans="1:53" x14ac:dyDescent="0.2">
      <c r="A777" t="s">
        <v>807</v>
      </c>
      <c r="B777">
        <f>B776+dt</f>
        <v>7.6799999999998807</v>
      </c>
      <c r="C777">
        <f t="shared" si="48"/>
        <v>-0.85585655397190841</v>
      </c>
      <c r="D777">
        <f t="shared" si="49"/>
        <v>2.0636913566754664</v>
      </c>
      <c r="E777">
        <f>g/l*SIN(C777)</f>
        <v>7.4078520403751993</v>
      </c>
      <c r="F777">
        <f>C777+D777*dt</f>
        <v>-0.83521964040515373</v>
      </c>
      <c r="G777">
        <f>D777+E777*dt</f>
        <v>2.1377698770792186</v>
      </c>
      <c r="H777">
        <f t="shared" si="50"/>
        <v>-2.4266528807668051</v>
      </c>
      <c r="I777">
        <f>l*COS(H777)</f>
        <v>-0.75513272582825675</v>
      </c>
      <c r="J777">
        <f>l*SIN(H777)</f>
        <v>-0.65557193837380412</v>
      </c>
      <c r="K777">
        <f>J777+l</f>
        <v>0.34442806162619588</v>
      </c>
      <c r="L777">
        <f>ABS(m*g*K777)</f>
        <v>3.3788392845529818</v>
      </c>
      <c r="M777">
        <f>m*(l*D777)^2/2</f>
        <v>2.1294110078085136</v>
      </c>
      <c r="N777">
        <f t="shared" si="51"/>
        <v>5.5082502923614953</v>
      </c>
      <c r="AZ777">
        <f>a0</f>
        <v>0.78539816339744828</v>
      </c>
      <c r="BA777">
        <f>-a0</f>
        <v>-0.78539816339744828</v>
      </c>
    </row>
    <row r="778" spans="1:53" x14ac:dyDescent="0.2">
      <c r="A778" t="s">
        <v>808</v>
      </c>
      <c r="B778">
        <f>B777+dt</f>
        <v>7.6899999999998805</v>
      </c>
      <c r="C778">
        <f t="shared" si="48"/>
        <v>-0.83521964040515373</v>
      </c>
      <c r="D778">
        <f t="shared" si="49"/>
        <v>2.1377698770792186</v>
      </c>
      <c r="E778">
        <f>g/l*SIN(C778)</f>
        <v>7.2735647726359849</v>
      </c>
      <c r="F778">
        <f>C778+D778*dt</f>
        <v>-0.81384194163436152</v>
      </c>
      <c r="G778">
        <f>D778+E778*dt</f>
        <v>2.2105055248055785</v>
      </c>
      <c r="H778">
        <f t="shared" si="50"/>
        <v>-2.4060159672000503</v>
      </c>
      <c r="I778">
        <f>l*COS(H778)</f>
        <v>-0.74144391158368839</v>
      </c>
      <c r="J778">
        <f>l*SIN(H778)</f>
        <v>-0.67101484780553078</v>
      </c>
      <c r="K778">
        <f>J778+l</f>
        <v>0.32898515219446922</v>
      </c>
      <c r="L778">
        <f>ABS(m*g*K778)</f>
        <v>3.2273443430277431</v>
      </c>
      <c r="M778">
        <f>m*(l*D778)^2/2</f>
        <v>2.2850300236736487</v>
      </c>
      <c r="N778">
        <f t="shared" si="51"/>
        <v>5.5123743667013922</v>
      </c>
      <c r="AZ778">
        <f>a0</f>
        <v>0.78539816339744828</v>
      </c>
      <c r="BA778">
        <f>-a0</f>
        <v>-0.78539816339744828</v>
      </c>
    </row>
    <row r="779" spans="1:53" x14ac:dyDescent="0.2">
      <c r="A779" t="s">
        <v>809</v>
      </c>
      <c r="B779">
        <f>B778+dt</f>
        <v>7.6999999999998803</v>
      </c>
      <c r="C779">
        <f t="shared" si="48"/>
        <v>-0.81384194163436152</v>
      </c>
      <c r="D779">
        <f t="shared" si="49"/>
        <v>2.2105055248055785</v>
      </c>
      <c r="E779">
        <f>g/l*SIN(C779)</f>
        <v>7.1311914930203297</v>
      </c>
      <c r="F779">
        <f>C779+D779*dt</f>
        <v>-0.79173688638630568</v>
      </c>
      <c r="G779">
        <f>D779+E779*dt</f>
        <v>2.2818174397357818</v>
      </c>
      <c r="H779">
        <f t="shared" si="50"/>
        <v>-2.3846382684292582</v>
      </c>
      <c r="I779">
        <f>l*COS(H779)</f>
        <v>-0.72693083517026813</v>
      </c>
      <c r="J779">
        <f>l*SIN(H779)</f>
        <v>-0.68671068207699848</v>
      </c>
      <c r="K779">
        <f>J779+l</f>
        <v>0.31328931792300152</v>
      </c>
      <c r="L779">
        <f>ABS(m*g*K779)</f>
        <v>3.073368208824645</v>
      </c>
      <c r="M779">
        <f>m*(l*D779)^2/2</f>
        <v>2.443167337597993</v>
      </c>
      <c r="N779">
        <f t="shared" si="51"/>
        <v>5.516535546422638</v>
      </c>
      <c r="AZ779">
        <f>a0</f>
        <v>0.78539816339744828</v>
      </c>
      <c r="BA779">
        <f>-a0</f>
        <v>-0.78539816339744828</v>
      </c>
    </row>
    <row r="780" spans="1:53" x14ac:dyDescent="0.2">
      <c r="A780" t="s">
        <v>810</v>
      </c>
      <c r="B780">
        <f>B779+dt</f>
        <v>7.7099999999998801</v>
      </c>
      <c r="C780">
        <f t="shared" si="48"/>
        <v>-0.79173688638630568</v>
      </c>
      <c r="D780">
        <f t="shared" si="49"/>
        <v>2.2818174397357818</v>
      </c>
      <c r="E780">
        <f>g/l*SIN(C780)</f>
        <v>6.9805478036869326</v>
      </c>
      <c r="F780">
        <f>C780+D780*dt</f>
        <v>-0.7689187119889479</v>
      </c>
      <c r="G780">
        <f>D780+E780*dt</f>
        <v>2.3516229177726511</v>
      </c>
      <c r="H780">
        <f t="shared" si="50"/>
        <v>-2.3625332131812025</v>
      </c>
      <c r="I780">
        <f>l*COS(H780)</f>
        <v>-0.7115746996622766</v>
      </c>
      <c r="J780">
        <f>l*SIN(H780)</f>
        <v>-0.7026104516732874</v>
      </c>
      <c r="K780">
        <f>J780+l</f>
        <v>0.2973895483267126</v>
      </c>
      <c r="L780">
        <f>ABS(m*g*K780)</f>
        <v>2.9173914690850506</v>
      </c>
      <c r="M780">
        <f>m*(l*D780)^2/2</f>
        <v>2.6033454141411791</v>
      </c>
      <c r="N780">
        <f t="shared" si="51"/>
        <v>5.5207368832262294</v>
      </c>
      <c r="AZ780">
        <f>a0</f>
        <v>0.78539816339744828</v>
      </c>
      <c r="BA780">
        <f>-a0</f>
        <v>-0.78539816339744828</v>
      </c>
    </row>
    <row r="781" spans="1:53" x14ac:dyDescent="0.2">
      <c r="A781" t="s">
        <v>811</v>
      </c>
      <c r="B781">
        <f>B780+dt</f>
        <v>7.7199999999998798</v>
      </c>
      <c r="C781">
        <f t="shared" si="48"/>
        <v>-0.7689187119889479</v>
      </c>
      <c r="D781">
        <f t="shared" si="49"/>
        <v>2.3516229177726511</v>
      </c>
      <c r="E781">
        <f>g/l*SIN(C781)</f>
        <v>6.8214675091474914</v>
      </c>
      <c r="F781">
        <f>C781+D781*dt</f>
        <v>-0.74540248281122135</v>
      </c>
      <c r="G781">
        <f>D781+E781*dt</f>
        <v>2.419837592864126</v>
      </c>
      <c r="H781">
        <f t="shared" si="50"/>
        <v>-2.3397150387838446</v>
      </c>
      <c r="I781">
        <f>l*COS(H781)</f>
        <v>-0.6953585636235976</v>
      </c>
      <c r="J781">
        <f>l*SIN(H781)</f>
        <v>-0.71866297246715527</v>
      </c>
      <c r="K781">
        <f>J781+l</f>
        <v>0.28133702753284473</v>
      </c>
      <c r="L781">
        <f>ABS(m*g*K781)</f>
        <v>2.759916240097207</v>
      </c>
      <c r="M781">
        <f>m*(l*D781)^2/2</f>
        <v>2.7650651736967786</v>
      </c>
      <c r="N781">
        <f t="shared" si="51"/>
        <v>5.5249814137939861</v>
      </c>
      <c r="AZ781">
        <f>a0</f>
        <v>0.78539816339744828</v>
      </c>
      <c r="BA781">
        <f>-a0</f>
        <v>-0.78539816339744828</v>
      </c>
    </row>
    <row r="782" spans="1:53" x14ac:dyDescent="0.2">
      <c r="A782" t="s">
        <v>812</v>
      </c>
      <c r="B782">
        <f>B781+dt</f>
        <v>7.7299999999998796</v>
      </c>
      <c r="C782">
        <f t="shared" si="48"/>
        <v>-0.74540248281122135</v>
      </c>
      <c r="D782">
        <f t="shared" si="49"/>
        <v>2.419837592864126</v>
      </c>
      <c r="E782">
        <f>g/l*SIN(C782)</f>
        <v>6.6538053108020749</v>
      </c>
      <c r="F782">
        <f>C782+D782*dt</f>
        <v>-0.72120410688258008</v>
      </c>
      <c r="G782">
        <f>D782+E782*dt</f>
        <v>2.4863756459721467</v>
      </c>
      <c r="H782">
        <f t="shared" si="50"/>
        <v>-2.3161988096061181</v>
      </c>
      <c r="I782">
        <f>l*COS(H782)</f>
        <v>-0.67826761578002825</v>
      </c>
      <c r="J782">
        <f>l*SIN(H782)</f>
        <v>-0.73481497084917646</v>
      </c>
      <c r="K782">
        <f>J782+l</f>
        <v>0.26518502915082354</v>
      </c>
      <c r="L782">
        <f>ABS(m*g*K782)</f>
        <v>2.6014651359695788</v>
      </c>
      <c r="M782">
        <f>m*(l*D782)^2/2</f>
        <v>2.9278069879192237</v>
      </c>
      <c r="N782">
        <f t="shared" si="51"/>
        <v>5.5292721238888021</v>
      </c>
      <c r="AZ782">
        <f>a0</f>
        <v>0.78539816339744828</v>
      </c>
      <c r="BA782">
        <f>-a0</f>
        <v>-0.78539816339744828</v>
      </c>
    </row>
    <row r="783" spans="1:53" x14ac:dyDescent="0.2">
      <c r="A783" t="s">
        <v>813</v>
      </c>
      <c r="B783">
        <f>B782+dt</f>
        <v>7.7399999999998794</v>
      </c>
      <c r="C783">
        <f t="shared" si="48"/>
        <v>-0.72120410688258008</v>
      </c>
      <c r="D783">
        <f t="shared" si="49"/>
        <v>2.4863756459721467</v>
      </c>
      <c r="E783">
        <f>g/l*SIN(C783)</f>
        <v>6.4774394867778309</v>
      </c>
      <c r="F783">
        <f>C783+D783*dt</f>
        <v>-0.69634035042285858</v>
      </c>
      <c r="G783">
        <f>D783+E783*dt</f>
        <v>2.551150040839925</v>
      </c>
      <c r="H783">
        <f t="shared" si="50"/>
        <v>-2.2920004336774769</v>
      </c>
      <c r="I783">
        <f>l*COS(H783)</f>
        <v>-0.66028944819345892</v>
      </c>
      <c r="J783">
        <f>l*SIN(H783)</f>
        <v>-0.75101121469947274</v>
      </c>
      <c r="K783">
        <f>J783+l</f>
        <v>0.24898878530052726</v>
      </c>
      <c r="L783">
        <f>ABS(m*g*K783)</f>
        <v>2.4425799837981725</v>
      </c>
      <c r="M783">
        <f>m*(l*D783)^2/2</f>
        <v>3.0910319264417048</v>
      </c>
      <c r="N783">
        <f t="shared" si="51"/>
        <v>5.5336119102398769</v>
      </c>
      <c r="AZ783">
        <f>a0</f>
        <v>0.78539816339744828</v>
      </c>
      <c r="BA783">
        <f>-a0</f>
        <v>-0.78539816339744828</v>
      </c>
    </row>
    <row r="784" spans="1:53" x14ac:dyDescent="0.2">
      <c r="A784" t="s">
        <v>814</v>
      </c>
      <c r="B784">
        <f>B783+dt</f>
        <v>7.7499999999998792</v>
      </c>
      <c r="C784">
        <f t="shared" si="48"/>
        <v>-0.69634035042285858</v>
      </c>
      <c r="D784">
        <f t="shared" si="49"/>
        <v>2.551150040839925</v>
      </c>
      <c r="E784">
        <f>g/l*SIN(C784)</f>
        <v>6.2922745291149784</v>
      </c>
      <c r="F784">
        <f>C784+D784*dt</f>
        <v>-0.67082885001445935</v>
      </c>
      <c r="G784">
        <f>D784+E784*dt</f>
        <v>2.6140727861310746</v>
      </c>
      <c r="H784">
        <f t="shared" si="50"/>
        <v>-2.267136677217755</v>
      </c>
      <c r="I784">
        <f>l*COS(H784)</f>
        <v>-0.64141432508817298</v>
      </c>
      <c r="J784">
        <f>l*SIN(H784)</f>
        <v>-0.76719467123519802</v>
      </c>
      <c r="K784">
        <f>J784+l</f>
        <v>0.23280532876480198</v>
      </c>
      <c r="L784">
        <f>ABS(m*g*K784)</f>
        <v>2.2838202751827077</v>
      </c>
      <c r="M784">
        <f>m*(l*D784)^2/2</f>
        <v>3.2541832654387757</v>
      </c>
      <c r="N784">
        <f t="shared" si="51"/>
        <v>5.5380035406214834</v>
      </c>
      <c r="AZ784">
        <f>a0</f>
        <v>0.78539816339744828</v>
      </c>
      <c r="BA784">
        <f>-a0</f>
        <v>-0.78539816339744828</v>
      </c>
    </row>
    <row r="785" spans="1:53" x14ac:dyDescent="0.2">
      <c r="A785" t="s">
        <v>815</v>
      </c>
      <c r="B785">
        <f>B784+dt</f>
        <v>7.759999999999879</v>
      </c>
      <c r="C785">
        <f t="shared" si="48"/>
        <v>-0.67082885001445935</v>
      </c>
      <c r="D785">
        <f t="shared" si="49"/>
        <v>2.6140727861310746</v>
      </c>
      <c r="E785">
        <f>g/l*SIN(C785)</f>
        <v>6.0982437081412968</v>
      </c>
      <c r="F785">
        <f>C785+D785*dt</f>
        <v>-0.64468812215314864</v>
      </c>
      <c r="G785">
        <f>D785+E785*dt</f>
        <v>2.6750552232124876</v>
      </c>
      <c r="H785">
        <f t="shared" si="50"/>
        <v>-2.241625176809356</v>
      </c>
      <c r="I785">
        <f>l*COS(H785)</f>
        <v>-0.62163544425497419</v>
      </c>
      <c r="J785">
        <f>l*SIN(H785)</f>
        <v>-0.7833066924557206</v>
      </c>
      <c r="K785">
        <f>J785+l</f>
        <v>0.2166933075442794</v>
      </c>
      <c r="L785">
        <f>ABS(m*g*K785)</f>
        <v>2.125761347009381</v>
      </c>
      <c r="M785">
        <f>m*(l*D785)^2/2</f>
        <v>3.4166882655955395</v>
      </c>
      <c r="N785">
        <f t="shared" si="51"/>
        <v>5.542449612604921</v>
      </c>
      <c r="AZ785">
        <f>a0</f>
        <v>0.78539816339744828</v>
      </c>
      <c r="BA785">
        <f>-a0</f>
        <v>-0.78539816339744828</v>
      </c>
    </row>
    <row r="786" spans="1:53" x14ac:dyDescent="0.2">
      <c r="A786" t="s">
        <v>816</v>
      </c>
      <c r="B786">
        <f>B785+dt</f>
        <v>7.7699999999998788</v>
      </c>
      <c r="C786">
        <f t="shared" si="48"/>
        <v>-0.64468812215314864</v>
      </c>
      <c r="D786">
        <f t="shared" si="49"/>
        <v>2.6750552232124876</v>
      </c>
      <c r="E786">
        <f>g/l*SIN(C786)</f>
        <v>5.8953115319719593</v>
      </c>
      <c r="F786">
        <f>C786+D786*dt</f>
        <v>-0.61793756992102378</v>
      </c>
      <c r="G786">
        <f>D786+E786*dt</f>
        <v>2.7340083385322074</v>
      </c>
      <c r="H786">
        <f t="shared" si="50"/>
        <v>-2.215484448948045</v>
      </c>
      <c r="I786">
        <f>l*COS(H786)</f>
        <v>-0.6009491877647255</v>
      </c>
      <c r="J786">
        <f>l*SIN(H786)</f>
        <v>-0.79928722855111145</v>
      </c>
      <c r="K786">
        <f>J786+l</f>
        <v>0.20071277144888855</v>
      </c>
      <c r="L786">
        <f>ABS(m*g*K786)</f>
        <v>1.9689922879135968</v>
      </c>
      <c r="M786">
        <f>m*(l*D786)^2/2</f>
        <v>3.5779602236182058</v>
      </c>
      <c r="N786">
        <f t="shared" si="51"/>
        <v>5.5469525115318028</v>
      </c>
      <c r="AZ786">
        <f>a0</f>
        <v>0.78539816339744828</v>
      </c>
      <c r="BA786">
        <f>-a0</f>
        <v>-0.78539816339744828</v>
      </c>
    </row>
    <row r="787" spans="1:53" x14ac:dyDescent="0.2">
      <c r="A787" t="s">
        <v>817</v>
      </c>
      <c r="B787">
        <f>B786+dt</f>
        <v>7.7799999999998786</v>
      </c>
      <c r="C787">
        <f t="shared" si="48"/>
        <v>-0.61793756992102378</v>
      </c>
      <c r="D787">
        <f t="shared" si="49"/>
        <v>2.7340083385322074</v>
      </c>
      <c r="E787">
        <f>g/l*SIN(C787)</f>
        <v>5.6834760675454987</v>
      </c>
      <c r="F787">
        <f>C787+D787*dt</f>
        <v>-0.59059748653570165</v>
      </c>
      <c r="G787">
        <f>D787+E787*dt</f>
        <v>2.7908430992076623</v>
      </c>
      <c r="H787">
        <f t="shared" si="50"/>
        <v>-2.1887338967159202</v>
      </c>
      <c r="I787">
        <f>l*COS(H787)</f>
        <v>-0.579355358567329</v>
      </c>
      <c r="J787">
        <f>l*SIN(H787)</f>
        <v>-0.81507506924167528</v>
      </c>
      <c r="K787">
        <f>J787+l</f>
        <v>0.18492493075832472</v>
      </c>
      <c r="L787">
        <f>ABS(m*g*K787)</f>
        <v>1.8141135707391656</v>
      </c>
      <c r="M787">
        <f>m*(l*D787)^2/2</f>
        <v>3.7374007975818206</v>
      </c>
      <c r="N787">
        <f t="shared" si="51"/>
        <v>5.5515143683209862</v>
      </c>
      <c r="AZ787">
        <f>a0</f>
        <v>0.78539816339744828</v>
      </c>
      <c r="BA787">
        <f>-a0</f>
        <v>-0.78539816339744828</v>
      </c>
    </row>
    <row r="788" spans="1:53" x14ac:dyDescent="0.2">
      <c r="A788" t="s">
        <v>818</v>
      </c>
      <c r="B788">
        <f>B787+dt</f>
        <v>7.7899999999998784</v>
      </c>
      <c r="C788">
        <f t="shared" si="48"/>
        <v>-0.59059748653570165</v>
      </c>
      <c r="D788">
        <f t="shared" si="49"/>
        <v>2.7908430992076623</v>
      </c>
      <c r="E788">
        <f>g/l*SIN(C788)</f>
        <v>5.4627710885384886</v>
      </c>
      <c r="F788">
        <f>C788+D788*dt</f>
        <v>-0.56268905554362503</v>
      </c>
      <c r="G788">
        <f>D788+E788*dt</f>
        <v>2.845470810093047</v>
      </c>
      <c r="H788">
        <f t="shared" si="50"/>
        <v>-2.1613938133305983</v>
      </c>
      <c r="I788">
        <f>l*COS(H788)</f>
        <v>-0.55685739944327106</v>
      </c>
      <c r="J788">
        <f>l*SIN(H788)</f>
        <v>-0.83060811258094347</v>
      </c>
      <c r="K788">
        <f>J788+l</f>
        <v>0.16939188741905653</v>
      </c>
      <c r="L788">
        <f>ABS(m*g*K788)</f>
        <v>1.6617344155809446</v>
      </c>
      <c r="M788">
        <f>m*(l*D788)^2/2</f>
        <v>3.8944026021975149</v>
      </c>
      <c r="N788">
        <f t="shared" si="51"/>
        <v>5.5561370177784593</v>
      </c>
      <c r="AZ788">
        <f>a0</f>
        <v>0.78539816339744828</v>
      </c>
      <c r="BA788">
        <f>-a0</f>
        <v>-0.78539816339744828</v>
      </c>
    </row>
    <row r="789" spans="1:53" x14ac:dyDescent="0.2">
      <c r="A789" t="s">
        <v>819</v>
      </c>
      <c r="B789">
        <f>B788+dt</f>
        <v>7.7999999999998781</v>
      </c>
      <c r="C789">
        <f t="shared" si="48"/>
        <v>-0.56268905554362503</v>
      </c>
      <c r="D789">
        <f t="shared" si="49"/>
        <v>2.845470810093047</v>
      </c>
      <c r="E789">
        <f>g/l*SIN(C789)</f>
        <v>5.2332680149679449</v>
      </c>
      <c r="F789">
        <f>C789+D789*dt</f>
        <v>-0.5342343474426946</v>
      </c>
      <c r="G789">
        <f>D789+E789*dt</f>
        <v>2.8978034902427265</v>
      </c>
      <c r="H789">
        <f t="shared" si="50"/>
        <v>-2.1334853823385216</v>
      </c>
      <c r="I789">
        <f>l*COS(H789)</f>
        <v>-0.53346259072048363</v>
      </c>
      <c r="J789">
        <f>l*SIN(H789)</f>
        <v>-0.8458236602872905</v>
      </c>
      <c r="K789">
        <f>J789+l</f>
        <v>0.1541763397127095</v>
      </c>
      <c r="L789">
        <f>ABS(m*g*K789)</f>
        <v>1.5124698925816802</v>
      </c>
      <c r="M789">
        <f>m*(l*D789)^2/2</f>
        <v>4.0483520655457905</v>
      </c>
      <c r="N789">
        <f t="shared" si="51"/>
        <v>5.5608219581274705</v>
      </c>
      <c r="AZ789">
        <f>a0</f>
        <v>0.78539816339744828</v>
      </c>
      <c r="BA789">
        <f>-a0</f>
        <v>-0.78539816339744828</v>
      </c>
    </row>
    <row r="790" spans="1:53" x14ac:dyDescent="0.2">
      <c r="A790" t="s">
        <v>820</v>
      </c>
      <c r="B790">
        <f>B789+dt</f>
        <v>7.8099999999998779</v>
      </c>
      <c r="C790">
        <f t="shared" si="48"/>
        <v>-0.5342343474426946</v>
      </c>
      <c r="D790">
        <f t="shared" si="49"/>
        <v>2.8978034902427265</v>
      </c>
      <c r="E790">
        <f>g/l*SIN(C790)</f>
        <v>4.9950776093624265</v>
      </c>
      <c r="F790">
        <f>C790+D790*dt</f>
        <v>-0.50525631254026737</v>
      </c>
      <c r="G790">
        <f>D790+E790*dt</f>
        <v>2.947754266336351</v>
      </c>
      <c r="H790">
        <f t="shared" si="50"/>
        <v>-2.1050306742375913</v>
      </c>
      <c r="I790">
        <f>l*COS(H790)</f>
        <v>-0.50918222317659811</v>
      </c>
      <c r="J790">
        <f>l*SIN(H790)</f>
        <v>-0.86065873817729699</v>
      </c>
      <c r="K790">
        <f>J790+l</f>
        <v>0.13934126182270301</v>
      </c>
      <c r="L790">
        <f>ABS(m*g*K790)</f>
        <v>1.3669377784807166</v>
      </c>
      <c r="M790">
        <f>m*(l*D790)^2/2</f>
        <v>4.1986325340314643</v>
      </c>
      <c r="N790">
        <f t="shared" si="51"/>
        <v>5.5655703125121807</v>
      </c>
      <c r="AZ790">
        <f>a0</f>
        <v>0.78539816339744828</v>
      </c>
      <c r="BA790">
        <f>-a0</f>
        <v>-0.78539816339744828</v>
      </c>
    </row>
    <row r="791" spans="1:53" x14ac:dyDescent="0.2">
      <c r="A791" t="s">
        <v>821</v>
      </c>
      <c r="B791">
        <f>B790+dt</f>
        <v>7.8199999999998777</v>
      </c>
      <c r="C791">
        <f t="shared" si="48"/>
        <v>-0.50525631254026737</v>
      </c>
      <c r="D791">
        <f t="shared" si="49"/>
        <v>2.947754266336351</v>
      </c>
      <c r="E791">
        <f>g/l*SIN(C791)</f>
        <v>4.7483513951226639</v>
      </c>
      <c r="F791">
        <f>C791+D791*dt</f>
        <v>-0.47577876987690387</v>
      </c>
      <c r="G791">
        <f>D791+E791*dt</f>
        <v>2.9952377802875776</v>
      </c>
      <c r="H791">
        <f t="shared" si="50"/>
        <v>-2.0760526393351642</v>
      </c>
      <c r="I791">
        <f>l*COS(H791)</f>
        <v>-0.4840317426220862</v>
      </c>
      <c r="J791">
        <f>l*SIN(H791)</f>
        <v>-0.87505043976574659</v>
      </c>
      <c r="K791">
        <f>J791+l</f>
        <v>0.12494956023425341</v>
      </c>
      <c r="L791">
        <f>ABS(m*g*K791)</f>
        <v>1.225755185898026</v>
      </c>
      <c r="M791">
        <f>m*(l*D791)^2/2</f>
        <v>4.3446276073520798</v>
      </c>
      <c r="N791">
        <f t="shared" si="51"/>
        <v>5.570382793250106</v>
      </c>
      <c r="AZ791">
        <f>a0</f>
        <v>0.78539816339744828</v>
      </c>
      <c r="BA791">
        <f>-a0</f>
        <v>-0.78539816339744828</v>
      </c>
    </row>
    <row r="792" spans="1:53" x14ac:dyDescent="0.2">
      <c r="A792" t="s">
        <v>822</v>
      </c>
      <c r="B792">
        <f>B791+dt</f>
        <v>7.8299999999998775</v>
      </c>
      <c r="C792">
        <f t="shared" si="48"/>
        <v>-0.47577876987690387</v>
      </c>
      <c r="D792">
        <f t="shared" si="49"/>
        <v>2.9952377802875776</v>
      </c>
      <c r="E792">
        <f>g/l*SIN(C792)</f>
        <v>4.4932827641506154</v>
      </c>
      <c r="F792">
        <f>C792+D792*dt</f>
        <v>-0.44582639207402808</v>
      </c>
      <c r="G792">
        <f>D792+E792*dt</f>
        <v>3.0401706079290838</v>
      </c>
      <c r="H792">
        <f t="shared" si="50"/>
        <v>-2.0465750966718006</v>
      </c>
      <c r="I792">
        <f>l*COS(H792)</f>
        <v>-0.45803086280842165</v>
      </c>
      <c r="J792">
        <f>l*SIN(H792)</f>
        <v>-0.88893629058272383</v>
      </c>
      <c r="K792">
        <f>J792+l</f>
        <v>0.11106370941727617</v>
      </c>
      <c r="L792">
        <f>ABS(m*g*K792)</f>
        <v>1.0895349893834794</v>
      </c>
      <c r="M792">
        <f>m*(l*D792)^2/2</f>
        <v>4.4857246802310273</v>
      </c>
      <c r="N792">
        <f t="shared" si="51"/>
        <v>5.5752596696145069</v>
      </c>
      <c r="AZ792">
        <f>a0</f>
        <v>0.78539816339744828</v>
      </c>
      <c r="BA792">
        <f>-a0</f>
        <v>-0.78539816339744828</v>
      </c>
    </row>
    <row r="793" spans="1:53" x14ac:dyDescent="0.2">
      <c r="A793" t="s">
        <v>823</v>
      </c>
      <c r="B793">
        <f>B792+dt</f>
        <v>7.8399999999998773</v>
      </c>
      <c r="C793">
        <f t="shared" si="48"/>
        <v>-0.44582639207402808</v>
      </c>
      <c r="D793">
        <f t="shared" si="49"/>
        <v>3.0401706079290838</v>
      </c>
      <c r="E793">
        <f>g/l*SIN(C793)</f>
        <v>4.2301077430376903</v>
      </c>
      <c r="F793">
        <f>C793+D793*dt</f>
        <v>-0.41542468599473725</v>
      </c>
      <c r="G793">
        <f>D793+E793*dt</f>
        <v>3.0824716853594607</v>
      </c>
      <c r="H793">
        <f t="shared" si="50"/>
        <v>-2.0166227188689247</v>
      </c>
      <c r="I793">
        <f>l*COS(H793)</f>
        <v>-0.43120364353085522</v>
      </c>
      <c r="J793">
        <f>l*SIN(H793)</f>
        <v>-0.90225463024897534</v>
      </c>
      <c r="K793">
        <f>J793+l</f>
        <v>9.7745369751024658E-2</v>
      </c>
      <c r="L793">
        <f>ABS(m*g*K793)</f>
        <v>0.95888207725755192</v>
      </c>
      <c r="M793">
        <f>m*(l*D793)^2/2</f>
        <v>4.6213186626579477</v>
      </c>
      <c r="N793">
        <f t="shared" si="51"/>
        <v>5.5802007399154991</v>
      </c>
      <c r="AZ793">
        <f>a0</f>
        <v>0.78539816339744828</v>
      </c>
      <c r="BA793">
        <f>-a0</f>
        <v>-0.78539816339744828</v>
      </c>
    </row>
    <row r="794" spans="1:53" x14ac:dyDescent="0.2">
      <c r="A794" t="s">
        <v>824</v>
      </c>
      <c r="B794">
        <f>B793+dt</f>
        <v>7.8499999999998771</v>
      </c>
      <c r="C794">
        <f t="shared" si="48"/>
        <v>-0.41542468599473725</v>
      </c>
      <c r="D794">
        <f t="shared" si="49"/>
        <v>3.0824716853594607</v>
      </c>
      <c r="E794">
        <f>g/l*SIN(C794)</f>
        <v>3.9591053900861986</v>
      </c>
      <c r="F794">
        <f>C794+D794*dt</f>
        <v>-0.38459996914114264</v>
      </c>
      <c r="G794">
        <f>D794+E794*dt</f>
        <v>3.1220627392603229</v>
      </c>
      <c r="H794">
        <f t="shared" si="50"/>
        <v>-1.9862210127896338</v>
      </c>
      <c r="I794">
        <f>l*COS(H794)</f>
        <v>-0.40357853109951047</v>
      </c>
      <c r="J794">
        <f>l*SIN(H794)</f>
        <v>-0.91494500885876273</v>
      </c>
      <c r="K794">
        <f>J794+l</f>
        <v>8.5054991141237268E-2</v>
      </c>
      <c r="L794">
        <f>ABS(m*g*K794)</f>
        <v>0.83438946309553763</v>
      </c>
      <c r="M794">
        <f>m*(l*D794)^2/2</f>
        <v>4.7508158455213971</v>
      </c>
      <c r="N794">
        <f t="shared" si="51"/>
        <v>5.5852053086169349</v>
      </c>
      <c r="AZ794">
        <f>a0</f>
        <v>0.78539816339744828</v>
      </c>
      <c r="BA794">
        <f>-a0</f>
        <v>-0.78539816339744828</v>
      </c>
    </row>
    <row r="795" spans="1:53" x14ac:dyDescent="0.2">
      <c r="A795" t="s">
        <v>825</v>
      </c>
      <c r="B795">
        <f>B794+dt</f>
        <v>7.8599999999998769</v>
      </c>
      <c r="C795">
        <f t="shared" si="48"/>
        <v>-0.38459996914114264</v>
      </c>
      <c r="D795">
        <f t="shared" si="49"/>
        <v>3.1220627392603229</v>
      </c>
      <c r="E795">
        <f>g/l*SIN(C795)</f>
        <v>3.6805977991904775</v>
      </c>
      <c r="F795">
        <f>C795+D795*dt</f>
        <v>-0.35337934174853941</v>
      </c>
      <c r="G795">
        <f>D795+E795*dt</f>
        <v>3.1588687172522278</v>
      </c>
      <c r="H795">
        <f t="shared" si="50"/>
        <v>-1.9553962959360391</v>
      </c>
      <c r="I795">
        <f>l*COS(H795)</f>
        <v>-0.37518835873501288</v>
      </c>
      <c r="J795">
        <f>l*SIN(H795)</f>
        <v>-0.92694859375788863</v>
      </c>
      <c r="K795">
        <f>J795+l</f>
        <v>7.3051406242111372E-2</v>
      </c>
      <c r="L795">
        <f>ABS(m*g*K795)</f>
        <v>0.71663429523511257</v>
      </c>
      <c r="M795">
        <f>m*(l*D795)^2/2</f>
        <v>4.8736378739388355</v>
      </c>
      <c r="N795">
        <f t="shared" si="51"/>
        <v>5.5902721691739483</v>
      </c>
      <c r="AZ795">
        <f>a0</f>
        <v>0.78539816339744828</v>
      </c>
      <c r="BA795">
        <f>-a0</f>
        <v>-0.78539816339744828</v>
      </c>
    </row>
    <row r="796" spans="1:53" x14ac:dyDescent="0.2">
      <c r="A796" t="s">
        <v>826</v>
      </c>
      <c r="B796">
        <f>B795+dt</f>
        <v>7.8699999999998766</v>
      </c>
      <c r="C796">
        <f t="shared" si="48"/>
        <v>-0.35337934174853941</v>
      </c>
      <c r="D796">
        <f t="shared" si="49"/>
        <v>3.1588687172522278</v>
      </c>
      <c r="E796">
        <f>g/l*SIN(C796)</f>
        <v>3.3949496911006829</v>
      </c>
      <c r="F796">
        <f>C796+D796*dt</f>
        <v>-0.32179065457601713</v>
      </c>
      <c r="G796">
        <f>D796+E796*dt</f>
        <v>3.1928182141632346</v>
      </c>
      <c r="H796">
        <f t="shared" si="50"/>
        <v>-1.9241756685434359</v>
      </c>
      <c r="I796">
        <f>l*COS(H796)</f>
        <v>-0.34607030490322954</v>
      </c>
      <c r="J796">
        <f>l*SIN(H796)</f>
        <v>-0.9382085823867663</v>
      </c>
      <c r="K796">
        <f>J796+l</f>
        <v>6.1791417613233701E-2</v>
      </c>
      <c r="L796">
        <f>ABS(m*g*K796)</f>
        <v>0.60617380678582267</v>
      </c>
      <c r="M796">
        <f>m*(l*D796)^2/2</f>
        <v>4.9892257864173679</v>
      </c>
      <c r="N796">
        <f t="shared" si="51"/>
        <v>5.5953995932031901</v>
      </c>
      <c r="AZ796">
        <f>a0</f>
        <v>0.78539816339744828</v>
      </c>
      <c r="BA796">
        <f>-a0</f>
        <v>-0.78539816339744828</v>
      </c>
    </row>
    <row r="797" spans="1:53" x14ac:dyDescent="0.2">
      <c r="A797" t="s">
        <v>827</v>
      </c>
      <c r="B797">
        <f>B796+dt</f>
        <v>7.8799999999998764</v>
      </c>
      <c r="C797">
        <f t="shared" si="48"/>
        <v>-0.32179065457601713</v>
      </c>
      <c r="D797">
        <f t="shared" si="49"/>
        <v>3.1928182141632346</v>
      </c>
      <c r="E797">
        <f>g/l*SIN(C797)</f>
        <v>3.1025675777847161</v>
      </c>
      <c r="F797">
        <f>C797+D797*dt</f>
        <v>-0.28986247243438479</v>
      </c>
      <c r="G797">
        <f>D797+E797*dt</f>
        <v>3.2238438899410817</v>
      </c>
      <c r="H797">
        <f t="shared" si="50"/>
        <v>-1.8925869813709137</v>
      </c>
      <c r="I797">
        <f>l*COS(H797)</f>
        <v>-0.31626580813299859</v>
      </c>
      <c r="J797">
        <f>l*SIN(H797)</f>
        <v>-0.94867061649762363</v>
      </c>
      <c r="K797">
        <f>J797+l</f>
        <v>5.1329383502376369E-2</v>
      </c>
      <c r="L797">
        <f>ABS(m*g*K797)</f>
        <v>0.50354125215831225</v>
      </c>
      <c r="M797">
        <f>m*(l*D797)^2/2</f>
        <v>5.0970440743462531</v>
      </c>
      <c r="N797">
        <f t="shared" si="51"/>
        <v>5.6005853265045653</v>
      </c>
      <c r="AZ797">
        <f>a0</f>
        <v>0.78539816339744828</v>
      </c>
      <c r="BA797">
        <f>-a0</f>
        <v>-0.78539816339744828</v>
      </c>
    </row>
    <row r="798" spans="1:53" x14ac:dyDescent="0.2">
      <c r="A798" t="s">
        <v>828</v>
      </c>
      <c r="B798">
        <f>B797+dt</f>
        <v>7.8899999999998762</v>
      </c>
      <c r="C798">
        <f t="shared" si="48"/>
        <v>-0.28986247243438479</v>
      </c>
      <c r="D798">
        <f t="shared" si="49"/>
        <v>3.2238438899410817</v>
      </c>
      <c r="E798">
        <f>g/l*SIN(C798)</f>
        <v>2.8038984914194232</v>
      </c>
      <c r="F798">
        <f>C798+D798*dt</f>
        <v>-0.25762403353497398</v>
      </c>
      <c r="G798">
        <f>D798+E798*dt</f>
        <v>3.2518828748552759</v>
      </c>
      <c r="H798">
        <f t="shared" si="50"/>
        <v>-1.8606587992292813</v>
      </c>
      <c r="I798">
        <f>l*COS(H798)</f>
        <v>-0.28582043745355989</v>
      </c>
      <c r="J798">
        <f>l*SIN(H798)</f>
        <v>-0.95828319276394269</v>
      </c>
      <c r="K798">
        <f>J798+l</f>
        <v>4.1716807236057307E-2</v>
      </c>
      <c r="L798">
        <f>ABS(m*g*K798)</f>
        <v>0.40924187898572223</v>
      </c>
      <c r="M798">
        <f>m*(l*D798)^2/2</f>
        <v>5.1965847133552225</v>
      </c>
      <c r="N798">
        <f t="shared" si="51"/>
        <v>5.6058265923409447</v>
      </c>
      <c r="AZ798">
        <f>a0</f>
        <v>0.78539816339744828</v>
      </c>
      <c r="BA798">
        <f>-a0</f>
        <v>-0.78539816339744828</v>
      </c>
    </row>
    <row r="799" spans="1:53" x14ac:dyDescent="0.2">
      <c r="A799" t="s">
        <v>829</v>
      </c>
      <c r="B799">
        <f>B798+dt</f>
        <v>7.899999999999876</v>
      </c>
      <c r="C799">
        <f t="shared" si="48"/>
        <v>-0.25762403353497398</v>
      </c>
      <c r="D799">
        <f t="shared" si="49"/>
        <v>3.2518828748552759</v>
      </c>
      <c r="E799">
        <f>g/l*SIN(C799)</f>
        <v>2.4994282758848194</v>
      </c>
      <c r="F799">
        <f>C799+D799*dt</f>
        <v>-0.22510520478642121</v>
      </c>
      <c r="G799">
        <f>D799+E799*dt</f>
        <v>3.2768771576141242</v>
      </c>
      <c r="H799">
        <f t="shared" si="50"/>
        <v>-1.8284203603298705</v>
      </c>
      <c r="I799">
        <f>l*COS(H799)</f>
        <v>-0.25478371823494583</v>
      </c>
      <c r="J799">
        <f>l*SIN(H799)</f>
        <v>-0.96699806459081172</v>
      </c>
      <c r="K799">
        <f>J799+l</f>
        <v>3.3001935409188277E-2</v>
      </c>
      <c r="L799">
        <f>ABS(m*g*K799)</f>
        <v>0.32374898636413701</v>
      </c>
      <c r="M799">
        <f>m*(l*D799)^2/2</f>
        <v>5.2873711158885071</v>
      </c>
      <c r="N799">
        <f t="shared" si="51"/>
        <v>5.6111201022526442</v>
      </c>
      <c r="AZ799">
        <f>a0</f>
        <v>0.78539816339744828</v>
      </c>
      <c r="BA799">
        <f>-a0</f>
        <v>-0.78539816339744828</v>
      </c>
    </row>
    <row r="800" spans="1:53" x14ac:dyDescent="0.2">
      <c r="A800" t="s">
        <v>830</v>
      </c>
      <c r="B800">
        <f>B799+dt</f>
        <v>7.9099999999998758</v>
      </c>
      <c r="C800">
        <f t="shared" si="48"/>
        <v>-0.22510520478642121</v>
      </c>
      <c r="D800">
        <f t="shared" si="49"/>
        <v>3.2768771576141242</v>
      </c>
      <c r="E800">
        <f>g/l*SIN(C800)</f>
        <v>2.1896794453856758</v>
      </c>
      <c r="F800">
        <f>C800+D800*dt</f>
        <v>-0.19233643321027996</v>
      </c>
      <c r="G800">
        <f>D800+E800*dt</f>
        <v>3.2987739520679811</v>
      </c>
      <c r="H800">
        <f t="shared" si="50"/>
        <v>-1.7959015315813178</v>
      </c>
      <c r="I800">
        <f>l*COS(H800)</f>
        <v>-0.22320891390271924</v>
      </c>
      <c r="J800">
        <f>l*SIN(H800)</f>
        <v>-0.9747706298172758</v>
      </c>
      <c r="K800">
        <f>J800+l</f>
        <v>2.5229370182724198E-2</v>
      </c>
      <c r="L800">
        <f>ABS(m*g*K800)</f>
        <v>0.2475001214925244</v>
      </c>
      <c r="M800">
        <f>m*(l*D800)^2/2</f>
        <v>5.3689619530466111</v>
      </c>
      <c r="N800">
        <f t="shared" si="51"/>
        <v>5.6164620745391352</v>
      </c>
      <c r="AZ800">
        <f>a0</f>
        <v>0.78539816339744828</v>
      </c>
      <c r="BA800">
        <f>-a0</f>
        <v>-0.78539816339744828</v>
      </c>
    </row>
    <row r="801" spans="1:53" x14ac:dyDescent="0.2">
      <c r="A801" t="s">
        <v>831</v>
      </c>
      <c r="B801">
        <f>B800+dt</f>
        <v>7.9199999999998756</v>
      </c>
      <c r="C801">
        <f t="shared" si="48"/>
        <v>-0.19233643321027996</v>
      </c>
      <c r="D801">
        <f t="shared" si="49"/>
        <v>3.2987739520679811</v>
      </c>
      <c r="E801">
        <f>g/l*SIN(C801)</f>
        <v>1.8752086218444031</v>
      </c>
      <c r="F801">
        <f>C801+D801*dt</f>
        <v>-0.15934869368960014</v>
      </c>
      <c r="G801">
        <f>D801+E801*dt</f>
        <v>3.3175260382864251</v>
      </c>
      <c r="H801">
        <f t="shared" si="50"/>
        <v>-1.7631327600051765</v>
      </c>
      <c r="I801">
        <f>l*COS(H801)</f>
        <v>-0.19115276471400633</v>
      </c>
      <c r="J801">
        <f>l*SIN(H801)</f>
        <v>-0.98156029898432207</v>
      </c>
      <c r="K801">
        <f>J801+l</f>
        <v>1.8439701015677934E-2</v>
      </c>
      <c r="L801">
        <f>ABS(m*g*K801)</f>
        <v>0.18089346696380054</v>
      </c>
      <c r="M801">
        <f>m*(l*D801)^2/2</f>
        <v>5.4409547934211036</v>
      </c>
      <c r="N801">
        <f t="shared" si="51"/>
        <v>5.6218482603849038</v>
      </c>
      <c r="AZ801">
        <f>a0</f>
        <v>0.78539816339744828</v>
      </c>
      <c r="BA801">
        <f>-a0</f>
        <v>-0.78539816339744828</v>
      </c>
    </row>
    <row r="802" spans="1:53" x14ac:dyDescent="0.2">
      <c r="A802" t="s">
        <v>832</v>
      </c>
      <c r="B802">
        <f>B801+dt</f>
        <v>7.9299999999998754</v>
      </c>
      <c r="C802">
        <f t="shared" si="48"/>
        <v>-0.15934869368960014</v>
      </c>
      <c r="D802">
        <f t="shared" si="49"/>
        <v>3.3175260382864251</v>
      </c>
      <c r="E802">
        <f>g/l*SIN(C802)</f>
        <v>1.5566035698419212</v>
      </c>
      <c r="F802">
        <f>C802+D802*dt</f>
        <v>-0.12617343330673589</v>
      </c>
      <c r="G802">
        <f>D802+E802*dt</f>
        <v>3.3330920739848442</v>
      </c>
      <c r="H802">
        <f t="shared" si="50"/>
        <v>-1.7301450204844966</v>
      </c>
      <c r="I802">
        <f>l*COS(H802)</f>
        <v>-0.15867518550886028</v>
      </c>
      <c r="J802">
        <f>l*SIN(H802)</f>
        <v>-0.98733083893076523</v>
      </c>
      <c r="K802">
        <f>J802+l</f>
        <v>1.2669161069234769E-2</v>
      </c>
      <c r="L802">
        <f>ABS(m*g*K802)</f>
        <v>0.12428447008919309</v>
      </c>
      <c r="M802">
        <f>m*(l*D802)^2/2</f>
        <v>5.5029895073542114</v>
      </c>
      <c r="N802">
        <f t="shared" si="51"/>
        <v>5.6272739774434042</v>
      </c>
      <c r="AZ802">
        <f>a0</f>
        <v>0.78539816339744828</v>
      </c>
      <c r="BA802">
        <f>-a0</f>
        <v>-0.78539816339744828</v>
      </c>
    </row>
    <row r="803" spans="1:53" x14ac:dyDescent="0.2">
      <c r="A803" t="s">
        <v>833</v>
      </c>
      <c r="B803">
        <f>B802+dt</f>
        <v>7.9399999999998752</v>
      </c>
      <c r="C803">
        <f t="shared" si="48"/>
        <v>-0.12617343330673589</v>
      </c>
      <c r="D803">
        <f t="shared" si="49"/>
        <v>3.3330920739848442</v>
      </c>
      <c r="E803">
        <f>g/l*SIN(C803)</f>
        <v>1.2344798549609142</v>
      </c>
      <c r="F803">
        <f>C803+D803*dt</f>
        <v>-9.2842512566887442E-2</v>
      </c>
      <c r="G803">
        <f>D803+E803*dt</f>
        <v>3.3454368725344534</v>
      </c>
      <c r="H803">
        <f t="shared" si="50"/>
        <v>-1.6969697601016325</v>
      </c>
      <c r="I803">
        <f>l*COS(H803)</f>
        <v>-0.12583892507246824</v>
      </c>
      <c r="J803">
        <f>l*SIN(H803)</f>
        <v>-0.99205068667715046</v>
      </c>
      <c r="K803">
        <f>J803+l</f>
        <v>7.9493133228495383E-3</v>
      </c>
      <c r="L803">
        <f>ABS(m*g*K803)</f>
        <v>7.798276369715397E-2</v>
      </c>
      <c r="M803">
        <f>m*(l*D803)^2/2</f>
        <v>5.5547513868302953</v>
      </c>
      <c r="N803">
        <f t="shared" si="51"/>
        <v>5.6327341505274493</v>
      </c>
      <c r="AZ803">
        <f>a0</f>
        <v>0.78539816339744828</v>
      </c>
      <c r="BA803">
        <f>-a0</f>
        <v>-0.78539816339744828</v>
      </c>
    </row>
    <row r="804" spans="1:53" x14ac:dyDescent="0.2">
      <c r="A804" t="s">
        <v>834</v>
      </c>
      <c r="B804">
        <f>B803+dt</f>
        <v>7.9499999999998749</v>
      </c>
      <c r="C804">
        <f t="shared" si="48"/>
        <v>-9.2842512566887442E-2</v>
      </c>
      <c r="D804">
        <f t="shared" si="49"/>
        <v>3.3454368725344534</v>
      </c>
      <c r="E804">
        <f>g/l*SIN(C804)</f>
        <v>0.90947715823269037</v>
      </c>
      <c r="F804">
        <f>C804+D804*dt</f>
        <v>-5.9388143841542909E-2</v>
      </c>
      <c r="G804">
        <f>D804+E804*dt</f>
        <v>3.3545316441167805</v>
      </c>
      <c r="H804">
        <f t="shared" si="50"/>
        <v>-1.663638839361784</v>
      </c>
      <c r="I804">
        <f>l*COS(H804)</f>
        <v>-9.2709190441660552E-2</v>
      </c>
      <c r="J804">
        <f>l*SIN(H804)</f>
        <v>-0.99569322886502143</v>
      </c>
      <c r="K804">
        <f>J804+l</f>
        <v>4.3067711349785709E-3</v>
      </c>
      <c r="L804">
        <f>ABS(m*g*K804)</f>
        <v>4.2249424834139786E-2</v>
      </c>
      <c r="M804">
        <f>m*(l*D804)^2/2</f>
        <v>5.595973934056552</v>
      </c>
      <c r="N804">
        <f t="shared" si="51"/>
        <v>5.6382233588906914</v>
      </c>
      <c r="AZ804">
        <f>a0</f>
        <v>0.78539816339744828</v>
      </c>
      <c r="BA804">
        <f>-a0</f>
        <v>-0.78539816339744828</v>
      </c>
    </row>
    <row r="805" spans="1:53" x14ac:dyDescent="0.2">
      <c r="A805" t="s">
        <v>835</v>
      </c>
      <c r="B805">
        <f>B804+dt</f>
        <v>7.9599999999998747</v>
      </c>
      <c r="C805">
        <f t="shared" si="48"/>
        <v>-5.9388143841542909E-2</v>
      </c>
      <c r="D805">
        <f t="shared" si="49"/>
        <v>3.3545316441167805</v>
      </c>
      <c r="E805">
        <f>g/l*SIN(C805)</f>
        <v>0.58225528582752095</v>
      </c>
      <c r="F805">
        <f>C805+D805*dt</f>
        <v>-2.58428274003751E-2</v>
      </c>
      <c r="G805">
        <f>D805+E805*dt</f>
        <v>3.3603541969750559</v>
      </c>
      <c r="H805">
        <f t="shared" si="50"/>
        <v>-1.6301844706364395</v>
      </c>
      <c r="I805">
        <f>l*COS(H805)</f>
        <v>-5.9353240145516836E-2</v>
      </c>
      <c r="J805">
        <f>l*SIN(H805)</f>
        <v>-0.99823704243242173</v>
      </c>
      <c r="K805">
        <f>J805+l</f>
        <v>1.7629575675782716E-3</v>
      </c>
      <c r="L805">
        <f>ABS(m*g*K805)</f>
        <v>1.7294613737942846E-2</v>
      </c>
      <c r="M805">
        <f>m*(l*D805)^2/2</f>
        <v>5.6264412756904152</v>
      </c>
      <c r="N805">
        <f t="shared" si="51"/>
        <v>5.643735889428358</v>
      </c>
      <c r="AZ805">
        <f>a0</f>
        <v>0.78539816339744828</v>
      </c>
      <c r="BA805">
        <f>-a0</f>
        <v>-0.78539816339744828</v>
      </c>
    </row>
    <row r="806" spans="1:53" x14ac:dyDescent="0.2">
      <c r="A806" t="s">
        <v>836</v>
      </c>
      <c r="B806">
        <f>B805+dt</f>
        <v>7.9699999999998745</v>
      </c>
      <c r="C806">
        <f t="shared" si="48"/>
        <v>-2.58428274003751E-2</v>
      </c>
      <c r="D806">
        <f t="shared" si="49"/>
        <v>3.3603541969750559</v>
      </c>
      <c r="E806">
        <f>g/l*SIN(C806)</f>
        <v>0.25348991898567008</v>
      </c>
      <c r="F806">
        <f>C806+D806*dt</f>
        <v>7.7607145693754584E-3</v>
      </c>
      <c r="G806">
        <f>D806+E806*dt</f>
        <v>3.3628890961649125</v>
      </c>
      <c r="H806">
        <f t="shared" si="50"/>
        <v>-1.5966391541952716</v>
      </c>
      <c r="I806">
        <f>l*COS(H806)</f>
        <v>-2.5839950966938707E-2</v>
      </c>
      <c r="J806">
        <f>l*SIN(H806)</f>
        <v>-0.99966609271997731</v>
      </c>
      <c r="K806">
        <f>J806+l</f>
        <v>3.3390728002269388E-4</v>
      </c>
      <c r="L806">
        <f>ABS(m*g*K806)</f>
        <v>3.2756304170226272E-3</v>
      </c>
      <c r="M806">
        <f>m*(l*D806)^2/2</f>
        <v>5.6459901645639361</v>
      </c>
      <c r="N806">
        <f t="shared" si="51"/>
        <v>5.649265794980959</v>
      </c>
      <c r="AZ806">
        <f>a0</f>
        <v>0.78539816339744828</v>
      </c>
      <c r="BA806">
        <f>-a0</f>
        <v>-0.78539816339744828</v>
      </c>
    </row>
    <row r="807" spans="1:53" x14ac:dyDescent="0.2">
      <c r="A807" t="s">
        <v>837</v>
      </c>
      <c r="B807">
        <f>B806+dt</f>
        <v>7.9799999999998743</v>
      </c>
      <c r="C807">
        <f t="shared" si="48"/>
        <v>7.7607145693754584E-3</v>
      </c>
      <c r="D807">
        <f t="shared" si="49"/>
        <v>3.3628890961649125</v>
      </c>
      <c r="E807">
        <f>g/l*SIN(C807)</f>
        <v>-7.6131845699973028E-2</v>
      </c>
      <c r="F807">
        <f>C807+D807*dt</f>
        <v>4.1389605531024581E-2</v>
      </c>
      <c r="G807">
        <f>D807+E807*dt</f>
        <v>3.3621277777079128</v>
      </c>
      <c r="H807">
        <f t="shared" si="50"/>
        <v>-1.5630356122255211</v>
      </c>
      <c r="I807">
        <f>l*COS(H807)</f>
        <v>7.7606366666639571E-3</v>
      </c>
      <c r="J807">
        <f>l*SIN(H807)</f>
        <v>-0.99996988580583168</v>
      </c>
      <c r="K807">
        <f>J807+l</f>
        <v>3.0114194168318065E-5</v>
      </c>
      <c r="L807">
        <f>ABS(m*g*K807)</f>
        <v>2.9542024479120024E-4</v>
      </c>
      <c r="M807">
        <f>m*(l*D807)^2/2</f>
        <v>5.6545115365524312</v>
      </c>
      <c r="N807">
        <f t="shared" si="51"/>
        <v>5.6548069567972226</v>
      </c>
      <c r="AZ807">
        <f>a0</f>
        <v>0.78539816339744828</v>
      </c>
      <c r="BA807">
        <f>-a0</f>
        <v>-0.78539816339744828</v>
      </c>
    </row>
    <row r="808" spans="1:53" x14ac:dyDescent="0.2">
      <c r="A808" t="s">
        <v>838</v>
      </c>
      <c r="B808">
        <f>B807+dt</f>
        <v>7.9899999999998741</v>
      </c>
      <c r="C808">
        <f t="shared" si="48"/>
        <v>4.1389605531024581E-2</v>
      </c>
      <c r="D808">
        <f t="shared" si="49"/>
        <v>3.3621277777079128</v>
      </c>
      <c r="E808">
        <f>g/l*SIN(C808)</f>
        <v>-0.40591611131448047</v>
      </c>
      <c r="F808">
        <f>C808+D808*dt</f>
        <v>7.501088330810371E-2</v>
      </c>
      <c r="G808">
        <f>D808+E808*dt</f>
        <v>3.358068616594768</v>
      </c>
      <c r="H808">
        <f t="shared" si="50"/>
        <v>-1.529406721263872</v>
      </c>
      <c r="I808">
        <f>l*COS(H808)</f>
        <v>4.1377789124819653E-2</v>
      </c>
      <c r="J808">
        <f>l*SIN(H808)</f>
        <v>-0.99914357254958208</v>
      </c>
      <c r="K808">
        <f>J808+l</f>
        <v>8.5642745041791812E-4</v>
      </c>
      <c r="L808">
        <f>ABS(m*g*K808)</f>
        <v>8.4015532885997769E-3</v>
      </c>
      <c r="M808">
        <f>m*(l*D808)^2/2</f>
        <v>5.6519515968175744</v>
      </c>
      <c r="N808">
        <f t="shared" si="51"/>
        <v>5.6603531501061743</v>
      </c>
      <c r="AZ808">
        <f>a0</f>
        <v>0.78539816339744828</v>
      </c>
      <c r="BA808">
        <f>-a0</f>
        <v>-0.78539816339744828</v>
      </c>
    </row>
    <row r="809" spans="1:53" x14ac:dyDescent="0.2">
      <c r="A809" t="s">
        <v>839</v>
      </c>
      <c r="B809">
        <f>B808+dt</f>
        <v>7.9999999999998739</v>
      </c>
      <c r="C809">
        <f t="shared" si="48"/>
        <v>7.501088330810371E-2</v>
      </c>
      <c r="D809">
        <f t="shared" si="49"/>
        <v>3.358068616594768</v>
      </c>
      <c r="E809">
        <f>g/l*SIN(C809)</f>
        <v>-0.73516689341802099</v>
      </c>
      <c r="F809">
        <f>C809+D809*dt</f>
        <v>0.10859156947405138</v>
      </c>
      <c r="G809">
        <f>D809+E809*dt</f>
        <v>3.3507169476605876</v>
      </c>
      <c r="H809">
        <f t="shared" si="50"/>
        <v>-1.4957854434867928</v>
      </c>
      <c r="I809">
        <f>l*COS(H809)</f>
        <v>7.4940559981449786E-2</v>
      </c>
      <c r="J809">
        <f>l*SIN(H809)</f>
        <v>-0.99718800257006035</v>
      </c>
      <c r="K809">
        <f>J809+l</f>
        <v>2.81199742993965E-3</v>
      </c>
      <c r="L809">
        <f>ABS(m*g*K809)</f>
        <v>2.7585694787707969E-2</v>
      </c>
      <c r="M809">
        <f>m*(l*D809)^2/2</f>
        <v>5.6383124168793497</v>
      </c>
      <c r="N809">
        <f t="shared" si="51"/>
        <v>5.6658981116670573</v>
      </c>
      <c r="AZ809">
        <f>a0</f>
        <v>0.78539816339744828</v>
      </c>
      <c r="BA809">
        <f>-a0</f>
        <v>-0.78539816339744828</v>
      </c>
    </row>
    <row r="810" spans="1:53" x14ac:dyDescent="0.2">
      <c r="A810" t="s">
        <v>840</v>
      </c>
      <c r="B810">
        <f>B809+dt</f>
        <v>8.0099999999998737</v>
      </c>
      <c r="C810">
        <f t="shared" si="48"/>
        <v>0.10859156947405138</v>
      </c>
      <c r="D810">
        <f t="shared" si="49"/>
        <v>3.3507169476605876</v>
      </c>
      <c r="E810">
        <f>g/l*SIN(C810)</f>
        <v>-1.0631908709603834</v>
      </c>
      <c r="F810">
        <f>C810+D810*dt</f>
        <v>0.14209873895065725</v>
      </c>
      <c r="G810">
        <f>D810+E810*dt</f>
        <v>3.340085038950984</v>
      </c>
      <c r="H810">
        <f t="shared" si="50"/>
        <v>-1.4622047573208452</v>
      </c>
      <c r="I810">
        <f>l*COS(H810)</f>
        <v>0.10837827430788825</v>
      </c>
      <c r="J810">
        <f>l*SIN(H810)</f>
        <v>-0.99410972717202806</v>
      </c>
      <c r="K810">
        <f>J810+l</f>
        <v>5.890272827971943E-3</v>
      </c>
      <c r="L810">
        <f>ABS(m*g*K810)</f>
        <v>5.7783576442404762E-2</v>
      </c>
      <c r="M810">
        <f>m*(l*D810)^2/2</f>
        <v>5.6136520316699423</v>
      </c>
      <c r="N810">
        <f t="shared" si="51"/>
        <v>5.6714356081123469</v>
      </c>
      <c r="AZ810">
        <f>a0</f>
        <v>0.78539816339744828</v>
      </c>
      <c r="BA810">
        <f>-a0</f>
        <v>-0.78539816339744828</v>
      </c>
    </row>
    <row r="811" spans="1:53" x14ac:dyDescent="0.2">
      <c r="A811" t="s">
        <v>841</v>
      </c>
      <c r="B811">
        <f>B810+dt</f>
        <v>8.0199999999998735</v>
      </c>
      <c r="C811">
        <f t="shared" si="48"/>
        <v>0.14209873895065725</v>
      </c>
      <c r="D811">
        <f t="shared" si="49"/>
        <v>3.340085038950984</v>
      </c>
      <c r="E811">
        <f>g/l*SIN(C811)</f>
        <v>-1.38930211473527</v>
      </c>
      <c r="F811">
        <f>C811+D811*dt</f>
        <v>0.1754995893401671</v>
      </c>
      <c r="G811">
        <f>D811+E811*dt</f>
        <v>3.3261920178036313</v>
      </c>
      <c r="H811">
        <f t="shared" si="50"/>
        <v>-1.4286975878442394</v>
      </c>
      <c r="I811">
        <f>l*COS(H811)</f>
        <v>0.14162101067637814</v>
      </c>
      <c r="J811">
        <f>l*SIN(H811)</f>
        <v>-0.98992095105366928</v>
      </c>
      <c r="K811">
        <f>J811+l</f>
        <v>1.0079048946330715E-2</v>
      </c>
      <c r="L811">
        <f>ABS(m*g*K811)</f>
        <v>9.8875470163504328E-2</v>
      </c>
      <c r="M811">
        <f>m*(l*D811)^2/2</f>
        <v>5.5780840337120976</v>
      </c>
      <c r="N811">
        <f t="shared" si="51"/>
        <v>5.6769595038756018</v>
      </c>
      <c r="AZ811">
        <f>a0</f>
        <v>0.78539816339744828</v>
      </c>
      <c r="BA811">
        <f>-a0</f>
        <v>-0.78539816339744828</v>
      </c>
    </row>
    <row r="812" spans="1:53" x14ac:dyDescent="0.2">
      <c r="A812" t="s">
        <v>842</v>
      </c>
      <c r="B812">
        <f>B811+dt</f>
        <v>8.0299999999998732</v>
      </c>
      <c r="C812">
        <f t="shared" si="48"/>
        <v>0.1754995893401671</v>
      </c>
      <c r="D812">
        <f t="shared" si="49"/>
        <v>3.3261920178036313</v>
      </c>
      <c r="E812">
        <f>g/l*SIN(C812)</f>
        <v>-1.712826733073499</v>
      </c>
      <c r="F812">
        <f>C812+D812*dt</f>
        <v>0.20876150951820341</v>
      </c>
      <c r="G812">
        <f>D812+E812*dt</f>
        <v>3.3090637504728964</v>
      </c>
      <c r="H812">
        <f t="shared" si="50"/>
        <v>-1.3952967374547294</v>
      </c>
      <c r="I812">
        <f>l*COS(H812)</f>
        <v>0.17460007472716618</v>
      </c>
      <c r="J812">
        <f>l*SIN(H812)</f>
        <v>-0.98463943345026961</v>
      </c>
      <c r="K812">
        <f>J812+l</f>
        <v>1.5360566549730392E-2</v>
      </c>
      <c r="L812">
        <f>ABS(m*g*K812)</f>
        <v>0.15068715785285516</v>
      </c>
      <c r="M812">
        <f>m*(l*D812)^2/2</f>
        <v>5.5317766696502959</v>
      </c>
      <c r="N812">
        <f t="shared" si="51"/>
        <v>5.6824638275031507</v>
      </c>
      <c r="AZ812">
        <f>a0</f>
        <v>0.78539816339744828</v>
      </c>
      <c r="BA812">
        <f>-a0</f>
        <v>-0.78539816339744828</v>
      </c>
    </row>
    <row r="813" spans="1:53" x14ac:dyDescent="0.2">
      <c r="A813" t="s">
        <v>843</v>
      </c>
      <c r="B813">
        <f>B812+dt</f>
        <v>8.039999999999873</v>
      </c>
      <c r="C813">
        <f t="shared" si="48"/>
        <v>0.20876150951820341</v>
      </c>
      <c r="D813">
        <f t="shared" si="49"/>
        <v>3.3090637504728964</v>
      </c>
      <c r="E813">
        <f>g/l*SIN(C813)</f>
        <v>-2.0331073759521798</v>
      </c>
      <c r="F813">
        <f>C813+D813*dt</f>
        <v>0.24185214702293237</v>
      </c>
      <c r="G813">
        <f>D813+E813*dt</f>
        <v>3.2887326767133747</v>
      </c>
      <c r="H813">
        <f t="shared" si="50"/>
        <v>-1.3620348172766932</v>
      </c>
      <c r="I813">
        <f>l*COS(H813)</f>
        <v>0.2072484583029745</v>
      </c>
      <c r="J813">
        <f>l*SIN(H813)</f>
        <v>-0.97828834017943822</v>
      </c>
      <c r="K813">
        <f>J813+l</f>
        <v>2.1711659820561779E-2</v>
      </c>
      <c r="L813">
        <f>ABS(m*g*K813)</f>
        <v>0.21299138283971106</v>
      </c>
      <c r="M813">
        <f>m*(l*D813)^2/2</f>
        <v>5.4749514523468754</v>
      </c>
      <c r="N813">
        <f t="shared" si="51"/>
        <v>5.6879428351865862</v>
      </c>
      <c r="AZ813">
        <f>a0</f>
        <v>0.78539816339744828</v>
      </c>
      <c r="BA813">
        <f>-a0</f>
        <v>-0.78539816339744828</v>
      </c>
    </row>
    <row r="814" spans="1:53" x14ac:dyDescent="0.2">
      <c r="A814" t="s">
        <v>844</v>
      </c>
      <c r="B814">
        <f>B813+dt</f>
        <v>8.0499999999998728</v>
      </c>
      <c r="C814">
        <f t="shared" si="48"/>
        <v>0.24185214702293237</v>
      </c>
      <c r="D814">
        <f t="shared" si="49"/>
        <v>3.2887326767133747</v>
      </c>
      <c r="E814">
        <f>g/l*SIN(C814)</f>
        <v>-2.3495075413366613</v>
      </c>
      <c r="F814">
        <f>C814+D814*dt</f>
        <v>0.27473947379006614</v>
      </c>
      <c r="G814">
        <f>D814+E814*dt</f>
        <v>3.265237601300008</v>
      </c>
      <c r="H814">
        <f t="shared" si="50"/>
        <v>-1.3289441797719641</v>
      </c>
      <c r="I814">
        <f>l*COS(H814)</f>
        <v>0.23950127842371685</v>
      </c>
      <c r="J814">
        <f>l*SIN(H814)</f>
        <v>-0.97089604882984526</v>
      </c>
      <c r="K814">
        <f>J814+l</f>
        <v>2.910395117015474E-2</v>
      </c>
      <c r="L814">
        <f>ABS(m*g*K814)</f>
        <v>0.28550976097921804</v>
      </c>
      <c r="M814">
        <f>m*(l*D814)^2/2</f>
        <v>5.4078813094411586</v>
      </c>
      <c r="N814">
        <f t="shared" si="51"/>
        <v>5.6933910704203763</v>
      </c>
      <c r="AZ814">
        <f>a0</f>
        <v>0.78539816339744828</v>
      </c>
      <c r="BA814">
        <f>-a0</f>
        <v>-0.78539816339744828</v>
      </c>
    </row>
    <row r="815" spans="1:53" x14ac:dyDescent="0.2">
      <c r="A815" t="s">
        <v>845</v>
      </c>
      <c r="B815">
        <f>B814+dt</f>
        <v>8.0599999999998726</v>
      </c>
      <c r="C815">
        <f t="shared" ref="C815:C878" si="52">F814</f>
        <v>0.27473947379006614</v>
      </c>
      <c r="D815">
        <f t="shared" ref="D815:D878" si="53">G814</f>
        <v>3.265237601300008</v>
      </c>
      <c r="E815">
        <f>g/l*SIN(C815)</f>
        <v>-2.6614156313005735</v>
      </c>
      <c r="F815">
        <f>C815+D815*dt</f>
        <v>0.30739184980306622</v>
      </c>
      <c r="G815">
        <f>D815+E815*dt</f>
        <v>3.2386234449870024</v>
      </c>
      <c r="H815">
        <f t="shared" ref="H815:H878" si="54">C815-PI()/2</f>
        <v>-1.2960568530048304</v>
      </c>
      <c r="I815">
        <f>l*COS(H815)</f>
        <v>0.27129619075439082</v>
      </c>
      <c r="J815">
        <f>l*SIN(H815)</f>
        <v>-0.96249591005996338</v>
      </c>
      <c r="K815">
        <f>J815+l</f>
        <v>3.7504089940036622E-2</v>
      </c>
      <c r="L815">
        <f>ABS(m*g*K815)</f>
        <v>0.36791512231175927</v>
      </c>
      <c r="M815">
        <f>m*(l*D815)^2/2</f>
        <v>5.3308882964717146</v>
      </c>
      <c r="N815">
        <f t="shared" ref="N815:N878" si="55">L815+M815</f>
        <v>5.6988034187834735</v>
      </c>
      <c r="AZ815">
        <f>a0</f>
        <v>0.78539816339744828</v>
      </c>
      <c r="BA815">
        <f>-a0</f>
        <v>-0.78539816339744828</v>
      </c>
    </row>
    <row r="816" spans="1:53" x14ac:dyDescent="0.2">
      <c r="A816" t="s">
        <v>846</v>
      </c>
      <c r="B816">
        <f>B815+dt</f>
        <v>8.0699999999998724</v>
      </c>
      <c r="C816">
        <f t="shared" si="52"/>
        <v>0.30739184980306622</v>
      </c>
      <c r="D816">
        <f t="shared" si="53"/>
        <v>3.2386234449870024</v>
      </c>
      <c r="E816">
        <f>g/l*SIN(C816)</f>
        <v>-2.9682487101824311</v>
      </c>
      <c r="F816">
        <f>C816+D816*dt</f>
        <v>0.33977808425293626</v>
      </c>
      <c r="G816">
        <f>D816+E816*dt</f>
        <v>3.208940957885178</v>
      </c>
      <c r="H816">
        <f t="shared" si="54"/>
        <v>-1.2634044769918304</v>
      </c>
      <c r="I816">
        <f>l*COS(H816)</f>
        <v>0.30257377269953423</v>
      </c>
      <c r="J816">
        <f>l*SIN(H816)</f>
        <v>-0.95312596862868582</v>
      </c>
      <c r="K816">
        <f>J816+l</f>
        <v>4.6874031371314184E-2</v>
      </c>
      <c r="L816">
        <f>ABS(m*g*K816)</f>
        <v>0.45983424775259218</v>
      </c>
      <c r="M816">
        <f>m*(l*D816)^2/2</f>
        <v>5.2443409092097397</v>
      </c>
      <c r="N816">
        <f t="shared" si="55"/>
        <v>5.7041751569623322</v>
      </c>
      <c r="AZ816">
        <f>a0</f>
        <v>0.78539816339744828</v>
      </c>
      <c r="BA816">
        <f>-a0</f>
        <v>-0.78539816339744828</v>
      </c>
    </row>
    <row r="817" spans="1:53" x14ac:dyDescent="0.2">
      <c r="A817" t="s">
        <v>847</v>
      </c>
      <c r="B817">
        <f>B816+dt</f>
        <v>8.0799999999998722</v>
      </c>
      <c r="C817">
        <f t="shared" si="52"/>
        <v>0.33977808425293626</v>
      </c>
      <c r="D817">
        <f t="shared" si="53"/>
        <v>3.208940957885178</v>
      </c>
      <c r="E817">
        <f>g/l*SIN(C817)</f>
        <v>-3.2694559226040401</v>
      </c>
      <c r="F817">
        <f>C817+D817*dt</f>
        <v>0.37186749383178802</v>
      </c>
      <c r="G817">
        <f>D817+E817*dt</f>
        <v>3.1762463986591376</v>
      </c>
      <c r="H817">
        <f t="shared" si="54"/>
        <v>-1.2310182425419602</v>
      </c>
      <c r="I817">
        <f>l*COS(H817)</f>
        <v>0.33327787182508062</v>
      </c>
      <c r="J817">
        <f>l*SIN(H817)</f>
        <v>-0.94282864835119706</v>
      </c>
      <c r="K817">
        <f>J817+l</f>
        <v>5.7171351648802937E-2</v>
      </c>
      <c r="L817">
        <f>ABS(m*g*K817)</f>
        <v>0.56085095967475684</v>
      </c>
      <c r="M817">
        <f>m*(l*D817)^2/2</f>
        <v>5.1486510355965214</v>
      </c>
      <c r="N817">
        <f t="shared" si="55"/>
        <v>5.7095019952712782</v>
      </c>
      <c r="AZ817">
        <f>a0</f>
        <v>0.78539816339744828</v>
      </c>
      <c r="BA817">
        <f>-a0</f>
        <v>-0.78539816339744828</v>
      </c>
    </row>
    <row r="818" spans="1:53" x14ac:dyDescent="0.2">
      <c r="A818" t="s">
        <v>848</v>
      </c>
      <c r="B818">
        <f>B817+dt</f>
        <v>8.089999999999872</v>
      </c>
      <c r="C818">
        <f t="shared" si="52"/>
        <v>0.37186749383178802</v>
      </c>
      <c r="D818">
        <f t="shared" si="53"/>
        <v>3.1762463986591376</v>
      </c>
      <c r="E818">
        <f>g/l*SIN(C818)</f>
        <v>-3.5645215354432533</v>
      </c>
      <c r="F818">
        <f>C818+D818*dt</f>
        <v>0.4036299578183794</v>
      </c>
      <c r="G818">
        <f>D818+E818*dt</f>
        <v>3.1406011833047049</v>
      </c>
      <c r="H818">
        <f t="shared" si="54"/>
        <v>-1.1989288329631085</v>
      </c>
      <c r="I818">
        <f>l*COS(H818)</f>
        <v>0.36335591594732458</v>
      </c>
      <c r="J818">
        <f>l*SIN(H818)</f>
        <v>-0.9316504056490722</v>
      </c>
      <c r="K818">
        <f>J818+l</f>
        <v>6.83495943509278E-2</v>
      </c>
      <c r="L818">
        <f>ABS(m*g*K818)</f>
        <v>0.67050952058260171</v>
      </c>
      <c r="M818">
        <f>m*(l*D818)^2/2</f>
        <v>5.044270592497571</v>
      </c>
      <c r="N818">
        <f t="shared" si="55"/>
        <v>5.714780113080173</v>
      </c>
      <c r="AZ818">
        <f>a0</f>
        <v>0.78539816339744828</v>
      </c>
      <c r="BA818">
        <f>-a0</f>
        <v>-0.78539816339744828</v>
      </c>
    </row>
    <row r="819" spans="1:53" x14ac:dyDescent="0.2">
      <c r="A819" t="s">
        <v>849</v>
      </c>
      <c r="B819">
        <f>B818+dt</f>
        <v>8.0999999999998717</v>
      </c>
      <c r="C819">
        <f t="shared" si="52"/>
        <v>0.4036299578183794</v>
      </c>
      <c r="D819">
        <f t="shared" si="53"/>
        <v>3.1406011833047049</v>
      </c>
      <c r="E819">
        <f>g/l*SIN(C819)</f>
        <v>-3.8529675746522938</v>
      </c>
      <c r="F819">
        <f>C819+D819*dt</f>
        <v>0.43503596965142644</v>
      </c>
      <c r="G819">
        <f>D819+E819*dt</f>
        <v>3.1020715075581822</v>
      </c>
      <c r="H819">
        <f t="shared" si="54"/>
        <v>-1.1671663689765173</v>
      </c>
      <c r="I819">
        <f>l*COS(H819)</f>
        <v>0.39275918192174242</v>
      </c>
      <c r="J819">
        <f>l*SIN(H819)</f>
        <v>-0.91964135673433245</v>
      </c>
      <c r="K819">
        <f>J819+l</f>
        <v>8.0358643265667551E-2</v>
      </c>
      <c r="L819">
        <f>ABS(m*g*K819)</f>
        <v>0.78831829043619872</v>
      </c>
      <c r="M819">
        <f>m*(l*D819)^2/2</f>
        <v>4.9316878962874569</v>
      </c>
      <c r="N819">
        <f t="shared" si="55"/>
        <v>5.7200061867236558</v>
      </c>
      <c r="AZ819">
        <f>a0</f>
        <v>0.78539816339744828</v>
      </c>
      <c r="BA819">
        <f>-a0</f>
        <v>-0.78539816339744828</v>
      </c>
    </row>
    <row r="820" spans="1:53" x14ac:dyDescent="0.2">
      <c r="A820" t="s">
        <v>850</v>
      </c>
      <c r="B820">
        <f>B819+dt</f>
        <v>8.1099999999998715</v>
      </c>
      <c r="C820">
        <f t="shared" si="52"/>
        <v>0.43503596965142644</v>
      </c>
      <c r="D820">
        <f t="shared" si="53"/>
        <v>3.1020715075581822</v>
      </c>
      <c r="E820">
        <f>g/l*SIN(C820)</f>
        <v>-4.1343560349636448</v>
      </c>
      <c r="F820">
        <f>C820+D820*dt</f>
        <v>0.46605668472700823</v>
      </c>
      <c r="G820">
        <f>D820+E820*dt</f>
        <v>3.0607279472085458</v>
      </c>
      <c r="H820">
        <f t="shared" si="54"/>
        <v>-1.1357603571434702</v>
      </c>
      <c r="I820">
        <f>l*COS(H820)</f>
        <v>0.42144302089333785</v>
      </c>
      <c r="J820">
        <f>l*SIN(H820)</f>
        <v>-0.90685488372743384</v>
      </c>
      <c r="K820">
        <f>J820+l</f>
        <v>9.3145116272566164E-2</v>
      </c>
      <c r="L820">
        <f>ABS(m*g*K820)</f>
        <v>0.91375359063387407</v>
      </c>
      <c r="M820">
        <f>m*(l*D820)^2/2</f>
        <v>4.8114238190021466</v>
      </c>
      <c r="N820">
        <f t="shared" si="55"/>
        <v>5.7251774096360206</v>
      </c>
      <c r="AZ820">
        <f>a0</f>
        <v>0.78539816339744828</v>
      </c>
      <c r="BA820">
        <f>-a0</f>
        <v>-0.78539816339744828</v>
      </c>
    </row>
    <row r="821" spans="1:53" x14ac:dyDescent="0.2">
      <c r="A821" t="s">
        <v>851</v>
      </c>
      <c r="B821">
        <f>B820+dt</f>
        <v>8.1199999999998713</v>
      </c>
      <c r="C821">
        <f t="shared" si="52"/>
        <v>0.46605668472700823</v>
      </c>
      <c r="D821">
        <f t="shared" si="53"/>
        <v>3.0607279472085458</v>
      </c>
      <c r="E821">
        <f>g/l*SIN(C821)</f>
        <v>-4.4082906478457575</v>
      </c>
      <c r="F821">
        <f>C821+D821*dt</f>
        <v>0.4966639641990937</v>
      </c>
      <c r="G821">
        <f>D821+E821*dt</f>
        <v>3.0166450407300882</v>
      </c>
      <c r="H821">
        <f t="shared" si="54"/>
        <v>-1.1047396420678883</v>
      </c>
      <c r="I821">
        <f>l*COS(H821)</f>
        <v>0.4493670385163871</v>
      </c>
      <c r="J821">
        <f>l*SIN(H821)</f>
        <v>-0.89334722515660836</v>
      </c>
      <c r="K821">
        <f>J821+l</f>
        <v>0.10665277484339164</v>
      </c>
      <c r="L821">
        <f>ABS(m*g*K821)</f>
        <v>1.0462637212136721</v>
      </c>
      <c r="M821">
        <f>m*(l*D821)^2/2</f>
        <v>4.684027783411719</v>
      </c>
      <c r="N821">
        <f t="shared" si="55"/>
        <v>5.7302915046253915</v>
      </c>
      <c r="AZ821">
        <f>a0</f>
        <v>0.78539816339744828</v>
      </c>
      <c r="BA821">
        <f>-a0</f>
        <v>-0.78539816339744828</v>
      </c>
    </row>
    <row r="822" spans="1:53" x14ac:dyDescent="0.2">
      <c r="A822" t="s">
        <v>852</v>
      </c>
      <c r="B822">
        <f>B821+dt</f>
        <v>8.1299999999998711</v>
      </c>
      <c r="C822">
        <f t="shared" si="52"/>
        <v>0.4966639641990937</v>
      </c>
      <c r="D822">
        <f t="shared" si="53"/>
        <v>3.0166450407300882</v>
      </c>
      <c r="E822">
        <f>g/l*SIN(C822)</f>
        <v>-4.6744182003804617</v>
      </c>
      <c r="F822">
        <f>C822+D822*dt</f>
        <v>0.52683041460639457</v>
      </c>
      <c r="G822">
        <f>D822+E822*dt</f>
        <v>2.9699008587262834</v>
      </c>
      <c r="H822">
        <f t="shared" si="54"/>
        <v>-1.0741323625958028</v>
      </c>
      <c r="I822">
        <f>l*COS(H822)</f>
        <v>0.47649522939658129</v>
      </c>
      <c r="J822">
        <f>l*SIN(H822)</f>
        <v>-0.87917705632159182</v>
      </c>
      <c r="K822">
        <f>J822+l</f>
        <v>0.12082294367840818</v>
      </c>
      <c r="L822">
        <f>ABS(m*g*K822)</f>
        <v>1.1852730774851843</v>
      </c>
      <c r="M822">
        <f>m*(l*D822)^2/2</f>
        <v>4.5500736508807176</v>
      </c>
      <c r="N822">
        <f t="shared" si="55"/>
        <v>5.7353467283659016</v>
      </c>
      <c r="AZ822">
        <f>a0</f>
        <v>0.78539816339744828</v>
      </c>
      <c r="BA822">
        <f>-a0</f>
        <v>-0.78539816339744828</v>
      </c>
    </row>
    <row r="823" spans="1:53" x14ac:dyDescent="0.2">
      <c r="A823" t="s">
        <v>853</v>
      </c>
      <c r="B823">
        <f>B822+dt</f>
        <v>8.1399999999998709</v>
      </c>
      <c r="C823">
        <f t="shared" si="52"/>
        <v>0.52683041460639457</v>
      </c>
      <c r="D823">
        <f t="shared" si="53"/>
        <v>2.9699008587262834</v>
      </c>
      <c r="E823">
        <f>g/l*SIN(C823)</f>
        <v>-4.9324294048617503</v>
      </c>
      <c r="F823">
        <f>C823+D823*dt</f>
        <v>0.55652942319365739</v>
      </c>
      <c r="G823">
        <f>D823+E823*dt</f>
        <v>2.920576564677666</v>
      </c>
      <c r="H823">
        <f t="shared" si="54"/>
        <v>-1.0439659121885021</v>
      </c>
      <c r="I823">
        <f>l*COS(H823)</f>
        <v>0.50279606573514268</v>
      </c>
      <c r="J823">
        <f>l*SIN(H823)</f>
        <v>-0.86440506493267499</v>
      </c>
      <c r="K823">
        <f>J823+l</f>
        <v>0.13559493506732501</v>
      </c>
      <c r="L823">
        <f>ABS(m*g*K823)</f>
        <v>1.3301863130104583</v>
      </c>
      <c r="M823">
        <f>m*(l*D823)^2/2</f>
        <v>4.4101555553315581</v>
      </c>
      <c r="N823">
        <f t="shared" si="55"/>
        <v>5.740341868342016</v>
      </c>
      <c r="AZ823">
        <f>a0</f>
        <v>0.78539816339744828</v>
      </c>
      <c r="BA823">
        <f>-a0</f>
        <v>-0.78539816339744828</v>
      </c>
    </row>
    <row r="824" spans="1:53" x14ac:dyDescent="0.2">
      <c r="A824" t="s">
        <v>854</v>
      </c>
      <c r="B824">
        <f>B823+dt</f>
        <v>8.1499999999998707</v>
      </c>
      <c r="C824">
        <f t="shared" si="52"/>
        <v>0.55652942319365739</v>
      </c>
      <c r="D824">
        <f t="shared" si="53"/>
        <v>2.920576564677666</v>
      </c>
      <c r="E824">
        <f>g/l*SIN(C824)</f>
        <v>-5.1820593257039107</v>
      </c>
      <c r="F824">
        <f>C824+D824*dt</f>
        <v>0.58573518884043407</v>
      </c>
      <c r="G824">
        <f>D824+E824*dt</f>
        <v>2.8687559714206268</v>
      </c>
      <c r="H824">
        <f t="shared" si="54"/>
        <v>-1.0142669036012393</v>
      </c>
      <c r="I824">
        <f>l*COS(H824)</f>
        <v>0.52824254084647404</v>
      </c>
      <c r="J824">
        <f>l*SIN(H824)</f>
        <v>-0.8490935272630814</v>
      </c>
      <c r="K824">
        <f>J824+l</f>
        <v>0.1509064727369186</v>
      </c>
      <c r="L824">
        <f>ABS(m*g*K824)</f>
        <v>1.4803924975491716</v>
      </c>
      <c r="M824">
        <f>m*(l*D824)^2/2</f>
        <v>4.2648837350721989</v>
      </c>
      <c r="N824">
        <f t="shared" si="55"/>
        <v>5.7452762326213707</v>
      </c>
      <c r="AZ824">
        <f>a0</f>
        <v>0.78539816339744828</v>
      </c>
      <c r="BA824">
        <f>-a0</f>
        <v>-0.78539816339744828</v>
      </c>
    </row>
    <row r="825" spans="1:53" x14ac:dyDescent="0.2">
      <c r="A825" t="s">
        <v>855</v>
      </c>
      <c r="B825">
        <f>B824+dt</f>
        <v>8.1599999999998705</v>
      </c>
      <c r="C825">
        <f t="shared" si="52"/>
        <v>0.58573518884043407</v>
      </c>
      <c r="D825">
        <f t="shared" si="53"/>
        <v>2.8687559714206268</v>
      </c>
      <c r="E825">
        <f>g/l*SIN(C825)</f>
        <v>-5.4230873765567083</v>
      </c>
      <c r="F825">
        <f>C825+D825*dt</f>
        <v>0.6144227485546403</v>
      </c>
      <c r="G825">
        <f>D825+E825*dt</f>
        <v>2.8145250976550598</v>
      </c>
      <c r="H825">
        <f t="shared" si="54"/>
        <v>-0.98506113795446248</v>
      </c>
      <c r="I825">
        <f>l*COS(H825)</f>
        <v>0.55281216886408846</v>
      </c>
      <c r="J825">
        <f>l*SIN(H825)</f>
        <v>-0.83330588978824727</v>
      </c>
      <c r="K825">
        <f>J825+l</f>
        <v>0.16669411021175273</v>
      </c>
      <c r="L825">
        <f>ABS(m*g*K825)</f>
        <v>1.6352692211772943</v>
      </c>
      <c r="M825">
        <f>m*(l*D825)^2/2</f>
        <v>4.114880411780752</v>
      </c>
      <c r="N825">
        <f t="shared" si="55"/>
        <v>5.7501496329580464</v>
      </c>
      <c r="AZ825">
        <f>a0</f>
        <v>0.78539816339744828</v>
      </c>
      <c r="BA825">
        <f>-a0</f>
        <v>-0.78539816339744828</v>
      </c>
    </row>
    <row r="826" spans="1:53" x14ac:dyDescent="0.2">
      <c r="A826" t="s">
        <v>856</v>
      </c>
      <c r="B826">
        <f>B825+dt</f>
        <v>8.1699999999998703</v>
      </c>
      <c r="C826">
        <f t="shared" si="52"/>
        <v>0.6144227485546403</v>
      </c>
      <c r="D826">
        <f t="shared" si="53"/>
        <v>2.8145250976550598</v>
      </c>
      <c r="E826">
        <f>g/l*SIN(C826)</f>
        <v>-5.655336906238837</v>
      </c>
      <c r="F826">
        <f>C826+D826*dt</f>
        <v>0.64256799953119093</v>
      </c>
      <c r="G826">
        <f>D826+E826*dt</f>
        <v>2.7579717285926715</v>
      </c>
      <c r="H826">
        <f t="shared" si="54"/>
        <v>-0.95637357824025626</v>
      </c>
      <c r="I826">
        <f>l*COS(H826)</f>
        <v>0.57648694253199151</v>
      </c>
      <c r="J826">
        <f>l*SIN(H826)</f>
        <v>-0.81710636094092193</v>
      </c>
      <c r="K826">
        <f>J826+l</f>
        <v>0.18289363905907807</v>
      </c>
      <c r="L826">
        <f>ABS(m*g*K826)</f>
        <v>1.794186599169556</v>
      </c>
      <c r="M826">
        <f>m*(l*D826)^2/2</f>
        <v>3.9607757626651119</v>
      </c>
      <c r="N826">
        <f t="shared" si="55"/>
        <v>5.7549623618346679</v>
      </c>
      <c r="AZ826">
        <f>a0</f>
        <v>0.78539816339744828</v>
      </c>
      <c r="BA826">
        <f>-a0</f>
        <v>-0.78539816339744828</v>
      </c>
    </row>
    <row r="827" spans="1:53" x14ac:dyDescent="0.2">
      <c r="A827" t="s">
        <v>857</v>
      </c>
      <c r="B827">
        <f>B826+dt</f>
        <v>8.17999999999987</v>
      </c>
      <c r="C827">
        <f t="shared" si="52"/>
        <v>0.64256799953119093</v>
      </c>
      <c r="D827">
        <f t="shared" si="53"/>
        <v>2.7579717285926715</v>
      </c>
      <c r="E827">
        <f>g/l*SIN(C827)</f>
        <v>-5.8786743971247732</v>
      </c>
      <c r="F827">
        <f>C827+D827*dt</f>
        <v>0.6701477168171176</v>
      </c>
      <c r="G827">
        <f>D827+E827*dt</f>
        <v>2.6991849846214238</v>
      </c>
      <c r="H827">
        <f t="shared" si="54"/>
        <v>-0.92822832726370563</v>
      </c>
      <c r="I827">
        <f>l*COS(H827)</f>
        <v>0.59925325149080255</v>
      </c>
      <c r="J827">
        <f>l*SIN(H827)</f>
        <v>-0.80055951719887819</v>
      </c>
      <c r="K827">
        <f>J827+l</f>
        <v>0.19944048280112181</v>
      </c>
      <c r="L827">
        <f>ABS(m*g*K827)</f>
        <v>1.9565111362790051</v>
      </c>
      <c r="M827">
        <f>m*(l*D827)^2/2</f>
        <v>3.8032040278582242</v>
      </c>
      <c r="N827">
        <f t="shared" si="55"/>
        <v>5.7597151641372291</v>
      </c>
      <c r="AZ827">
        <f>a0</f>
        <v>0.78539816339744828</v>
      </c>
      <c r="BA827">
        <f>-a0</f>
        <v>-0.78539816339744828</v>
      </c>
    </row>
    <row r="828" spans="1:53" x14ac:dyDescent="0.2">
      <c r="A828" t="s">
        <v>858</v>
      </c>
      <c r="B828">
        <f>B827+dt</f>
        <v>8.1899999999998698</v>
      </c>
      <c r="C828">
        <f t="shared" si="52"/>
        <v>0.6701477168171176</v>
      </c>
      <c r="D828">
        <f t="shared" si="53"/>
        <v>2.6991849846214238</v>
      </c>
      <c r="E828">
        <f>g/l*SIN(C828)</f>
        <v>-6.0930083038862053</v>
      </c>
      <c r="F828">
        <f>C828+D828*dt</f>
        <v>0.69713956666333188</v>
      </c>
      <c r="G828">
        <f>D828+E828*dt</f>
        <v>2.6382549015825618</v>
      </c>
      <c r="H828">
        <f t="shared" si="54"/>
        <v>-0.90064860997777896</v>
      </c>
      <c r="I828">
        <f>l*COS(H828)</f>
        <v>0.62110176390277316</v>
      </c>
      <c r="J828">
        <f>l*SIN(H828)</f>
        <v>-0.78372992725610768</v>
      </c>
      <c r="K828">
        <f>J828+l</f>
        <v>0.21627007274389232</v>
      </c>
      <c r="L828">
        <f>ABS(m*g*K828)</f>
        <v>2.1216094136175836</v>
      </c>
      <c r="M828">
        <f>m*(l*D828)^2/2</f>
        <v>3.642799790602878</v>
      </c>
      <c r="N828">
        <f t="shared" si="55"/>
        <v>5.7644092042204615</v>
      </c>
      <c r="AZ828">
        <f>a0</f>
        <v>0.78539816339744828</v>
      </c>
      <c r="BA828">
        <f>-a0</f>
        <v>-0.78539816339744828</v>
      </c>
    </row>
    <row r="829" spans="1:53" x14ac:dyDescent="0.2">
      <c r="A829" t="s">
        <v>859</v>
      </c>
      <c r="B829">
        <f>B828+dt</f>
        <v>8.1999999999998696</v>
      </c>
      <c r="C829">
        <f t="shared" si="52"/>
        <v>0.69713956666333188</v>
      </c>
      <c r="D829">
        <f t="shared" si="53"/>
        <v>2.6382549015825618</v>
      </c>
      <c r="E829">
        <f>g/l*SIN(C829)</f>
        <v>-6.2982875639550544</v>
      </c>
      <c r="F829">
        <f>C829+D829*dt</f>
        <v>0.72352211567915747</v>
      </c>
      <c r="G829">
        <f>D829+E829*dt</f>
        <v>2.5752720259430113</v>
      </c>
      <c r="H829">
        <f t="shared" si="54"/>
        <v>-0.87365676013156468</v>
      </c>
      <c r="I829">
        <f>l*COS(H829)</f>
        <v>0.64202727461315534</v>
      </c>
      <c r="J829">
        <f>l*SIN(H829)</f>
        <v>-0.76668179752280807</v>
      </c>
      <c r="K829">
        <f>J829+l</f>
        <v>0.23331820247719193</v>
      </c>
      <c r="L829">
        <f>ABS(m*g*K829)</f>
        <v>2.2888515663012527</v>
      </c>
      <c r="M829">
        <f>m*(l*D829)^2/2</f>
        <v>3.4801944628622064</v>
      </c>
      <c r="N829">
        <f t="shared" si="55"/>
        <v>5.7690460291634587</v>
      </c>
      <c r="AZ829">
        <f>a0</f>
        <v>0.78539816339744828</v>
      </c>
      <c r="BA829">
        <f>-a0</f>
        <v>-0.78539816339744828</v>
      </c>
    </row>
    <row r="830" spans="1:53" x14ac:dyDescent="0.2">
      <c r="A830" t="s">
        <v>860</v>
      </c>
      <c r="B830">
        <f>B829+dt</f>
        <v>8.2099999999998694</v>
      </c>
      <c r="C830">
        <f t="shared" si="52"/>
        <v>0.72352211567915747</v>
      </c>
      <c r="D830">
        <f t="shared" si="53"/>
        <v>2.5752720259430113</v>
      </c>
      <c r="E830">
        <f>g/l*SIN(C830)</f>
        <v>-6.4944998137228138</v>
      </c>
      <c r="F830">
        <f>C830+D830*dt</f>
        <v>0.74927483593858757</v>
      </c>
      <c r="G830">
        <f>D830+E830*dt</f>
        <v>2.5103270278057832</v>
      </c>
      <c r="H830">
        <f t="shared" si="54"/>
        <v>-0.84727421111573908</v>
      </c>
      <c r="I830">
        <f>l*COS(H830)</f>
        <v>0.66202852331527151</v>
      </c>
      <c r="J830">
        <f>l*SIN(H830)</f>
        <v>-0.74947864166832734</v>
      </c>
      <c r="K830">
        <f>J830+l</f>
        <v>0.25052135833167266</v>
      </c>
      <c r="L830">
        <f>ABS(m*g*K830)</f>
        <v>2.4576145252337089</v>
      </c>
      <c r="M830">
        <f>m*(l*D830)^2/2</f>
        <v>3.3160130038023108</v>
      </c>
      <c r="N830">
        <f t="shared" si="55"/>
        <v>5.7736275290360197</v>
      </c>
      <c r="AZ830">
        <f>a0</f>
        <v>0.78539816339744828</v>
      </c>
      <c r="BA830">
        <f>-a0</f>
        <v>-0.78539816339744828</v>
      </c>
    </row>
    <row r="831" spans="1:53" x14ac:dyDescent="0.2">
      <c r="A831" t="s">
        <v>861</v>
      </c>
      <c r="B831">
        <f>B830+dt</f>
        <v>8.2199999999998692</v>
      </c>
      <c r="C831">
        <f t="shared" si="52"/>
        <v>0.74927483593858757</v>
      </c>
      <c r="D831">
        <f t="shared" si="53"/>
        <v>2.5103270278057832</v>
      </c>
      <c r="E831">
        <f>g/l*SIN(C831)</f>
        <v>-6.681669346326288</v>
      </c>
      <c r="F831">
        <f>C831+D831*dt</f>
        <v>0.77437810621664538</v>
      </c>
      <c r="G831">
        <f>D831+E831*dt</f>
        <v>2.4435103343425202</v>
      </c>
      <c r="H831">
        <f t="shared" si="54"/>
        <v>-0.82152149085630899</v>
      </c>
      <c r="I831">
        <f>l*COS(H831)</f>
        <v>0.6811079863737296</v>
      </c>
      <c r="J831">
        <f>l*SIN(H831)</f>
        <v>-0.73218297637812058</v>
      </c>
      <c r="K831">
        <f>J831+l</f>
        <v>0.26781702362187942</v>
      </c>
      <c r="L831">
        <f>ABS(m*g*K831)</f>
        <v>2.6272850017306375</v>
      </c>
      <c r="M831">
        <f>m*(l*D831)^2/2</f>
        <v>3.1508708932661089</v>
      </c>
      <c r="N831">
        <f t="shared" si="55"/>
        <v>5.7781558949967469</v>
      </c>
      <c r="AZ831">
        <f>a0</f>
        <v>0.78539816339744828</v>
      </c>
      <c r="BA831">
        <f>-a0</f>
        <v>-0.78539816339744828</v>
      </c>
    </row>
    <row r="832" spans="1:53" x14ac:dyDescent="0.2">
      <c r="A832" t="s">
        <v>862</v>
      </c>
      <c r="B832">
        <f>B831+dt</f>
        <v>8.229999999999869</v>
      </c>
      <c r="C832">
        <f t="shared" si="52"/>
        <v>0.77437810621664538</v>
      </c>
      <c r="D832">
        <f t="shared" si="53"/>
        <v>2.4435103343425202</v>
      </c>
      <c r="E832">
        <f>g/l*SIN(C832)</f>
        <v>-6.8598548479193919</v>
      </c>
      <c r="F832">
        <f>C832+D832*dt</f>
        <v>0.79881320956007063</v>
      </c>
      <c r="G832">
        <f>D832+E832*dt</f>
        <v>2.3749117858633264</v>
      </c>
      <c r="H832">
        <f t="shared" si="54"/>
        <v>-0.79641822057825118</v>
      </c>
      <c r="I832">
        <f>l*COS(H832)</f>
        <v>0.69927164606721637</v>
      </c>
      <c r="J832">
        <f>l*SIN(H832)</f>
        <v>-0.71485604495341981</v>
      </c>
      <c r="K832">
        <f>J832+l</f>
        <v>0.28514395504658019</v>
      </c>
      <c r="L832">
        <f>ABS(m*g*K832)</f>
        <v>2.7972621990069517</v>
      </c>
      <c r="M832">
        <f>m*(l*D832)^2/2</f>
        <v>2.9853713770193475</v>
      </c>
      <c r="N832">
        <f t="shared" si="55"/>
        <v>5.7826335760262992</v>
      </c>
      <c r="AZ832">
        <f>a0</f>
        <v>0.78539816339744828</v>
      </c>
      <c r="BA832">
        <f>-a0</f>
        <v>-0.78539816339744828</v>
      </c>
    </row>
    <row r="833" spans="1:53" x14ac:dyDescent="0.2">
      <c r="A833" t="s">
        <v>863</v>
      </c>
      <c r="B833">
        <f>B832+dt</f>
        <v>8.2399999999998688</v>
      </c>
      <c r="C833">
        <f t="shared" si="52"/>
        <v>0.79881320956007063</v>
      </c>
      <c r="D833">
        <f t="shared" si="53"/>
        <v>2.3749117858633264</v>
      </c>
      <c r="E833">
        <f>g/l*SIN(C833)</f>
        <v>-7.0291469496393848</v>
      </c>
      <c r="F833">
        <f>C833+D833*dt</f>
        <v>0.82256232741870394</v>
      </c>
      <c r="G833">
        <f>D833+E833*dt</f>
        <v>2.3046203163669325</v>
      </c>
      <c r="H833">
        <f t="shared" si="54"/>
        <v>-0.77198311723482593</v>
      </c>
      <c r="I833">
        <f>l*COS(H833)</f>
        <v>0.71652874104377007</v>
      </c>
      <c r="J833">
        <f>l*SIN(H833)</f>
        <v>-0.69755756985228812</v>
      </c>
      <c r="K833">
        <f>J833+l</f>
        <v>0.30244243014771188</v>
      </c>
      <c r="L833">
        <f>ABS(m*g*K833)</f>
        <v>2.9669602397490538</v>
      </c>
      <c r="M833">
        <f>m*(l*D833)^2/2</f>
        <v>2.8201029953162671</v>
      </c>
      <c r="N833">
        <f t="shared" si="55"/>
        <v>5.7870632350653208</v>
      </c>
      <c r="AZ833">
        <f>a0</f>
        <v>0.78539816339744828</v>
      </c>
      <c r="BA833">
        <f>-a0</f>
        <v>-0.78539816339744828</v>
      </c>
    </row>
    <row r="834" spans="1:53" x14ac:dyDescent="0.2">
      <c r="A834" t="s">
        <v>864</v>
      </c>
      <c r="B834">
        <f>B833+dt</f>
        <v>8.2499999999998685</v>
      </c>
      <c r="C834">
        <f t="shared" si="52"/>
        <v>0.82256232741870394</v>
      </c>
      <c r="D834">
        <f t="shared" si="53"/>
        <v>2.3046203163669325</v>
      </c>
      <c r="E834">
        <f>g/l*SIN(C834)</f>
        <v>-7.1896656321035923</v>
      </c>
      <c r="F834">
        <f>C834+D834*dt</f>
        <v>0.84560853058237329</v>
      </c>
      <c r="G834">
        <f>D834+E834*dt</f>
        <v>2.2327236600458966</v>
      </c>
      <c r="H834">
        <f t="shared" si="54"/>
        <v>-0.74823399937619262</v>
      </c>
      <c r="I834">
        <f>l*COS(H834)</f>
        <v>0.73289150174348539</v>
      </c>
      <c r="J834">
        <f>l*SIN(H834)</f>
        <v>-0.68034553476316628</v>
      </c>
      <c r="K834">
        <f>J834+l</f>
        <v>0.31965446523683372</v>
      </c>
      <c r="L834">
        <f>ABS(m*g*K834)</f>
        <v>3.1358103039733392</v>
      </c>
      <c r="M834">
        <f>m*(l*D834)^2/2</f>
        <v>2.6556374013056101</v>
      </c>
      <c r="N834">
        <f t="shared" si="55"/>
        <v>5.7914477052789497</v>
      </c>
      <c r="AZ834">
        <f>a0</f>
        <v>0.78539816339744828</v>
      </c>
      <c r="BA834">
        <f>-a0</f>
        <v>-0.78539816339744828</v>
      </c>
    </row>
    <row r="835" spans="1:53" x14ac:dyDescent="0.2">
      <c r="A835" t="s">
        <v>865</v>
      </c>
      <c r="B835">
        <f>B834+dt</f>
        <v>8.2599999999998683</v>
      </c>
      <c r="C835">
        <f t="shared" si="52"/>
        <v>0.84560853058237329</v>
      </c>
      <c r="D835">
        <f t="shared" si="53"/>
        <v>2.2327236600458966</v>
      </c>
      <c r="E835">
        <f>g/l*SIN(C835)</f>
        <v>-7.3415575182912676</v>
      </c>
      <c r="F835">
        <f>C835+D835*dt</f>
        <v>0.86793576718283227</v>
      </c>
      <c r="G835">
        <f>D835+E835*dt</f>
        <v>2.159308084862984</v>
      </c>
      <c r="H835">
        <f t="shared" si="54"/>
        <v>-0.72518779621252327</v>
      </c>
      <c r="I835">
        <f>l*COS(H835)</f>
        <v>0.74837487444355422</v>
      </c>
      <c r="J835">
        <f>l*SIN(H835)</f>
        <v>-0.66327599632550738</v>
      </c>
      <c r="K835">
        <f>J835+l</f>
        <v>0.33672400367449262</v>
      </c>
      <c r="L835">
        <f>ABS(m*g*K835)</f>
        <v>3.3032624760467728</v>
      </c>
      <c r="M835">
        <f>m*(l*D835)^2/2</f>
        <v>2.4925274710643723</v>
      </c>
      <c r="N835">
        <f t="shared" si="55"/>
        <v>5.7957899471111451</v>
      </c>
      <c r="AZ835">
        <f>a0</f>
        <v>0.78539816339744828</v>
      </c>
      <c r="BA835">
        <f>-a0</f>
        <v>-0.78539816339744828</v>
      </c>
    </row>
    <row r="836" spans="1:53" x14ac:dyDescent="0.2">
      <c r="A836" t="s">
        <v>866</v>
      </c>
      <c r="B836">
        <f>B835+dt</f>
        <v>8.2699999999998681</v>
      </c>
      <c r="C836">
        <f t="shared" si="52"/>
        <v>0.86793576718283227</v>
      </c>
      <c r="D836">
        <f t="shared" si="53"/>
        <v>2.159308084862984</v>
      </c>
      <c r="E836">
        <f>g/l*SIN(C836)</f>
        <v>-7.4849930891544973</v>
      </c>
      <c r="F836">
        <f>C836+D836*dt</f>
        <v>0.88952884803146215</v>
      </c>
      <c r="G836">
        <f>D836+E836*dt</f>
        <v>2.0844581539714389</v>
      </c>
      <c r="H836">
        <f t="shared" si="54"/>
        <v>-0.70286055961206428</v>
      </c>
      <c r="I836">
        <f>l*COS(H836)</f>
        <v>0.7629962374265542</v>
      </c>
      <c r="J836">
        <f>l*SIN(H836)</f>
        <v>-0.64640292517354936</v>
      </c>
      <c r="K836">
        <f>J836+l</f>
        <v>0.35359707482645064</v>
      </c>
      <c r="L836">
        <f>ABS(m*g*K836)</f>
        <v>3.4687873040474808</v>
      </c>
      <c r="M836">
        <f>m*(l*D836)^2/2</f>
        <v>2.3313057026773238</v>
      </c>
      <c r="N836">
        <f t="shared" si="55"/>
        <v>5.8000930067248042</v>
      </c>
      <c r="AZ836">
        <f>a0</f>
        <v>0.78539816339744828</v>
      </c>
      <c r="BA836">
        <f>-a0</f>
        <v>-0.78539816339744828</v>
      </c>
    </row>
    <row r="837" spans="1:53" x14ac:dyDescent="0.2">
      <c r="A837" t="s">
        <v>867</v>
      </c>
      <c r="B837">
        <f>B836+dt</f>
        <v>8.2799999999998679</v>
      </c>
      <c r="C837">
        <f t="shared" si="52"/>
        <v>0.88952884803146215</v>
      </c>
      <c r="D837">
        <f t="shared" si="53"/>
        <v>2.0844581539714389</v>
      </c>
      <c r="E837">
        <f>g/l*SIN(C837)</f>
        <v>-7.6201638543473997</v>
      </c>
      <c r="F837">
        <f>C837+D837*dt</f>
        <v>0.91037342957117651</v>
      </c>
      <c r="G837">
        <f>D837+E837*dt</f>
        <v>2.008256515427965</v>
      </c>
      <c r="H837">
        <f t="shared" si="54"/>
        <v>-0.68126747876343441</v>
      </c>
      <c r="I837">
        <f>l*COS(H837)</f>
        <v>0.77677511257363907</v>
      </c>
      <c r="J837">
        <f>l*SIN(H837)</f>
        <v>-0.62977807558393961</v>
      </c>
      <c r="K837">
        <f>J837+l</f>
        <v>0.37022192441606039</v>
      </c>
      <c r="L837">
        <f>ABS(m*g*K837)</f>
        <v>3.6318770785215526</v>
      </c>
      <c r="M837">
        <f>m*(l*D837)^2/2</f>
        <v>2.1724828978290094</v>
      </c>
      <c r="N837">
        <f t="shared" si="55"/>
        <v>5.804359976350562</v>
      </c>
      <c r="AZ837">
        <f>a0</f>
        <v>0.78539816339744828</v>
      </c>
      <c r="BA837">
        <f>-a0</f>
        <v>-0.78539816339744828</v>
      </c>
    </row>
    <row r="838" spans="1:53" x14ac:dyDescent="0.2">
      <c r="A838" t="s">
        <v>868</v>
      </c>
      <c r="B838">
        <f>B837+dt</f>
        <v>8.2899999999998677</v>
      </c>
      <c r="C838">
        <f t="shared" si="52"/>
        <v>0.91037342957117651</v>
      </c>
      <c r="D838">
        <f t="shared" si="53"/>
        <v>2.008256515427965</v>
      </c>
      <c r="E838">
        <f>g/l*SIN(C838)</f>
        <v>-7.7472795081513484</v>
      </c>
      <c r="F838">
        <f>C838+D838*dt</f>
        <v>0.93045599472545615</v>
      </c>
      <c r="G838">
        <f>D838+E838*dt</f>
        <v>1.9307837203464515</v>
      </c>
      <c r="H838">
        <f t="shared" si="54"/>
        <v>-0.66042289722372005</v>
      </c>
      <c r="I838">
        <f>l*COS(H838)</f>
        <v>0.78973287544865933</v>
      </c>
      <c r="J838">
        <f>l*SIN(H838)</f>
        <v>-0.61345088265939618</v>
      </c>
      <c r="K838">
        <f>J838+l</f>
        <v>0.38654911734060382</v>
      </c>
      <c r="L838">
        <f>ABS(m*g*K838)</f>
        <v>3.7920468411113237</v>
      </c>
      <c r="M838">
        <f>m*(l*D838)^2/2</f>
        <v>2.0165471158794364</v>
      </c>
      <c r="N838">
        <f t="shared" si="55"/>
        <v>5.8085939569907605</v>
      </c>
      <c r="AZ838">
        <f>a0</f>
        <v>0.78539816339744828</v>
      </c>
      <c r="BA838">
        <f>-a0</f>
        <v>-0.78539816339744828</v>
      </c>
    </row>
    <row r="839" spans="1:53" x14ac:dyDescent="0.2">
      <c r="A839" t="s">
        <v>869</v>
      </c>
      <c r="B839">
        <f>B838+dt</f>
        <v>8.2999999999998675</v>
      </c>
      <c r="C839">
        <f t="shared" si="52"/>
        <v>0.93045599472545615</v>
      </c>
      <c r="D839">
        <f t="shared" si="53"/>
        <v>1.9307837203464515</v>
      </c>
      <c r="E839">
        <f>g/l*SIN(C839)</f>
        <v>-7.8665650980921367</v>
      </c>
      <c r="F839">
        <f>C839+D839*dt</f>
        <v>0.94976383192892067</v>
      </c>
      <c r="G839">
        <f>D839+E839*dt</f>
        <v>1.8521180693655301</v>
      </c>
      <c r="H839">
        <f t="shared" si="54"/>
        <v>-0.64034033206944041</v>
      </c>
      <c r="I839">
        <f>l*COS(H839)</f>
        <v>0.80189246667605873</v>
      </c>
      <c r="J839">
        <f>l*SIN(H839)</f>
        <v>-0.59746838568093785</v>
      </c>
      <c r="K839">
        <f>J839+l</f>
        <v>0.40253161431906215</v>
      </c>
      <c r="L839">
        <f>ABS(m*g*K839)</f>
        <v>3.9488351364700001</v>
      </c>
      <c r="M839">
        <f>m*(l*D839)^2/2</f>
        <v>1.8639628873774421</v>
      </c>
      <c r="N839">
        <f t="shared" si="55"/>
        <v>5.8127980238474422</v>
      </c>
      <c r="AZ839">
        <f>a0</f>
        <v>0.78539816339744828</v>
      </c>
      <c r="BA839">
        <f>-a0</f>
        <v>-0.78539816339744828</v>
      </c>
    </row>
    <row r="840" spans="1:53" x14ac:dyDescent="0.2">
      <c r="A840" t="s">
        <v>870</v>
      </c>
      <c r="B840">
        <f>B839+dt</f>
        <v>8.3099999999998673</v>
      </c>
      <c r="C840">
        <f t="shared" si="52"/>
        <v>0.94976383192892067</v>
      </c>
      <c r="D840">
        <f t="shared" si="53"/>
        <v>1.8521180693655301</v>
      </c>
      <c r="E840">
        <f>g/l*SIN(C840)</f>
        <v>-7.9782582309763228</v>
      </c>
      <c r="F840">
        <f>C840+D840*dt</f>
        <v>0.96828501262257594</v>
      </c>
      <c r="G840">
        <f>D840+E840*dt</f>
        <v>1.7723354870557668</v>
      </c>
      <c r="H840">
        <f t="shared" si="54"/>
        <v>-0.62103249486597589</v>
      </c>
      <c r="I840">
        <f>l*COS(H840)</f>
        <v>0.8132781071331624</v>
      </c>
      <c r="J840">
        <f>l*SIN(H840)</f>
        <v>-0.58187517601105865</v>
      </c>
      <c r="K840">
        <f>J840+l</f>
        <v>0.41812482398894135</v>
      </c>
      <c r="L840">
        <f>ABS(m*g*K840)</f>
        <v>4.1018045233315146</v>
      </c>
      <c r="M840">
        <f>m*(l*D840)^2/2</f>
        <v>1.7151706714351493</v>
      </c>
      <c r="N840">
        <f t="shared" si="55"/>
        <v>5.8169751947666644</v>
      </c>
      <c r="AZ840">
        <f>a0</f>
        <v>0.78539816339744828</v>
      </c>
      <c r="BA840">
        <f>-a0</f>
        <v>-0.78539816339744828</v>
      </c>
    </row>
    <row r="841" spans="1:53" x14ac:dyDescent="0.2">
      <c r="A841" t="s">
        <v>871</v>
      </c>
      <c r="B841">
        <f>B840+dt</f>
        <v>8.3199999999998671</v>
      </c>
      <c r="C841">
        <f t="shared" si="52"/>
        <v>0.96828501262257594</v>
      </c>
      <c r="D841">
        <f t="shared" si="53"/>
        <v>1.7723354870557668</v>
      </c>
      <c r="E841">
        <f>g/l*SIN(C841)</f>
        <v>-8.0826063381969657</v>
      </c>
      <c r="F841">
        <f>C841+D841*dt</f>
        <v>0.98600836749313359</v>
      </c>
      <c r="G841">
        <f>D841+E841*dt</f>
        <v>1.6915094236737971</v>
      </c>
      <c r="H841">
        <f t="shared" si="54"/>
        <v>-0.60251131417232062</v>
      </c>
      <c r="I841">
        <f>l*COS(H841)</f>
        <v>0.82391501918419618</v>
      </c>
      <c r="J841">
        <f>l*SIN(H841)</f>
        <v>-0.56671336772896541</v>
      </c>
      <c r="K841">
        <f>J841+l</f>
        <v>0.43328663227103459</v>
      </c>
      <c r="L841">
        <f>ABS(m*g*K841)</f>
        <v>4.2505418625788494</v>
      </c>
      <c r="M841">
        <f>m*(l*D841)^2/2</f>
        <v>1.5705865393386012</v>
      </c>
      <c r="N841">
        <f t="shared" si="55"/>
        <v>5.8211284019174503</v>
      </c>
      <c r="AZ841">
        <f>a0</f>
        <v>0.78539816339744828</v>
      </c>
      <c r="BA841">
        <f>-a0</f>
        <v>-0.78539816339744828</v>
      </c>
    </row>
    <row r="842" spans="1:53" x14ac:dyDescent="0.2">
      <c r="A842" t="s">
        <v>872</v>
      </c>
      <c r="B842">
        <f>B841+dt</f>
        <v>8.3299999999998668</v>
      </c>
      <c r="C842">
        <f t="shared" si="52"/>
        <v>0.98600836749313359</v>
      </c>
      <c r="D842">
        <f t="shared" si="53"/>
        <v>1.6915094236737971</v>
      </c>
      <c r="E842">
        <f>g/l*SIN(C842)</f>
        <v>-8.1798640192454233</v>
      </c>
      <c r="F842">
        <f>C842+D842*dt</f>
        <v>1.0029234617298715</v>
      </c>
      <c r="G842">
        <f>D842+E842*dt</f>
        <v>1.6097107834813429</v>
      </c>
      <c r="H842">
        <f t="shared" si="54"/>
        <v>-0.58478795930176297</v>
      </c>
      <c r="I842">
        <f>l*COS(H842)</f>
        <v>0.83382915588638362</v>
      </c>
      <c r="J842">
        <f>l*SIN(H842)</f>
        <v>-0.55202258902494283</v>
      </c>
      <c r="K842">
        <f>J842+l</f>
        <v>0.44797741097505717</v>
      </c>
      <c r="L842">
        <f>ABS(m*g*K842)</f>
        <v>4.3946584016653114</v>
      </c>
      <c r="M842">
        <f>m*(l*D842)^2/2</f>
        <v>1.4306020651886306</v>
      </c>
      <c r="N842">
        <f t="shared" si="55"/>
        <v>5.8252604668539423</v>
      </c>
      <c r="AZ842">
        <f>a0</f>
        <v>0.78539816339744828</v>
      </c>
      <c r="BA842">
        <f>-a0</f>
        <v>-0.78539816339744828</v>
      </c>
    </row>
    <row r="843" spans="1:53" x14ac:dyDescent="0.2">
      <c r="A843" t="s">
        <v>873</v>
      </c>
      <c r="B843">
        <f>B842+dt</f>
        <v>8.3399999999998666</v>
      </c>
      <c r="C843">
        <f t="shared" si="52"/>
        <v>1.0029234617298715</v>
      </c>
      <c r="D843">
        <f t="shared" si="53"/>
        <v>1.6097107834813429</v>
      </c>
      <c r="E843">
        <f>g/l*SIN(C843)</f>
        <v>-8.2702904794802343</v>
      </c>
      <c r="F843">
        <f>C843+D843*dt</f>
        <v>1.0190205695646848</v>
      </c>
      <c r="G843">
        <f>D843+E843*dt</f>
        <v>1.5270078786865406</v>
      </c>
      <c r="H843">
        <f t="shared" si="54"/>
        <v>-0.5678728650650251</v>
      </c>
      <c r="I843">
        <f>l*COS(H843)</f>
        <v>0.84304693980430523</v>
      </c>
      <c r="J843">
        <f>l*SIN(H843)</f>
        <v>-0.53783999227148971</v>
      </c>
      <c r="K843">
        <f>J843+l</f>
        <v>0.46216000772851029</v>
      </c>
      <c r="L843">
        <f>ABS(m*g*K843)</f>
        <v>4.5337896758166858</v>
      </c>
      <c r="M843">
        <f>m*(l*D843)^2/2</f>
        <v>1.2955844032280595</v>
      </c>
      <c r="N843">
        <f t="shared" si="55"/>
        <v>5.8293740790447455</v>
      </c>
      <c r="AZ843">
        <f>a0</f>
        <v>0.78539816339744828</v>
      </c>
      <c r="BA843">
        <f>-a0</f>
        <v>-0.78539816339744828</v>
      </c>
    </row>
    <row r="844" spans="1:53" x14ac:dyDescent="0.2">
      <c r="A844" t="s">
        <v>874</v>
      </c>
      <c r="B844">
        <f>B843+dt</f>
        <v>8.3499999999998664</v>
      </c>
      <c r="C844">
        <f t="shared" si="52"/>
        <v>1.0190205695646848</v>
      </c>
      <c r="D844">
        <f t="shared" si="53"/>
        <v>1.5270078786865406</v>
      </c>
      <c r="E844">
        <f>g/l*SIN(C844)</f>
        <v>-8.3541470754022171</v>
      </c>
      <c r="F844">
        <f>C844+D844*dt</f>
        <v>1.0342906483515502</v>
      </c>
      <c r="G844">
        <f>D844+E844*dt</f>
        <v>1.4434664079325186</v>
      </c>
      <c r="H844">
        <f t="shared" si="54"/>
        <v>-0.55177575723021177</v>
      </c>
      <c r="I844">
        <f>l*COS(H844)</f>
        <v>0.85159501278310068</v>
      </c>
      <c r="J844">
        <f>l*SIN(H844)</f>
        <v>-0.52420028062082402</v>
      </c>
      <c r="K844">
        <f>J844+l</f>
        <v>0.47579971937917598</v>
      </c>
      <c r="L844">
        <f>ABS(m*g*K844)</f>
        <v>4.6675952471097162</v>
      </c>
      <c r="M844">
        <f>m*(l*D844)^2/2</f>
        <v>1.1658765307853844</v>
      </c>
      <c r="N844">
        <f t="shared" si="55"/>
        <v>5.8334717778951006</v>
      </c>
      <c r="AZ844">
        <f>a0</f>
        <v>0.78539816339744828</v>
      </c>
      <c r="BA844">
        <f>-a0</f>
        <v>-0.78539816339744828</v>
      </c>
    </row>
    <row r="845" spans="1:53" x14ac:dyDescent="0.2">
      <c r="A845" t="s">
        <v>875</v>
      </c>
      <c r="B845">
        <f>B844+dt</f>
        <v>8.3599999999998662</v>
      </c>
      <c r="C845">
        <f t="shared" si="52"/>
        <v>1.0342906483515502</v>
      </c>
      <c r="D845">
        <f t="shared" si="53"/>
        <v>1.4434664079325186</v>
      </c>
      <c r="E845">
        <f>g/l*SIN(C845)</f>
        <v>-8.4316949780141819</v>
      </c>
      <c r="F845">
        <f>C845+D845*dt</f>
        <v>1.0487253124308753</v>
      </c>
      <c r="G845">
        <f>D845+E845*dt</f>
        <v>1.3591494581523769</v>
      </c>
      <c r="H845">
        <f t="shared" si="54"/>
        <v>-0.5365056784433464</v>
      </c>
      <c r="I845">
        <f>l*COS(H845)</f>
        <v>0.85949999775883623</v>
      </c>
      <c r="J845">
        <f>l*SIN(H845)</f>
        <v>-0.51113574894792924</v>
      </c>
      <c r="K845">
        <f>J845+l</f>
        <v>0.48886425105207076</v>
      </c>
      <c r="L845">
        <f>ABS(m*g*K845)</f>
        <v>4.7957583028208148</v>
      </c>
      <c r="M845">
        <f>m*(l*D845)^2/2</f>
        <v>1.041797635414804</v>
      </c>
      <c r="N845">
        <f t="shared" si="55"/>
        <v>5.837555938235619</v>
      </c>
      <c r="AZ845">
        <f>a0</f>
        <v>0.78539816339744828</v>
      </c>
      <c r="BA845">
        <f>-a0</f>
        <v>-0.78539816339744828</v>
      </c>
    </row>
    <row r="846" spans="1:53" x14ac:dyDescent="0.2">
      <c r="A846" t="s">
        <v>876</v>
      </c>
      <c r="B846">
        <f>B845+dt</f>
        <v>8.369999999999866</v>
      </c>
      <c r="C846">
        <f t="shared" si="52"/>
        <v>1.0487253124308753</v>
      </c>
      <c r="D846">
        <f t="shared" si="53"/>
        <v>1.3591494581523769</v>
      </c>
      <c r="E846">
        <f>g/l*SIN(C846)</f>
        <v>-8.503192962342613</v>
      </c>
      <c r="F846">
        <f>C846+D846*dt</f>
        <v>1.0623168070123992</v>
      </c>
      <c r="G846">
        <f>D846+E846*dt</f>
        <v>1.2741175285289508</v>
      </c>
      <c r="H846">
        <f t="shared" si="54"/>
        <v>-0.52207101436402126</v>
      </c>
      <c r="I846">
        <f>l*COS(H846)</f>
        <v>0.86678827342942022</v>
      </c>
      <c r="J846">
        <f>l*SIN(H846)</f>
        <v>-0.49867633696140484</v>
      </c>
      <c r="K846">
        <f>J846+l</f>
        <v>0.5013236630385951</v>
      </c>
      <c r="L846">
        <f>ABS(m*g*K846)</f>
        <v>4.9179851344086183</v>
      </c>
      <c r="M846">
        <f>m*(l*D846)^2/2</f>
        <v>0.92364362479794981</v>
      </c>
      <c r="N846">
        <f t="shared" si="55"/>
        <v>5.8416287592065679</v>
      </c>
      <c r="AZ846">
        <f>a0</f>
        <v>0.78539816339744828</v>
      </c>
      <c r="BA846">
        <f>-a0</f>
        <v>-0.78539816339744828</v>
      </c>
    </row>
    <row r="847" spans="1:53" x14ac:dyDescent="0.2">
      <c r="A847" t="s">
        <v>877</v>
      </c>
      <c r="B847">
        <f>B846+dt</f>
        <v>8.3799999999998658</v>
      </c>
      <c r="C847">
        <f t="shared" si="52"/>
        <v>1.0623168070123992</v>
      </c>
      <c r="D847">
        <f t="shared" si="53"/>
        <v>1.2741175285289508</v>
      </c>
      <c r="E847">
        <f>g/l*SIN(C847)</f>
        <v>-8.5688953288974314</v>
      </c>
      <c r="F847">
        <f>C847+D847*dt</f>
        <v>1.0750579822976887</v>
      </c>
      <c r="G847">
        <f>D847+E847*dt</f>
        <v>1.1884285752399764</v>
      </c>
      <c r="H847">
        <f t="shared" si="54"/>
        <v>-0.50847951978249739</v>
      </c>
      <c r="I847">
        <f>l*COS(H847)</f>
        <v>0.87348576237486553</v>
      </c>
      <c r="J847">
        <f>l*SIN(H847)</f>
        <v>-0.48684969233676217</v>
      </c>
      <c r="K847">
        <f>J847+l</f>
        <v>0.51315030766323777</v>
      </c>
      <c r="L847">
        <f>ABS(m*g*K847)</f>
        <v>5.0340045181763626</v>
      </c>
      <c r="M847">
        <f>m*(l*D847)^2/2</f>
        <v>0.81168773825236085</v>
      </c>
      <c r="N847">
        <f t="shared" si="55"/>
        <v>5.8456922564287233</v>
      </c>
      <c r="AZ847">
        <f>a0</f>
        <v>0.78539816339744828</v>
      </c>
      <c r="BA847">
        <f>-a0</f>
        <v>-0.78539816339744828</v>
      </c>
    </row>
    <row r="848" spans="1:53" x14ac:dyDescent="0.2">
      <c r="A848" t="s">
        <v>878</v>
      </c>
      <c r="B848">
        <f>B847+dt</f>
        <v>8.3899999999998656</v>
      </c>
      <c r="C848">
        <f t="shared" si="52"/>
        <v>1.0750579822976887</v>
      </c>
      <c r="D848">
        <f t="shared" si="53"/>
        <v>1.1884285752399764</v>
      </c>
      <c r="E848">
        <f>g/l*SIN(C848)</f>
        <v>-8.6290499607668227</v>
      </c>
      <c r="F848">
        <f>C848+D848*dt</f>
        <v>1.0869422680500884</v>
      </c>
      <c r="G848">
        <f>D848+E848*dt</f>
        <v>1.102138075632308</v>
      </c>
      <c r="H848">
        <f t="shared" si="54"/>
        <v>-0.49573834449720788</v>
      </c>
      <c r="I848">
        <f>l*COS(H848)</f>
        <v>0.87961773300375368</v>
      </c>
      <c r="J848">
        <f>l*SIN(H848)</f>
        <v>-0.47568124178417753</v>
      </c>
      <c r="K848">
        <f>J848+l</f>
        <v>0.52431875821582241</v>
      </c>
      <c r="L848">
        <f>ABS(m*g*K848)</f>
        <v>5.1435670180972179</v>
      </c>
      <c r="M848">
        <f>m*(l*D848)^2/2</f>
        <v>0.7061812392234601</v>
      </c>
      <c r="N848">
        <f t="shared" si="55"/>
        <v>5.8497482573206785</v>
      </c>
      <c r="AZ848">
        <f>a0</f>
        <v>0.78539816339744828</v>
      </c>
      <c r="BA848">
        <f>-a0</f>
        <v>-0.78539816339744828</v>
      </c>
    </row>
    <row r="849" spans="1:53" x14ac:dyDescent="0.2">
      <c r="A849" t="s">
        <v>879</v>
      </c>
      <c r="B849">
        <f>B848+dt</f>
        <v>8.3999999999998654</v>
      </c>
      <c r="C849">
        <f t="shared" si="52"/>
        <v>1.0869422680500884</v>
      </c>
      <c r="D849">
        <f t="shared" si="53"/>
        <v>1.102138075632308</v>
      </c>
      <c r="E849">
        <f>g/l*SIN(C849)</f>
        <v>-8.6838965182016157</v>
      </c>
      <c r="F849">
        <f>C849+D849*dt</f>
        <v>1.0979636488064115</v>
      </c>
      <c r="G849">
        <f>D849+E849*dt</f>
        <v>1.015299110450292</v>
      </c>
      <c r="H849">
        <f t="shared" si="54"/>
        <v>-0.48385405874480814</v>
      </c>
      <c r="I849">
        <f>l*COS(H849)</f>
        <v>0.88520861551494556</v>
      </c>
      <c r="J849">
        <f>l*SIN(H849)</f>
        <v>-0.46519426804090486</v>
      </c>
      <c r="K849">
        <f>J849+l</f>
        <v>0.53480573195909509</v>
      </c>
      <c r="L849">
        <f>ABS(m*g*K849)</f>
        <v>5.2464442305187227</v>
      </c>
      <c r="M849">
        <f>m*(l*D849)^2/2</f>
        <v>0.60735416887924354</v>
      </c>
      <c r="N849">
        <f t="shared" si="55"/>
        <v>5.8537983993979665</v>
      </c>
      <c r="AZ849">
        <f>a0</f>
        <v>0.78539816339744828</v>
      </c>
      <c r="BA849">
        <f>-a0</f>
        <v>-0.78539816339744828</v>
      </c>
    </row>
    <row r="850" spans="1:53" x14ac:dyDescent="0.2">
      <c r="A850" t="s">
        <v>880</v>
      </c>
      <c r="B850">
        <f>B849+dt</f>
        <v>8.4099999999998651</v>
      </c>
      <c r="C850">
        <f t="shared" si="52"/>
        <v>1.0979636488064115</v>
      </c>
      <c r="D850">
        <f t="shared" si="53"/>
        <v>1.015299110450292</v>
      </c>
      <c r="E850">
        <f>g/l*SIN(C850)</f>
        <v>-8.7336647709461577</v>
      </c>
      <c r="F850">
        <f>C850+D850*dt</f>
        <v>1.1081166399109144</v>
      </c>
      <c r="G850">
        <f>D850+E850*dt</f>
        <v>0.92796246274083038</v>
      </c>
      <c r="H850">
        <f t="shared" si="54"/>
        <v>-0.47283267798848505</v>
      </c>
      <c r="I850">
        <f>l*COS(H850)</f>
        <v>0.89028183190072951</v>
      </c>
      <c r="J850">
        <f>l*SIN(H850)</f>
        <v>-0.45540999087358763</v>
      </c>
      <c r="K850">
        <f>J850+l</f>
        <v>0.54459000912641242</v>
      </c>
      <c r="L850">
        <f>ABS(m*g*K850)</f>
        <v>5.3424279895301066</v>
      </c>
      <c r="M850">
        <f>m*(l*D850)^2/2</f>
        <v>0.51541614184057705</v>
      </c>
      <c r="N850">
        <f t="shared" si="55"/>
        <v>5.8578441313706833</v>
      </c>
      <c r="AZ850">
        <f>a0</f>
        <v>0.78539816339744828</v>
      </c>
      <c r="BA850">
        <f>-a0</f>
        <v>-0.78539816339744828</v>
      </c>
    </row>
    <row r="851" spans="1:53" x14ac:dyDescent="0.2">
      <c r="A851" t="s">
        <v>881</v>
      </c>
      <c r="B851">
        <f>B850+dt</f>
        <v>8.4199999999998649</v>
      </c>
      <c r="C851">
        <f t="shared" si="52"/>
        <v>1.1081166399109144</v>
      </c>
      <c r="D851">
        <f t="shared" si="53"/>
        <v>0.92796246274083038</v>
      </c>
      <c r="E851">
        <f>g/l*SIN(C851)</f>
        <v>-8.7785730672222488</v>
      </c>
      <c r="F851">
        <f>C851+D851*dt</f>
        <v>1.1173962645383226</v>
      </c>
      <c r="G851">
        <f>D851+E851*dt</f>
        <v>0.84017673206860788</v>
      </c>
      <c r="H851">
        <f t="shared" si="54"/>
        <v>-0.4626796868839822</v>
      </c>
      <c r="I851">
        <f>l*COS(H851)</f>
        <v>0.89485963987994377</v>
      </c>
      <c r="J851">
        <f>l*SIN(H851)</f>
        <v>-0.44634765028387602</v>
      </c>
      <c r="K851">
        <f>J851+l</f>
        <v>0.55365234971612398</v>
      </c>
      <c r="L851">
        <f>ABS(m*g*K851)</f>
        <v>5.4313295507151764</v>
      </c>
      <c r="M851">
        <f>m*(l*D851)^2/2</f>
        <v>0.43055716612801354</v>
      </c>
      <c r="N851">
        <f t="shared" si="55"/>
        <v>5.8618867168431903</v>
      </c>
      <c r="AZ851">
        <f>a0</f>
        <v>0.78539816339744828</v>
      </c>
      <c r="BA851">
        <f>-a0</f>
        <v>-0.78539816339744828</v>
      </c>
    </row>
    <row r="852" spans="1:53" x14ac:dyDescent="0.2">
      <c r="A852" t="s">
        <v>882</v>
      </c>
      <c r="B852">
        <f>B851+dt</f>
        <v>8.4299999999998647</v>
      </c>
      <c r="C852">
        <f t="shared" si="52"/>
        <v>1.1173962645383226</v>
      </c>
      <c r="D852">
        <f t="shared" si="53"/>
        <v>0.84017673206860788</v>
      </c>
      <c r="E852">
        <f>g/l*SIN(C852)</f>
        <v>-8.8188269371666443</v>
      </c>
      <c r="F852">
        <f>C852+D852*dt</f>
        <v>1.1257980318590086</v>
      </c>
      <c r="G852">
        <f>D852+E852*dt</f>
        <v>0.75198846269694142</v>
      </c>
      <c r="H852">
        <f t="shared" si="54"/>
        <v>-0.45340006225657392</v>
      </c>
      <c r="I852">
        <f>l*COS(H852)</f>
        <v>0.8989629905368649</v>
      </c>
      <c r="J852">
        <f>l*SIN(H852)</f>
        <v>-0.43802459022869539</v>
      </c>
      <c r="K852">
        <f>J852+l</f>
        <v>0.56197540977130456</v>
      </c>
      <c r="L852">
        <f>ABS(m*g*K852)</f>
        <v>5.512978769856498</v>
      </c>
      <c r="M852">
        <f>m*(l*D852)^2/2</f>
        <v>0.35294847055474265</v>
      </c>
      <c r="N852">
        <f t="shared" si="55"/>
        <v>5.8659272404112404</v>
      </c>
      <c r="AZ852">
        <f>a0</f>
        <v>0.78539816339744828</v>
      </c>
      <c r="BA852">
        <f>-a0</f>
        <v>-0.78539816339744828</v>
      </c>
    </row>
    <row r="853" spans="1:53" x14ac:dyDescent="0.2">
      <c r="A853" t="s">
        <v>883</v>
      </c>
      <c r="B853">
        <f>B852+dt</f>
        <v>8.4399999999998645</v>
      </c>
      <c r="C853">
        <f t="shared" si="52"/>
        <v>1.1257980318590086</v>
      </c>
      <c r="D853">
        <f t="shared" si="53"/>
        <v>0.75198846269694142</v>
      </c>
      <c r="E853">
        <f>g/l*SIN(C853)</f>
        <v>-8.8546178276539464</v>
      </c>
      <c r="F853">
        <f>C853+D853*dt</f>
        <v>1.1333179164859781</v>
      </c>
      <c r="G853">
        <f>D853+E853*dt</f>
        <v>0.66344228442040198</v>
      </c>
      <c r="H853">
        <f t="shared" si="54"/>
        <v>-0.44499829493588794</v>
      </c>
      <c r="I853">
        <f>l*COS(H853)</f>
        <v>0.90261139935310353</v>
      </c>
      <c r="J853">
        <f>l*SIN(H853)</f>
        <v>-0.43045634129123039</v>
      </c>
      <c r="K853">
        <f>J853+l</f>
        <v>0.56954365870876966</v>
      </c>
      <c r="L853">
        <f>ABS(m*g*K853)</f>
        <v>5.5872232919330305</v>
      </c>
      <c r="M853">
        <f>m*(l*D853)^2/2</f>
        <v>0.28274332401465463</v>
      </c>
      <c r="N853">
        <f t="shared" si="55"/>
        <v>5.8699666159476855</v>
      </c>
      <c r="AZ853">
        <f>a0</f>
        <v>0.78539816339744828</v>
      </c>
      <c r="BA853">
        <f>-a0</f>
        <v>-0.78539816339744828</v>
      </c>
    </row>
    <row r="854" spans="1:53" x14ac:dyDescent="0.2">
      <c r="A854" t="s">
        <v>884</v>
      </c>
      <c r="B854">
        <f>B853+dt</f>
        <v>8.4499999999998643</v>
      </c>
      <c r="C854">
        <f t="shared" si="52"/>
        <v>1.1333179164859781</v>
      </c>
      <c r="D854">
        <f t="shared" si="53"/>
        <v>0.66344228442040198</v>
      </c>
      <c r="E854">
        <f>g/l*SIN(C854)</f>
        <v>-8.8861219647950822</v>
      </c>
      <c r="F854">
        <f>C854+D854*dt</f>
        <v>1.1399523393301823</v>
      </c>
      <c r="G854">
        <f>D854+E854*dt</f>
        <v>0.57458106477245119</v>
      </c>
      <c r="H854">
        <f t="shared" si="54"/>
        <v>-0.43747841030891843</v>
      </c>
      <c r="I854">
        <f>l*COS(H854)</f>
        <v>0.90582283025434074</v>
      </c>
      <c r="J854">
        <f>l*SIN(H854)</f>
        <v>-0.42365670086759605</v>
      </c>
      <c r="K854">
        <f>J854+l</f>
        <v>0.57634329913240401</v>
      </c>
      <c r="L854">
        <f>ABS(m*g*K854)</f>
        <v>5.6539277644888832</v>
      </c>
      <c r="M854">
        <f>m*(l*D854)^2/2</f>
        <v>0.22007783237848078</v>
      </c>
      <c r="N854">
        <f t="shared" si="55"/>
        <v>5.8740055968673639</v>
      </c>
      <c r="AZ854">
        <f>a0</f>
        <v>0.78539816339744828</v>
      </c>
      <c r="BA854">
        <f>-a0</f>
        <v>-0.78539816339744828</v>
      </c>
    </row>
    <row r="855" spans="1:53" x14ac:dyDescent="0.2">
      <c r="A855" t="s">
        <v>885</v>
      </c>
      <c r="B855">
        <f>B854+dt</f>
        <v>8.4599999999998641</v>
      </c>
      <c r="C855">
        <f t="shared" si="52"/>
        <v>1.1399523393301823</v>
      </c>
      <c r="D855">
        <f t="shared" si="53"/>
        <v>0.57458106477245119</v>
      </c>
      <c r="E855">
        <f>g/l*SIN(C855)</f>
        <v>-8.9134993399736917</v>
      </c>
      <c r="F855">
        <f>C855+D855*dt</f>
        <v>1.1456981499779069</v>
      </c>
      <c r="G855">
        <f>D855+E855*dt</f>
        <v>0.48544607137271428</v>
      </c>
      <c r="H855">
        <f t="shared" si="54"/>
        <v>-0.43084398746471431</v>
      </c>
      <c r="I855">
        <f>l*COS(H855)</f>
        <v>0.9086135922501215</v>
      </c>
      <c r="J855">
        <f>l*SIN(H855)</f>
        <v>-0.41763780956509416</v>
      </c>
      <c r="K855">
        <f>J855+l</f>
        <v>0.58236219043490589</v>
      </c>
      <c r="L855">
        <f>ABS(m*g*K855)</f>
        <v>5.7129730881664269</v>
      </c>
      <c r="M855">
        <f>m*(l*D855)^2/2</f>
        <v>0.16507169999752189</v>
      </c>
      <c r="N855">
        <f t="shared" si="55"/>
        <v>5.8780447881639484</v>
      </c>
      <c r="AZ855">
        <f>a0</f>
        <v>0.78539816339744828</v>
      </c>
      <c r="BA855">
        <f>-a0</f>
        <v>-0.78539816339744828</v>
      </c>
    </row>
    <row r="856" spans="1:53" x14ac:dyDescent="0.2">
      <c r="A856" t="s">
        <v>886</v>
      </c>
      <c r="B856">
        <f>B855+dt</f>
        <v>8.4699999999998639</v>
      </c>
      <c r="C856">
        <f t="shared" si="52"/>
        <v>1.1456981499779069</v>
      </c>
      <c r="D856">
        <f t="shared" si="53"/>
        <v>0.48544607137271428</v>
      </c>
      <c r="E856">
        <f>g/l*SIN(C856)</f>
        <v>-8.9368928150535005</v>
      </c>
      <c r="F856">
        <f>C856+D856*dt</f>
        <v>1.1505526106916339</v>
      </c>
      <c r="G856">
        <f>D856+E856*dt</f>
        <v>0.3960771432221793</v>
      </c>
      <c r="H856">
        <f t="shared" si="54"/>
        <v>-0.42509817681698969</v>
      </c>
      <c r="I856">
        <f>l*COS(H856)</f>
        <v>0.91099824822155961</v>
      </c>
      <c r="J856">
        <f>l*SIN(H856)</f>
        <v>-0.41241022263912125</v>
      </c>
      <c r="K856">
        <f>J856+l</f>
        <v>0.5875897773608787</v>
      </c>
      <c r="L856">
        <f>ABS(m*g*K856)</f>
        <v>5.7642557159102203</v>
      </c>
      <c r="M856">
        <f>m*(l*D856)^2/2</f>
        <v>0.1178289441056012</v>
      </c>
      <c r="N856">
        <f t="shared" si="55"/>
        <v>5.8820846600158214</v>
      </c>
      <c r="AZ856">
        <f>a0</f>
        <v>0.78539816339744828</v>
      </c>
      <c r="BA856">
        <f>-a0</f>
        <v>-0.78539816339744828</v>
      </c>
    </row>
    <row r="857" spans="1:53" x14ac:dyDescent="0.2">
      <c r="A857" t="s">
        <v>887</v>
      </c>
      <c r="B857">
        <f>B856+dt</f>
        <v>8.4799999999998636</v>
      </c>
      <c r="C857">
        <f t="shared" si="52"/>
        <v>1.1505526106916339</v>
      </c>
      <c r="D857">
        <f t="shared" si="53"/>
        <v>0.3960771432221793</v>
      </c>
      <c r="E857">
        <f>g/l*SIN(C857)</f>
        <v>-8.9564273423425718</v>
      </c>
      <c r="F857">
        <f>C857+D857*dt</f>
        <v>1.1545133821238558</v>
      </c>
      <c r="G857">
        <f>D857+E857*dt</f>
        <v>0.30651286979875358</v>
      </c>
      <c r="H857">
        <f t="shared" si="54"/>
        <v>-0.42024371610326261</v>
      </c>
      <c r="I857">
        <f>l*COS(H857)</f>
        <v>0.91298953540699002</v>
      </c>
      <c r="J857">
        <f>l*SIN(H857)</f>
        <v>-0.40798297542584866</v>
      </c>
      <c r="K857">
        <f>J857+l</f>
        <v>0.5920170245741514</v>
      </c>
      <c r="L857">
        <f>ABS(m*g*K857)</f>
        <v>5.8076870110724252</v>
      </c>
      <c r="M857">
        <f>m*(l*D857)^2/2</f>
        <v>7.8438551691521363E-2</v>
      </c>
      <c r="N857">
        <f t="shared" si="55"/>
        <v>5.8861255627639464</v>
      </c>
      <c r="AZ857">
        <f>a0</f>
        <v>0.78539816339744828</v>
      </c>
      <c r="BA857">
        <f>-a0</f>
        <v>-0.78539816339744828</v>
      </c>
    </row>
    <row r="858" spans="1:53" x14ac:dyDescent="0.2">
      <c r="A858" t="s">
        <v>888</v>
      </c>
      <c r="B858">
        <f>B857+dt</f>
        <v>8.4899999999998634</v>
      </c>
      <c r="C858">
        <f t="shared" si="52"/>
        <v>1.1545133821238558</v>
      </c>
      <c r="D858">
        <f t="shared" si="53"/>
        <v>0.30651286979875358</v>
      </c>
      <c r="E858">
        <f>g/l*SIN(C858)</f>
        <v>-8.9722092950173185</v>
      </c>
      <c r="F858">
        <f>C858+D858*dt</f>
        <v>1.1575785108218433</v>
      </c>
      <c r="G858">
        <f>D858+E858*dt</f>
        <v>0.21679077684858039</v>
      </c>
      <c r="H858">
        <f t="shared" si="54"/>
        <v>-0.41628294467104077</v>
      </c>
      <c r="I858">
        <f>l*COS(H858)</f>
        <v>0.91459829714753493</v>
      </c>
      <c r="J858">
        <f>l*SIN(H858)</f>
        <v>-0.40436364185573026</v>
      </c>
      <c r="K858">
        <f>J858+l</f>
        <v>0.59563635814426974</v>
      </c>
      <c r="L858">
        <f>ABS(m*g*K858)</f>
        <v>5.8431926733952864</v>
      </c>
      <c r="M858">
        <f>m*(l*D858)^2/2</f>
        <v>4.6975069676133831E-2</v>
      </c>
      <c r="N858">
        <f t="shared" si="55"/>
        <v>5.8901677430714203</v>
      </c>
      <c r="AZ858">
        <f>a0</f>
        <v>0.78539816339744828</v>
      </c>
      <c r="BA858">
        <f>-a0</f>
        <v>-0.78539816339744828</v>
      </c>
    </row>
    <row r="859" spans="1:53" x14ac:dyDescent="0.2">
      <c r="A859" t="s">
        <v>889</v>
      </c>
      <c r="B859">
        <f>B858+dt</f>
        <v>8.4999999999998632</v>
      </c>
      <c r="C859">
        <f t="shared" si="52"/>
        <v>1.1575785108218433</v>
      </c>
      <c r="D859">
        <f t="shared" si="53"/>
        <v>0.21679077684858039</v>
      </c>
      <c r="E859">
        <f>g/l*SIN(C859)</f>
        <v>-8.9843259039721666</v>
      </c>
      <c r="F859">
        <f>C859+D859*dt</f>
        <v>1.159746418590329</v>
      </c>
      <c r="G859">
        <f>D859+E859*dt</f>
        <v>0.12694751780885871</v>
      </c>
      <c r="H859">
        <f t="shared" si="54"/>
        <v>-0.41321781597305329</v>
      </c>
      <c r="I859">
        <f>l*COS(H859)</f>
        <v>0.91583342548136248</v>
      </c>
      <c r="J859">
        <f>l*SIN(H859)</f>
        <v>-0.40155838525807624</v>
      </c>
      <c r="K859">
        <f>J859+l</f>
        <v>0.59844161474192381</v>
      </c>
      <c r="L859">
        <f>ABS(m*g*K859)</f>
        <v>5.870712240618273</v>
      </c>
      <c r="M859">
        <f>m*(l*D859)^2/2</f>
        <v>2.349912046330549E-2</v>
      </c>
      <c r="N859">
        <f t="shared" si="55"/>
        <v>5.8942113610815783</v>
      </c>
      <c r="AZ859">
        <f>a0</f>
        <v>0.78539816339744828</v>
      </c>
      <c r="BA859">
        <f>-a0</f>
        <v>-0.78539816339744828</v>
      </c>
    </row>
    <row r="860" spans="1:53" x14ac:dyDescent="0.2">
      <c r="A860" t="s">
        <v>890</v>
      </c>
      <c r="B860">
        <f>B859+dt</f>
        <v>8.509999999999863</v>
      </c>
      <c r="C860">
        <f t="shared" si="52"/>
        <v>1.159746418590329</v>
      </c>
      <c r="D860">
        <f t="shared" si="53"/>
        <v>0.12694751780885871</v>
      </c>
      <c r="E860">
        <f>g/l*SIN(C860)</f>
        <v>-8.9928447974512054</v>
      </c>
      <c r="F860">
        <f>C860+D860*dt</f>
        <v>1.1610158937684176</v>
      </c>
      <c r="G860">
        <f>D860+E860*dt</f>
        <v>3.7019069834346663E-2</v>
      </c>
      <c r="H860">
        <f t="shared" si="54"/>
        <v>-0.41104990820456755</v>
      </c>
      <c r="I860">
        <f>l*COS(H860)</f>
        <v>0.91670181421520947</v>
      </c>
      <c r="J860">
        <f>l*SIN(H860)</f>
        <v>-0.39957200078902372</v>
      </c>
      <c r="K860">
        <f>J860+l</f>
        <v>0.60042799921097623</v>
      </c>
      <c r="L860">
        <f>ABS(m*g*K860)</f>
        <v>5.8901986722596771</v>
      </c>
      <c r="M860">
        <f>m*(l*D860)^2/2</f>
        <v>8.0578361389152496E-3</v>
      </c>
      <c r="N860">
        <f t="shared" si="55"/>
        <v>5.8982565083985925</v>
      </c>
      <c r="AZ860">
        <f>a0</f>
        <v>0.78539816339744828</v>
      </c>
      <c r="BA860">
        <f>-a0</f>
        <v>-0.78539816339744828</v>
      </c>
    </row>
    <row r="861" spans="1:53" x14ac:dyDescent="0.2">
      <c r="A861" t="s">
        <v>891</v>
      </c>
      <c r="B861">
        <f>B860+dt</f>
        <v>8.5199999999998628</v>
      </c>
      <c r="C861">
        <f t="shared" si="52"/>
        <v>1.1610158937684176</v>
      </c>
      <c r="D861">
        <f t="shared" si="53"/>
        <v>3.7019069834346663E-2</v>
      </c>
      <c r="E861">
        <f>g/l*SIN(C861)</f>
        <v>-8.9978136403172524</v>
      </c>
      <c r="F861">
        <f>C861+D861*dt</f>
        <v>1.1613860844667612</v>
      </c>
      <c r="G861">
        <f>D861+E861*dt</f>
        <v>-5.295906656882586E-2</v>
      </c>
      <c r="H861">
        <f t="shared" si="54"/>
        <v>-0.40978043302647893</v>
      </c>
      <c r="I861">
        <f>l*COS(H861)</f>
        <v>0.91720832215262516</v>
      </c>
      <c r="J861">
        <f>l*SIN(H861)</f>
        <v>-0.39840794893421266</v>
      </c>
      <c r="K861">
        <f>J861+l</f>
        <v>0.60159205106578728</v>
      </c>
      <c r="L861">
        <f>ABS(m*g*K861)</f>
        <v>5.9016180209553735</v>
      </c>
      <c r="M861">
        <f>m*(l*D861)^2/2</f>
        <v>6.852057657001175E-4</v>
      </c>
      <c r="N861">
        <f t="shared" si="55"/>
        <v>5.9023032267210738</v>
      </c>
      <c r="AZ861">
        <f>a0</f>
        <v>0.78539816339744828</v>
      </c>
      <c r="BA861">
        <f>-a0</f>
        <v>-0.78539816339744828</v>
      </c>
    </row>
    <row r="862" spans="1:53" x14ac:dyDescent="0.2">
      <c r="A862" t="s">
        <v>892</v>
      </c>
      <c r="B862">
        <f>B861+dt</f>
        <v>8.5299999999998626</v>
      </c>
      <c r="C862">
        <f t="shared" si="52"/>
        <v>1.1613860844667612</v>
      </c>
      <c r="D862">
        <f t="shared" si="53"/>
        <v>-5.295906656882586E-2</v>
      </c>
      <c r="E862">
        <f>g/l*SIN(C862)</f>
        <v>-8.9992598704030513</v>
      </c>
      <c r="F862">
        <f>C862+D862*dt</f>
        <v>1.1608564938010728</v>
      </c>
      <c r="G862">
        <f>D862+E862*dt</f>
        <v>-0.14295166527285638</v>
      </c>
      <c r="H862">
        <f t="shared" si="54"/>
        <v>-0.40941024232813539</v>
      </c>
      <c r="I862">
        <f>l*COS(H862)</f>
        <v>0.91735574621845573</v>
      </c>
      <c r="J862">
        <f>l*SIN(H862)</f>
        <v>-0.3980683796535216</v>
      </c>
      <c r="K862">
        <f>J862+l</f>
        <v>0.6019316203464784</v>
      </c>
      <c r="L862">
        <f>ABS(m*g*K862)</f>
        <v>5.9049491955989533</v>
      </c>
      <c r="M862">
        <f>m*(l*D862)^2/2</f>
        <v>1.4023313659206644E-3</v>
      </c>
      <c r="N862">
        <f t="shared" si="55"/>
        <v>5.9063515269648743</v>
      </c>
      <c r="AZ862">
        <f>a0</f>
        <v>0.78539816339744828</v>
      </c>
      <c r="BA862">
        <f>-a0</f>
        <v>-0.78539816339744828</v>
      </c>
    </row>
    <row r="863" spans="1:53" x14ac:dyDescent="0.2">
      <c r="A863" t="s">
        <v>893</v>
      </c>
      <c r="B863">
        <f>B862+dt</f>
        <v>8.5399999999998624</v>
      </c>
      <c r="C863">
        <f t="shared" si="52"/>
        <v>1.1608564938010728</v>
      </c>
      <c r="D863">
        <f t="shared" si="53"/>
        <v>-0.14295166527285638</v>
      </c>
      <c r="E863">
        <f>g/l*SIN(C863)</f>
        <v>-8.997190530050263</v>
      </c>
      <c r="F863">
        <f>C863+D863*dt</f>
        <v>1.1594269771483443</v>
      </c>
      <c r="G863">
        <f>D863+E863*dt</f>
        <v>-0.232923570573359</v>
      </c>
      <c r="H863">
        <f t="shared" si="54"/>
        <v>-0.40993983299382375</v>
      </c>
      <c r="I863">
        <f>l*COS(H863)</f>
        <v>0.91714480428646927</v>
      </c>
      <c r="J863">
        <f>l*SIN(H863)</f>
        <v>-0.39855414684874885</v>
      </c>
      <c r="K863">
        <f>J863+l</f>
        <v>0.60144585315125121</v>
      </c>
      <c r="L863">
        <f>ABS(m*g*K863)</f>
        <v>5.9001838194137743</v>
      </c>
      <c r="M863">
        <f>m*(l*D863)^2/2</f>
        <v>1.0217589302141387E-2</v>
      </c>
      <c r="N863">
        <f t="shared" si="55"/>
        <v>5.9104014087159156</v>
      </c>
      <c r="AZ863">
        <f>a0</f>
        <v>0.78539816339744828</v>
      </c>
      <c r="BA863">
        <f>-a0</f>
        <v>-0.78539816339744828</v>
      </c>
    </row>
    <row r="864" spans="1:53" x14ac:dyDescent="0.2">
      <c r="A864" t="s">
        <v>894</v>
      </c>
      <c r="B864">
        <f>B863+dt</f>
        <v>8.5499999999998622</v>
      </c>
      <c r="C864">
        <f t="shared" si="52"/>
        <v>1.1594269771483443</v>
      </c>
      <c r="D864">
        <f t="shared" si="53"/>
        <v>-0.232923570573359</v>
      </c>
      <c r="E864">
        <f>g/l*SIN(C864)</f>
        <v>-8.9915921916563892</v>
      </c>
      <c r="F864">
        <f>C864+D864*dt</f>
        <v>1.1570977414426107</v>
      </c>
      <c r="G864">
        <f>D864+E864*dt</f>
        <v>-0.32283949248992289</v>
      </c>
      <c r="H864">
        <f t="shared" si="54"/>
        <v>-0.41136934964655225</v>
      </c>
      <c r="I864">
        <f>l*COS(H864)</f>
        <v>0.91657412758984602</v>
      </c>
      <c r="J864">
        <f>l*SIN(H864)</f>
        <v>-0.39986481294671666</v>
      </c>
      <c r="K864">
        <f>J864+l</f>
        <v>0.60013518705328339</v>
      </c>
      <c r="L864">
        <f>ABS(m*g*K864)</f>
        <v>5.8873261849927108</v>
      </c>
      <c r="M864">
        <f>m*(l*D864)^2/2</f>
        <v>2.7126694864321274E-2</v>
      </c>
      <c r="N864">
        <f t="shared" si="55"/>
        <v>5.9144528798570324</v>
      </c>
      <c r="AZ864">
        <f>a0</f>
        <v>0.78539816339744828</v>
      </c>
      <c r="BA864">
        <f>-a0</f>
        <v>-0.78539816339744828</v>
      </c>
    </row>
    <row r="865" spans="1:53" x14ac:dyDescent="0.2">
      <c r="A865" t="s">
        <v>895</v>
      </c>
      <c r="B865">
        <f>B864+dt</f>
        <v>8.5599999999998619</v>
      </c>
      <c r="C865">
        <f t="shared" si="52"/>
        <v>1.1570977414426107</v>
      </c>
      <c r="D865">
        <f t="shared" si="53"/>
        <v>-0.32283949248992289</v>
      </c>
      <c r="E865">
        <f>g/l*SIN(C865)</f>
        <v>-8.9824309767995167</v>
      </c>
      <c r="F865">
        <f>C865+D865*dt</f>
        <v>1.1538693465177114</v>
      </c>
      <c r="G865">
        <f>D865+E865*dt</f>
        <v>-0.41266380225791804</v>
      </c>
      <c r="H865">
        <f t="shared" si="54"/>
        <v>-0.41369858535228587</v>
      </c>
      <c r="I865">
        <f>l*COS(H865)</f>
        <v>0.91564026267069476</v>
      </c>
      <c r="J865">
        <f>l*SIN(H865)</f>
        <v>-0.4019986435006232</v>
      </c>
      <c r="K865">
        <f>J865+l</f>
        <v>0.5980013564993768</v>
      </c>
      <c r="L865">
        <f>ABS(m*g*K865)</f>
        <v>5.8663933072588863</v>
      </c>
      <c r="M865">
        <f>m*(l*D865)^2/2</f>
        <v>5.2112668955575488E-2</v>
      </c>
      <c r="N865">
        <f t="shared" si="55"/>
        <v>5.9185059762144618</v>
      </c>
      <c r="AZ865">
        <f>a0</f>
        <v>0.78539816339744828</v>
      </c>
      <c r="BA865">
        <f>-a0</f>
        <v>-0.78539816339744828</v>
      </c>
    </row>
    <row r="866" spans="1:53" x14ac:dyDescent="0.2">
      <c r="A866" t="s">
        <v>896</v>
      </c>
      <c r="B866">
        <f>B865+dt</f>
        <v>8.5699999999998617</v>
      </c>
      <c r="C866">
        <f t="shared" si="52"/>
        <v>1.1538693465177114</v>
      </c>
      <c r="D866">
        <f t="shared" si="53"/>
        <v>-0.41266380225791804</v>
      </c>
      <c r="E866">
        <f>g/l*SIN(C866)</f>
        <v>-8.9696526692781084</v>
      </c>
      <c r="F866">
        <f>C866+D866*dt</f>
        <v>1.1497427084951322</v>
      </c>
      <c r="G866">
        <f>D866+E866*dt</f>
        <v>-0.50236032895069915</v>
      </c>
      <c r="H866">
        <f t="shared" si="54"/>
        <v>-0.41692698027718511</v>
      </c>
      <c r="I866">
        <f>l*COS(H866)</f>
        <v>0.91433768290296713</v>
      </c>
      <c r="J866">
        <f>l*SIN(H866)</f>
        <v>-0.40495259182234289</v>
      </c>
      <c r="K866">
        <f>J866+l</f>
        <v>0.59504740817765711</v>
      </c>
      <c r="L866">
        <f>ABS(m*g*K866)</f>
        <v>5.8374150742228164</v>
      </c>
      <c r="M866">
        <f>m*(l*D866)^2/2</f>
        <v>8.5145706846981042E-2</v>
      </c>
      <c r="N866">
        <f t="shared" si="55"/>
        <v>5.9225607810697971</v>
      </c>
      <c r="AZ866">
        <f>a0</f>
        <v>0.78539816339744828</v>
      </c>
      <c r="BA866">
        <f>-a0</f>
        <v>-0.78539816339744828</v>
      </c>
    </row>
    <row r="867" spans="1:53" x14ac:dyDescent="0.2">
      <c r="A867" t="s">
        <v>897</v>
      </c>
      <c r="B867">
        <f>B866+dt</f>
        <v>8.5799999999998615</v>
      </c>
      <c r="C867">
        <f t="shared" si="52"/>
        <v>1.1497427084951322</v>
      </c>
      <c r="D867">
        <f t="shared" si="53"/>
        <v>-0.50236032895069915</v>
      </c>
      <c r="E867">
        <f>g/l*SIN(C867)</f>
        <v>-8.9531829231697859</v>
      </c>
      <c r="F867">
        <f>C867+D867*dt</f>
        <v>1.1447191052056251</v>
      </c>
      <c r="G867">
        <f>D867+E867*dt</f>
        <v>-0.59189215818239704</v>
      </c>
      <c r="H867">
        <f t="shared" si="54"/>
        <v>-0.4210536182997644</v>
      </c>
      <c r="I867">
        <f>l*COS(H867)</f>
        <v>0.91265880970130331</v>
      </c>
      <c r="J867">
        <f>l*SIN(H867)</f>
        <v>-0.40872227376863157</v>
      </c>
      <c r="K867">
        <f>J867+l</f>
        <v>0.59127772623136843</v>
      </c>
      <c r="L867">
        <f>ABS(m*g*K867)</f>
        <v>5.8004344943297248</v>
      </c>
      <c r="M867">
        <f>m*(l*D867)^2/2</f>
        <v>0.12618295005172733</v>
      </c>
      <c r="N867">
        <f t="shared" si="55"/>
        <v>5.9266174443814519</v>
      </c>
      <c r="AZ867">
        <f>a0</f>
        <v>0.78539816339744828</v>
      </c>
      <c r="BA867">
        <f>-a0</f>
        <v>-0.78539816339744828</v>
      </c>
    </row>
    <row r="868" spans="1:53" x14ac:dyDescent="0.2">
      <c r="A868" t="s">
        <v>898</v>
      </c>
      <c r="B868">
        <f>B867+dt</f>
        <v>8.5899999999998613</v>
      </c>
      <c r="C868">
        <f t="shared" si="52"/>
        <v>1.1447191052056251</v>
      </c>
      <c r="D868">
        <f t="shared" si="53"/>
        <v>-0.59189215818239704</v>
      </c>
      <c r="E868">
        <f>g/l*SIN(C868)</f>
        <v>-8.9329275677613236</v>
      </c>
      <c r="F868">
        <f>C868+D868*dt</f>
        <v>1.1388001836238011</v>
      </c>
      <c r="G868">
        <f>D868+E868*dt</f>
        <v>-0.68122143386001033</v>
      </c>
      <c r="H868">
        <f t="shared" si="54"/>
        <v>-0.42607722158927142</v>
      </c>
      <c r="I868">
        <f>l*COS(H868)</f>
        <v>0.91059404360462015</v>
      </c>
      <c r="J868">
        <f>l*SIN(H868)</f>
        <v>-0.41330193291561929</v>
      </c>
      <c r="K868">
        <f>J868+l</f>
        <v>0.58669806708438066</v>
      </c>
      <c r="L868">
        <f>ABS(m*g*K868)</f>
        <v>5.7555080380977746</v>
      </c>
      <c r="M868">
        <f>m*(l*D868)^2/2</f>
        <v>0.17516816345890787</v>
      </c>
      <c r="N868">
        <f t="shared" si="55"/>
        <v>5.9306762015566825</v>
      </c>
      <c r="AZ868">
        <f>a0</f>
        <v>0.78539816339744828</v>
      </c>
      <c r="BA868">
        <f>-a0</f>
        <v>-0.78539816339744828</v>
      </c>
    </row>
    <row r="869" spans="1:53" x14ac:dyDescent="0.2">
      <c r="A869" t="s">
        <v>899</v>
      </c>
      <c r="B869">
        <f>B868+dt</f>
        <v>8.5999999999998611</v>
      </c>
      <c r="C869">
        <f t="shared" si="52"/>
        <v>1.1388001836238011</v>
      </c>
      <c r="D869">
        <f t="shared" si="53"/>
        <v>-0.68122143386001033</v>
      </c>
      <c r="E869">
        <f>g/l*SIN(C869)</f>
        <v>-8.9087730119137731</v>
      </c>
      <c r="F869">
        <f>C869+D869*dt</f>
        <v>1.1319879692852011</v>
      </c>
      <c r="G869">
        <f>D869+E869*dt</f>
        <v>-0.77030916397914806</v>
      </c>
      <c r="H869">
        <f t="shared" si="54"/>
        <v>-0.43199614317109547</v>
      </c>
      <c r="I869">
        <f>l*COS(H869)</f>
        <v>0.90813180549579742</v>
      </c>
      <c r="J869">
        <f>l*SIN(H869)</f>
        <v>-0.41868439646939692</v>
      </c>
      <c r="K869">
        <f>J869+l</f>
        <v>0.58131560353060308</v>
      </c>
      <c r="L869">
        <f>ABS(m*g*K869)</f>
        <v>5.7027060706352168</v>
      </c>
      <c r="M869">
        <f>m*(l*D869)^2/2</f>
        <v>0.2320313209751442</v>
      </c>
      <c r="N869">
        <f t="shared" si="55"/>
        <v>5.9347373916103612</v>
      </c>
      <c r="AZ869">
        <f>a0</f>
        <v>0.78539816339744828</v>
      </c>
      <c r="BA869">
        <f>-a0</f>
        <v>-0.78539816339744828</v>
      </c>
    </row>
    <row r="870" spans="1:53" x14ac:dyDescent="0.2">
      <c r="A870" t="s">
        <v>900</v>
      </c>
      <c r="B870">
        <f>B869+dt</f>
        <v>8.6099999999998609</v>
      </c>
      <c r="C870">
        <f t="shared" si="52"/>
        <v>1.1319879692852011</v>
      </c>
      <c r="D870">
        <f t="shared" si="53"/>
        <v>-0.77030916397914806</v>
      </c>
      <c r="E870">
        <f>g/l*SIN(C870)</f>
        <v>-8.8805867510832499</v>
      </c>
      <c r="F870">
        <f>C870+D870*dt</f>
        <v>1.1242848776454095</v>
      </c>
      <c r="G870">
        <f>D870+E870*dt</f>
        <v>-0.85911503148998059</v>
      </c>
      <c r="H870">
        <f t="shared" si="54"/>
        <v>-0.43880835750969549</v>
      </c>
      <c r="I870">
        <f>l*COS(H870)</f>
        <v>0.90525858828575423</v>
      </c>
      <c r="J870">
        <f>l*SIN(H870)</f>
        <v>-0.42486102237659235</v>
      </c>
      <c r="K870">
        <f>J870+l</f>
        <v>0.57513897762340771</v>
      </c>
      <c r="L870">
        <f>ABS(m*g*K870)</f>
        <v>5.6421133704856299</v>
      </c>
      <c r="M870">
        <f>m*(l*D870)^2/2</f>
        <v>0.29668810405512702</v>
      </c>
      <c r="N870">
        <f t="shared" si="55"/>
        <v>5.9388014745407567</v>
      </c>
      <c r="AZ870">
        <f>a0</f>
        <v>0.78539816339744828</v>
      </c>
      <c r="BA870">
        <f>-a0</f>
        <v>-0.78539816339744828</v>
      </c>
    </row>
    <row r="871" spans="1:53" x14ac:dyDescent="0.2">
      <c r="A871" t="s">
        <v>901</v>
      </c>
      <c r="B871">
        <f>B870+dt</f>
        <v>8.6199999999998607</v>
      </c>
      <c r="C871">
        <f t="shared" si="52"/>
        <v>1.1242848776454095</v>
      </c>
      <c r="D871">
        <f t="shared" si="53"/>
        <v>-0.85911503148998059</v>
      </c>
      <c r="E871">
        <f>g/l*SIN(C871)</f>
        <v>-8.8482179808009036</v>
      </c>
      <c r="F871">
        <f>C871+D871*dt</f>
        <v>1.1156937273305096</v>
      </c>
      <c r="G871">
        <f>D871+E871*dt</f>
        <v>-0.94759721129798957</v>
      </c>
      <c r="H871">
        <f t="shared" si="54"/>
        <v>-0.44651144914948704</v>
      </c>
      <c r="I871">
        <f>l*COS(H871)</f>
        <v>0.9019590194496333</v>
      </c>
      <c r="J871">
        <f>l*SIN(H871)</f>
        <v>-0.43182163821820696</v>
      </c>
      <c r="K871">
        <f>J871+l</f>
        <v>0.56817836178179304</v>
      </c>
      <c r="L871">
        <f>ABS(m*g*K871)</f>
        <v>5.5738297290793897</v>
      </c>
      <c r="M871">
        <f>m*(l*D871)^2/2</f>
        <v>0.36903931866601519</v>
      </c>
      <c r="N871">
        <f t="shared" si="55"/>
        <v>5.9428690477454049</v>
      </c>
      <c r="AZ871">
        <f>a0</f>
        <v>0.78539816339744828</v>
      </c>
      <c r="BA871">
        <f>-a0</f>
        <v>-0.78539816339744828</v>
      </c>
    </row>
    <row r="872" spans="1:53" x14ac:dyDescent="0.2">
      <c r="A872" t="s">
        <v>902</v>
      </c>
      <c r="B872">
        <f>B871+dt</f>
        <v>8.6299999999998604</v>
      </c>
      <c r="C872">
        <f t="shared" si="52"/>
        <v>1.1156937273305096</v>
      </c>
      <c r="D872">
        <f t="shared" si="53"/>
        <v>-0.94759721129798957</v>
      </c>
      <c r="E872">
        <f>g/l*SIN(C872)</f>
        <v>-8.8114983209058284</v>
      </c>
      <c r="F872">
        <f>C872+D872*dt</f>
        <v>1.1062177552175299</v>
      </c>
      <c r="G872">
        <f>D872+E872*dt</f>
        <v>-1.0357121945070478</v>
      </c>
      <c r="H872">
        <f t="shared" si="54"/>
        <v>-0.45510259946438691</v>
      </c>
      <c r="I872">
        <f>l*COS(H872)</f>
        <v>0.89821593485278572</v>
      </c>
      <c r="J872">
        <f>l*SIN(H872)</f>
        <v>-0.43955447259302932</v>
      </c>
      <c r="K872">
        <f>J872+l</f>
        <v>0.56044552740697062</v>
      </c>
      <c r="L872">
        <f>ABS(m*g*K872)</f>
        <v>5.4979706238623818</v>
      </c>
      <c r="M872">
        <f>m*(l*D872)^2/2</f>
        <v>0.44897023742986336</v>
      </c>
      <c r="N872">
        <f t="shared" si="55"/>
        <v>5.9469408612922452</v>
      </c>
      <c r="AZ872">
        <f>a0</f>
        <v>0.78539816339744828</v>
      </c>
      <c r="BA872">
        <f>-a0</f>
        <v>-0.78539816339744828</v>
      </c>
    </row>
    <row r="873" spans="1:53" x14ac:dyDescent="0.2">
      <c r="A873" t="s">
        <v>903</v>
      </c>
      <c r="B873">
        <f>B872+dt</f>
        <v>8.6399999999998602</v>
      </c>
      <c r="C873">
        <f t="shared" si="52"/>
        <v>1.1062177552175299</v>
      </c>
      <c r="D873">
        <f t="shared" si="53"/>
        <v>-1.0357121945070478</v>
      </c>
      <c r="E873">
        <f>g/l*SIN(C873)</f>
        <v>-8.7702426552028978</v>
      </c>
      <c r="F873">
        <f>C873+D873*dt</f>
        <v>1.0958606332724594</v>
      </c>
      <c r="G873">
        <f>D873+E873*dt</f>
        <v>-1.1234146210590767</v>
      </c>
      <c r="H873">
        <f t="shared" si="54"/>
        <v>-0.46457857157736671</v>
      </c>
      <c r="I873">
        <f>l*COS(H873)</f>
        <v>0.89401046434280296</v>
      </c>
      <c r="J873">
        <f>l*SIN(H873)</f>
        <v>-0.44804607982390143</v>
      </c>
      <c r="K873">
        <f>J873+l</f>
        <v>0.55195392017609857</v>
      </c>
      <c r="L873">
        <f>ABS(m*g*K873)</f>
        <v>5.4146679569275271</v>
      </c>
      <c r="M873">
        <f>m*(l*D873)^2/2</f>
        <v>0.53634987492530239</v>
      </c>
      <c r="N873">
        <f t="shared" si="55"/>
        <v>5.9510178318528295</v>
      </c>
      <c r="AZ873">
        <f>a0</f>
        <v>0.78539816339744828</v>
      </c>
      <c r="BA873">
        <f>-a0</f>
        <v>-0.78539816339744828</v>
      </c>
    </row>
    <row r="874" spans="1:53" x14ac:dyDescent="0.2">
      <c r="A874" t="s">
        <v>904</v>
      </c>
      <c r="B874">
        <f>B873+dt</f>
        <v>8.64999999999986</v>
      </c>
      <c r="C874">
        <f t="shared" si="52"/>
        <v>1.0958606332724594</v>
      </c>
      <c r="D874">
        <f t="shared" si="53"/>
        <v>-1.1234146210590767</v>
      </c>
      <c r="E874">
        <f>g/l*SIN(C874)</f>
        <v>-8.7242500914641301</v>
      </c>
      <c r="F874">
        <f>C874+D874*dt</f>
        <v>1.0846264870618687</v>
      </c>
      <c r="G874">
        <f>D874+E874*dt</f>
        <v>-1.2106571219737181</v>
      </c>
      <c r="H874">
        <f t="shared" si="54"/>
        <v>-0.47493569352243714</v>
      </c>
      <c r="I874">
        <f>l*COS(H874)</f>
        <v>0.88932212960898371</v>
      </c>
      <c r="J874">
        <f>l*SIN(H874)</f>
        <v>-0.45728125895092392</v>
      </c>
      <c r="K874">
        <f>J874+l</f>
        <v>0.54271874104907614</v>
      </c>
      <c r="L874">
        <f>ABS(m*g*K874)</f>
        <v>5.3240708496914371</v>
      </c>
      <c r="M874">
        <f>m*(l*D874)^2/2</f>
        <v>0.63103020540465449</v>
      </c>
      <c r="N874">
        <f t="shared" si="55"/>
        <v>5.9551010550960912</v>
      </c>
      <c r="AZ874">
        <f>a0</f>
        <v>0.78539816339744828</v>
      </c>
      <c r="BA874">
        <f>-a0</f>
        <v>-0.78539816339744828</v>
      </c>
    </row>
    <row r="875" spans="1:53" x14ac:dyDescent="0.2">
      <c r="A875" t="s">
        <v>905</v>
      </c>
      <c r="B875">
        <f>B874+dt</f>
        <v>8.6599999999998598</v>
      </c>
      <c r="C875">
        <f t="shared" si="52"/>
        <v>1.0846264870618687</v>
      </c>
      <c r="D875">
        <f t="shared" si="53"/>
        <v>-1.2106571219737181</v>
      </c>
      <c r="E875">
        <f>g/l*SIN(C875)</f>
        <v>-8.6733050467876165</v>
      </c>
      <c r="F875">
        <f>C875+D875*dt</f>
        <v>1.0725199158421315</v>
      </c>
      <c r="G875">
        <f>D875+E875*dt</f>
        <v>-1.2973901724415944</v>
      </c>
      <c r="H875">
        <f t="shared" si="54"/>
        <v>-0.48616983973302785</v>
      </c>
      <c r="I875">
        <f>l*COS(H875)</f>
        <v>0.88412895482034815</v>
      </c>
      <c r="J875">
        <f>l*SIN(H875)</f>
        <v>-0.46724296811003879</v>
      </c>
      <c r="K875">
        <f>J875+l</f>
        <v>0.53275703188996126</v>
      </c>
      <c r="L875">
        <f>ABS(m*g*K875)</f>
        <v>5.2263464828405199</v>
      </c>
      <c r="M875">
        <f>m*(l*D875)^2/2</f>
        <v>0.73284533349284309</v>
      </c>
      <c r="N875">
        <f t="shared" si="55"/>
        <v>5.9591918163333633</v>
      </c>
      <c r="AZ875">
        <f>a0</f>
        <v>0.78539816339744828</v>
      </c>
      <c r="BA875">
        <f>-a0</f>
        <v>-0.78539816339744828</v>
      </c>
    </row>
    <row r="876" spans="1:53" x14ac:dyDescent="0.2">
      <c r="A876" t="s">
        <v>906</v>
      </c>
      <c r="B876">
        <f>B875+dt</f>
        <v>8.6699999999998596</v>
      </c>
      <c r="C876">
        <f t="shared" si="52"/>
        <v>1.0725199158421315</v>
      </c>
      <c r="D876">
        <f t="shared" si="53"/>
        <v>-1.2973901724415944</v>
      </c>
      <c r="E876">
        <f>g/l*SIN(C876)</f>
        <v>-8.6171784632525608</v>
      </c>
      <c r="F876">
        <f>C876+D876*dt</f>
        <v>1.0595460141177155</v>
      </c>
      <c r="G876">
        <f>D876+E876*dt</f>
        <v>-1.38356195707412</v>
      </c>
      <c r="H876">
        <f t="shared" si="54"/>
        <v>-0.49827641095276509</v>
      </c>
      <c r="I876">
        <f>l*COS(H876)</f>
        <v>0.87840759054562279</v>
      </c>
      <c r="J876">
        <f>l*SIN(H876)</f>
        <v>-0.47791223553266921</v>
      </c>
      <c r="K876">
        <f>J876+l</f>
        <v>0.52208776446733074</v>
      </c>
      <c r="L876">
        <f>ABS(m*g*K876)</f>
        <v>5.1216809694245145</v>
      </c>
      <c r="M876">
        <f>m*(l*D876)^2/2</f>
        <v>0.84161062977401502</v>
      </c>
      <c r="N876">
        <f t="shared" si="55"/>
        <v>5.9632915991985298</v>
      </c>
      <c r="AZ876">
        <f>a0</f>
        <v>0.78539816339744828</v>
      </c>
      <c r="BA876">
        <f>-a0</f>
        <v>-0.78539816339744828</v>
      </c>
    </row>
    <row r="877" spans="1:53" x14ac:dyDescent="0.2">
      <c r="A877" t="s">
        <v>907</v>
      </c>
      <c r="B877">
        <f>B876+dt</f>
        <v>8.6799999999998594</v>
      </c>
      <c r="C877">
        <f t="shared" si="52"/>
        <v>1.0595460141177155</v>
      </c>
      <c r="D877">
        <f t="shared" si="53"/>
        <v>-1.38356195707412</v>
      </c>
      <c r="E877">
        <f>g/l*SIN(C877)</f>
        <v>-8.5556291585438373</v>
      </c>
      <c r="F877">
        <f>C877+D877*dt</f>
        <v>1.0457103945469743</v>
      </c>
      <c r="G877">
        <f>D877+E877*dt</f>
        <v>-1.4691182486595584</v>
      </c>
      <c r="H877">
        <f t="shared" si="54"/>
        <v>-0.51125031267718102</v>
      </c>
      <c r="I877">
        <f>l*COS(H877)</f>
        <v>0.87213345143158383</v>
      </c>
      <c r="J877">
        <f>l*SIN(H877)</f>
        <v>-0.4892680685411967</v>
      </c>
      <c r="K877">
        <f>J877+l</f>
        <v>0.51073193145880325</v>
      </c>
      <c r="L877">
        <f>ABS(m*g*K877)</f>
        <v>5.0102802476108597</v>
      </c>
      <c r="M877">
        <f>m*(l*D877)^2/2</f>
        <v>0.95712184453138449</v>
      </c>
      <c r="N877">
        <f t="shared" si="55"/>
        <v>5.9674020921422439</v>
      </c>
      <c r="AZ877">
        <f>a0</f>
        <v>0.78539816339744828</v>
      </c>
      <c r="BA877">
        <f>-a0</f>
        <v>-0.78539816339744828</v>
      </c>
    </row>
    <row r="878" spans="1:53" x14ac:dyDescent="0.2">
      <c r="A878" t="s">
        <v>908</v>
      </c>
      <c r="B878">
        <f>B877+dt</f>
        <v>8.6899999999998592</v>
      </c>
      <c r="C878">
        <f t="shared" si="52"/>
        <v>1.0457103945469743</v>
      </c>
      <c r="D878">
        <f t="shared" si="53"/>
        <v>-1.4691182486595584</v>
      </c>
      <c r="E878">
        <f>g/l*SIN(C878)</f>
        <v>-8.48840531574597</v>
      </c>
      <c r="F878">
        <f>C878+D878*dt</f>
        <v>1.0310192120603787</v>
      </c>
      <c r="G878">
        <f>D878+E878*dt</f>
        <v>-1.5540023018170182</v>
      </c>
      <c r="H878">
        <f t="shared" si="54"/>
        <v>-0.52508593224792222</v>
      </c>
      <c r="I878">
        <f>l*COS(H878)</f>
        <v>0.86528086806788684</v>
      </c>
      <c r="J878">
        <f>l*SIN(H878)</f>
        <v>-0.50128736205462443</v>
      </c>
      <c r="K878">
        <f>J878+l</f>
        <v>0.49871263794537557</v>
      </c>
      <c r="L878">
        <f>ABS(m*g*K878)</f>
        <v>4.8923709782441342</v>
      </c>
      <c r="M878">
        <f>m*(l*D878)^2/2</f>
        <v>1.0791542142722641</v>
      </c>
      <c r="N878">
        <f t="shared" si="55"/>
        <v>5.9715251925163981</v>
      </c>
      <c r="AZ878">
        <f>a0</f>
        <v>0.78539816339744828</v>
      </c>
      <c r="BA878">
        <f>-a0</f>
        <v>-0.78539816339744828</v>
      </c>
    </row>
    <row r="879" spans="1:53" x14ac:dyDescent="0.2">
      <c r="A879" t="s">
        <v>909</v>
      </c>
      <c r="B879">
        <f>B878+dt</f>
        <v>8.699999999999859</v>
      </c>
      <c r="C879">
        <f t="shared" ref="C879:C942" si="56">F878</f>
        <v>1.0310192120603787</v>
      </c>
      <c r="D879">
        <f t="shared" ref="D879:D942" si="57">G878</f>
        <v>-1.5540023018170182</v>
      </c>
      <c r="E879">
        <f>g/l*SIN(C879)</f>
        <v>-8.4152461158080012</v>
      </c>
      <c r="F879">
        <f>C879+D879*dt</f>
        <v>1.0154791890422086</v>
      </c>
      <c r="G879">
        <f>D879+E879*dt</f>
        <v>-1.6381547629750981</v>
      </c>
      <c r="H879">
        <f t="shared" ref="H879:H942" si="58">C879-PI()/2</f>
        <v>-0.53977711473451784</v>
      </c>
      <c r="I879">
        <f>l*COS(H879)</f>
        <v>0.85782325339531096</v>
      </c>
      <c r="J879">
        <f>l*SIN(H879)</f>
        <v>-0.51394480825696065</v>
      </c>
      <c r="K879">
        <f>J879+l</f>
        <v>0.48605519174303935</v>
      </c>
      <c r="L879">
        <f>ABS(m*g*K879)</f>
        <v>4.7682014309992162</v>
      </c>
      <c r="M879">
        <f>m*(l*D879)^2/2</f>
        <v>1.2074615770262953</v>
      </c>
      <c r="N879">
        <f t="shared" ref="N879:N942" si="59">L879+M879</f>
        <v>5.9756630080255118</v>
      </c>
      <c r="AZ879">
        <f>a0</f>
        <v>0.78539816339744828</v>
      </c>
      <c r="BA879">
        <f>-a0</f>
        <v>-0.78539816339744828</v>
      </c>
    </row>
    <row r="880" spans="1:53" x14ac:dyDescent="0.2">
      <c r="A880" t="s">
        <v>910</v>
      </c>
      <c r="B880">
        <f>B879+dt</f>
        <v>8.7099999999998587</v>
      </c>
      <c r="C880">
        <f t="shared" si="56"/>
        <v>1.0154791890422086</v>
      </c>
      <c r="D880">
        <f t="shared" si="57"/>
        <v>-1.6381547629750981</v>
      </c>
      <c r="E880">
        <f>g/l*SIN(C880)</f>
        <v>-8.3358835152421413</v>
      </c>
      <c r="F880">
        <f>C880+D880*dt</f>
        <v>0.9990976414124576</v>
      </c>
      <c r="G880">
        <f>D880+E880*dt</f>
        <v>-1.7215135981275196</v>
      </c>
      <c r="H880">
        <f t="shared" si="58"/>
        <v>-0.55531713775268798</v>
      </c>
      <c r="I880">
        <f>l*COS(H880)</f>
        <v>0.84973328391866887</v>
      </c>
      <c r="J880">
        <f>l*SIN(H880)</f>
        <v>-0.52721280921540115</v>
      </c>
      <c r="K880">
        <f>J880+l</f>
        <v>0.47278719078459885</v>
      </c>
      <c r="L880">
        <f>ABS(m*g*K880)</f>
        <v>4.6380423415969148</v>
      </c>
      <c r="M880">
        <f>m*(l*D880)^2/2</f>
        <v>1.3417755137289999</v>
      </c>
      <c r="N880">
        <f t="shared" si="59"/>
        <v>5.9798178553259147</v>
      </c>
      <c r="AZ880">
        <f>a0</f>
        <v>0.78539816339744828</v>
      </c>
      <c r="BA880">
        <f>-a0</f>
        <v>-0.78539816339744828</v>
      </c>
    </row>
    <row r="881" spans="1:53" x14ac:dyDescent="0.2">
      <c r="A881" t="s">
        <v>911</v>
      </c>
      <c r="B881">
        <f>B880+dt</f>
        <v>8.7199999999998585</v>
      </c>
      <c r="C881">
        <f t="shared" si="56"/>
        <v>0.9990976414124576</v>
      </c>
      <c r="D881">
        <f t="shared" si="57"/>
        <v>-1.7215135981275196</v>
      </c>
      <c r="E881">
        <f>g/l*SIN(C881)</f>
        <v>-8.2500441704279091</v>
      </c>
      <c r="F881">
        <f>C881+D881*dt</f>
        <v>0.98188250543118238</v>
      </c>
      <c r="G881">
        <f>D881+E881*dt</f>
        <v>-1.8040140398317988</v>
      </c>
      <c r="H881">
        <f t="shared" si="58"/>
        <v>-0.57169868538243895</v>
      </c>
      <c r="I881">
        <f>l*COS(H881)</f>
        <v>0.84098309586421083</v>
      </c>
      <c r="J881">
        <f>l*SIN(H881)</f>
        <v>-0.54106139436356715</v>
      </c>
      <c r="K881">
        <f>J881+l</f>
        <v>0.45893860563643285</v>
      </c>
      <c r="L881">
        <f>ABS(m*g*K881)</f>
        <v>4.5021877212934065</v>
      </c>
      <c r="M881">
        <f>m*(l*D881)^2/2</f>
        <v>1.4818045342689794</v>
      </c>
      <c r="N881">
        <f t="shared" si="59"/>
        <v>5.9839922555623861</v>
      </c>
      <c r="AZ881">
        <f>a0</f>
        <v>0.78539816339744828</v>
      </c>
      <c r="BA881">
        <f>-a0</f>
        <v>-0.78539816339744828</v>
      </c>
    </row>
    <row r="882" spans="1:53" x14ac:dyDescent="0.2">
      <c r="A882" t="s">
        <v>912</v>
      </c>
      <c r="B882">
        <f>B881+dt</f>
        <v>8.7299999999998583</v>
      </c>
      <c r="C882">
        <f t="shared" si="56"/>
        <v>0.98188250543118238</v>
      </c>
      <c r="D882">
        <f t="shared" si="57"/>
        <v>-1.8040140398317988</v>
      </c>
      <c r="E882">
        <f>g/l*SIN(C882)</f>
        <v>-8.1574515084407277</v>
      </c>
      <c r="F882">
        <f>C882+D882*dt</f>
        <v>0.96384236503286436</v>
      </c>
      <c r="G882">
        <f>D882+E882*dt</f>
        <v>-1.8855885549162061</v>
      </c>
      <c r="H882">
        <f t="shared" si="58"/>
        <v>-0.58891382136371417</v>
      </c>
      <c r="I882">
        <f>l*COS(H882)</f>
        <v>0.83154449627326477</v>
      </c>
      <c r="J882">
        <f>l*SIN(H882)</f>
        <v>-0.55545814488370071</v>
      </c>
      <c r="K882">
        <f>J882+l</f>
        <v>0.44454185511629929</v>
      </c>
      <c r="L882">
        <f>ABS(m*g*K882)</f>
        <v>4.3609555986908966</v>
      </c>
      <c r="M882">
        <f>m*(l*D882)^2/2</f>
        <v>1.6272333279551234</v>
      </c>
      <c r="N882">
        <f t="shared" si="59"/>
        <v>5.9881889266460195</v>
      </c>
      <c r="AZ882">
        <f>a0</f>
        <v>0.78539816339744828</v>
      </c>
      <c r="BA882">
        <f>-a0</f>
        <v>-0.78539816339744828</v>
      </c>
    </row>
    <row r="883" spans="1:53" x14ac:dyDescent="0.2">
      <c r="A883" t="s">
        <v>913</v>
      </c>
      <c r="B883">
        <f>B882+dt</f>
        <v>8.7399999999998581</v>
      </c>
      <c r="C883">
        <f t="shared" si="56"/>
        <v>0.96384236503286436</v>
      </c>
      <c r="D883">
        <f t="shared" si="57"/>
        <v>-1.8855885549162061</v>
      </c>
      <c r="E883">
        <f>g/l*SIN(C883)</f>
        <v>-8.0578279426047299</v>
      </c>
      <c r="F883">
        <f>C883+D883*dt</f>
        <v>0.94498647948370229</v>
      </c>
      <c r="G883">
        <f>D883+E883*dt</f>
        <v>-1.9661668343422534</v>
      </c>
      <c r="H883">
        <f t="shared" si="58"/>
        <v>-0.6069539617620322</v>
      </c>
      <c r="I883">
        <f>l*COS(H883)</f>
        <v>0.82138918884859635</v>
      </c>
      <c r="J883">
        <f>l*SIN(H883)</f>
        <v>-0.57036812712724838</v>
      </c>
      <c r="K883">
        <f>J883+l</f>
        <v>0.42963187287275162</v>
      </c>
      <c r="L883">
        <f>ABS(m*g*K883)</f>
        <v>4.2146886728816932</v>
      </c>
      <c r="M883">
        <f>m*(l*D883)^2/2</f>
        <v>1.7777220992154932</v>
      </c>
      <c r="N883">
        <f t="shared" si="59"/>
        <v>5.9924107720971866</v>
      </c>
      <c r="AZ883">
        <f>a0</f>
        <v>0.78539816339744828</v>
      </c>
      <c r="BA883">
        <f>-a0</f>
        <v>-0.78539816339744828</v>
      </c>
    </row>
    <row r="884" spans="1:53" x14ac:dyDescent="0.2">
      <c r="A884" t="s">
        <v>914</v>
      </c>
      <c r="B884">
        <f>B883+dt</f>
        <v>8.7499999999998579</v>
      </c>
      <c r="C884">
        <f t="shared" si="56"/>
        <v>0.94498647948370229</v>
      </c>
      <c r="D884">
        <f t="shared" si="57"/>
        <v>-1.9661668343422534</v>
      </c>
      <c r="E884">
        <f>g/l*SIN(C884)</f>
        <v>-7.9508972289840258</v>
      </c>
      <c r="F884">
        <f>C884+D884*dt</f>
        <v>0.92532481114027976</v>
      </c>
      <c r="G884">
        <f>D884+E884*dt</f>
        <v>-2.0456758066320937</v>
      </c>
      <c r="H884">
        <f t="shared" si="58"/>
        <v>-0.62580984731119427</v>
      </c>
      <c r="I884">
        <f>l*COS(H884)</f>
        <v>0.81048901416758679</v>
      </c>
      <c r="J884">
        <f>l*SIN(H884)</f>
        <v>-0.58575383730168884</v>
      </c>
      <c r="K884">
        <f>J884+l</f>
        <v>0.41424616269831116</v>
      </c>
      <c r="L884">
        <f>ABS(m*g*K884)</f>
        <v>4.0637548560704326</v>
      </c>
      <c r="M884">
        <f>m*(l*D884)^2/2</f>
        <v>1.932906010233719</v>
      </c>
      <c r="N884">
        <f t="shared" si="59"/>
        <v>5.9966608663041514</v>
      </c>
      <c r="AZ884">
        <f>a0</f>
        <v>0.78539816339744828</v>
      </c>
      <c r="BA884">
        <f>-a0</f>
        <v>-0.78539816339744828</v>
      </c>
    </row>
    <row r="885" spans="1:53" x14ac:dyDescent="0.2">
      <c r="A885" t="s">
        <v>915</v>
      </c>
      <c r="B885">
        <f>B884+dt</f>
        <v>8.7599999999998577</v>
      </c>
      <c r="C885">
        <f t="shared" si="56"/>
        <v>0.92532481114027976</v>
      </c>
      <c r="D885">
        <f t="shared" si="57"/>
        <v>-2.0456758066320937</v>
      </c>
      <c r="E885">
        <f>g/l*SIN(C885)</f>
        <v>-7.8363869577813299</v>
      </c>
      <c r="F885">
        <f>C885+D885*dt</f>
        <v>0.90486805307395879</v>
      </c>
      <c r="G885">
        <f>D885+E885*dt</f>
        <v>-2.124039676209907</v>
      </c>
      <c r="H885">
        <f t="shared" si="58"/>
        <v>-0.6454715156546168</v>
      </c>
      <c r="I885">
        <f>l*COS(H885)</f>
        <v>0.79881620364743422</v>
      </c>
      <c r="J885">
        <f>l*SIN(H885)</f>
        <v>-0.60157515971846842</v>
      </c>
      <c r="K885">
        <f>J885+l</f>
        <v>0.39842484028153158</v>
      </c>
      <c r="L885">
        <f>ABS(m*g*K885)</f>
        <v>3.9085476831618249</v>
      </c>
      <c r="M885">
        <f>m*(l*D885)^2/2</f>
        <v>2.0923947529199336</v>
      </c>
      <c r="N885">
        <f t="shared" si="59"/>
        <v>6.0009424360817585</v>
      </c>
      <c r="AZ885">
        <f>a0</f>
        <v>0.78539816339744828</v>
      </c>
      <c r="BA885">
        <f>-a0</f>
        <v>-0.78539816339744828</v>
      </c>
    </row>
    <row r="886" spans="1:53" x14ac:dyDescent="0.2">
      <c r="A886" t="s">
        <v>916</v>
      </c>
      <c r="B886">
        <f>B885+dt</f>
        <v>8.7699999999998575</v>
      </c>
      <c r="C886">
        <f t="shared" si="56"/>
        <v>0.90486805307395879</v>
      </c>
      <c r="D886">
        <f t="shared" si="57"/>
        <v>-2.124039676209907</v>
      </c>
      <c r="E886">
        <f>g/l*SIN(C886)</f>
        <v>-7.7140311711207339</v>
      </c>
      <c r="F886">
        <f>C886+D886*dt</f>
        <v>0.88362765631185969</v>
      </c>
      <c r="G886">
        <f>D886+E886*dt</f>
        <v>-2.2011799879211145</v>
      </c>
      <c r="H886">
        <f t="shared" si="58"/>
        <v>-0.66592827372093777</v>
      </c>
      <c r="I886">
        <f>l*COS(H886)</f>
        <v>0.78634364639355081</v>
      </c>
      <c r="J886">
        <f>l*SIN(H886)</f>
        <v>-0.61778934093790772</v>
      </c>
      <c r="K886">
        <f>J886+l</f>
        <v>0.38221065906209228</v>
      </c>
      <c r="L886">
        <f>ABS(m*g*K886)</f>
        <v>3.7494865653991254</v>
      </c>
      <c r="M886">
        <f>m*(l*D886)^2/2</f>
        <v>2.2557722730569432</v>
      </c>
      <c r="N886">
        <f t="shared" si="59"/>
        <v>6.0052588384560686</v>
      </c>
      <c r="AZ886">
        <f>a0</f>
        <v>0.78539816339744828</v>
      </c>
      <c r="BA886">
        <f>-a0</f>
        <v>-0.78539816339744828</v>
      </c>
    </row>
    <row r="887" spans="1:53" x14ac:dyDescent="0.2">
      <c r="A887" t="s">
        <v>917</v>
      </c>
      <c r="B887">
        <f>B886+dt</f>
        <v>8.7799999999998573</v>
      </c>
      <c r="C887">
        <f t="shared" si="56"/>
        <v>0.88362765631185969</v>
      </c>
      <c r="D887">
        <f t="shared" si="57"/>
        <v>-2.2011799879211145</v>
      </c>
      <c r="E887">
        <f>g/l*SIN(C887)</f>
        <v>-7.583573095973672</v>
      </c>
      <c r="F887">
        <f>C887+D887*dt</f>
        <v>0.8616158564326486</v>
      </c>
      <c r="G887">
        <f>D887+E887*dt</f>
        <v>-2.2770157188808513</v>
      </c>
      <c r="H887">
        <f t="shared" si="58"/>
        <v>-0.68716867048303687</v>
      </c>
      <c r="I887">
        <f>l*COS(H887)</f>
        <v>0.77304516778528776</v>
      </c>
      <c r="J887">
        <f>l*SIN(H887)</f>
        <v>-0.63435098215720953</v>
      </c>
      <c r="K887">
        <f>J887+l</f>
        <v>0.36564901784279047</v>
      </c>
      <c r="L887">
        <f>ABS(m*g*K887)</f>
        <v>3.5870168650377745</v>
      </c>
      <c r="M887">
        <f>m*(l*D887)^2/2</f>
        <v>2.422596669612199</v>
      </c>
      <c r="N887">
        <f t="shared" si="59"/>
        <v>6.0096135346499739</v>
      </c>
      <c r="AZ887">
        <f>a0</f>
        <v>0.78539816339744828</v>
      </c>
      <c r="BA887">
        <f>-a0</f>
        <v>-0.78539816339744828</v>
      </c>
    </row>
    <row r="888" spans="1:53" x14ac:dyDescent="0.2">
      <c r="A888" t="s">
        <v>918</v>
      </c>
      <c r="B888">
        <f>B887+dt</f>
        <v>8.789999999999857</v>
      </c>
      <c r="C888">
        <f t="shared" si="56"/>
        <v>0.8616158564326486</v>
      </c>
      <c r="D888">
        <f t="shared" si="57"/>
        <v>-2.2770157188808513</v>
      </c>
      <c r="E888">
        <f>g/l*SIN(C888)</f>
        <v>-7.4447679780735037</v>
      </c>
      <c r="F888">
        <f>C888+D888*dt</f>
        <v>0.83884569924384011</v>
      </c>
      <c r="G888">
        <f>D888+E888*dt</f>
        <v>-2.3514633986615863</v>
      </c>
      <c r="H888">
        <f t="shared" si="58"/>
        <v>-0.70918047036224796</v>
      </c>
      <c r="I888">
        <f>l*COS(H888)</f>
        <v>0.75889581835611652</v>
      </c>
      <c r="J888">
        <f>l*SIN(H888)</f>
        <v>-0.6512120521624275</v>
      </c>
      <c r="K888">
        <f>J888+l</f>
        <v>0.3487879478375725</v>
      </c>
      <c r="L888">
        <f>ABS(m*g*K888)</f>
        <v>3.4216097682865865</v>
      </c>
      <c r="M888">
        <f>m*(l*D888)^2/2</f>
        <v>2.59240029201524</v>
      </c>
      <c r="N888">
        <f t="shared" si="59"/>
        <v>6.0140100603018265</v>
      </c>
      <c r="AZ888">
        <f>a0</f>
        <v>0.78539816339744828</v>
      </c>
      <c r="BA888">
        <f>-a0</f>
        <v>-0.78539816339744828</v>
      </c>
    </row>
    <row r="889" spans="1:53" x14ac:dyDescent="0.2">
      <c r="A889" t="s">
        <v>919</v>
      </c>
      <c r="B889">
        <f>B888+dt</f>
        <v>8.7999999999998568</v>
      </c>
      <c r="C889">
        <f t="shared" si="56"/>
        <v>0.83884569924384011</v>
      </c>
      <c r="D889">
        <f t="shared" si="57"/>
        <v>-2.3514633986615863</v>
      </c>
      <c r="E889">
        <f>g/l*SIN(C889)</f>
        <v>-7.2973859995933781</v>
      </c>
      <c r="F889">
        <f>C889+D889*dt</f>
        <v>0.81533106525722421</v>
      </c>
      <c r="G889">
        <f>D889+E889*dt</f>
        <v>-2.42443725865752</v>
      </c>
      <c r="H889">
        <f t="shared" si="58"/>
        <v>-0.73195062755105644</v>
      </c>
      <c r="I889">
        <f>l*COS(H889)</f>
        <v>0.74387217121237292</v>
      </c>
      <c r="J889">
        <f>l*SIN(H889)</f>
        <v>-0.66832192309978145</v>
      </c>
      <c r="K889">
        <f>J889+l</f>
        <v>0.33167807690021855</v>
      </c>
      <c r="L889">
        <f>ABS(m*g*K889)</f>
        <v>3.2537619343911444</v>
      </c>
      <c r="M889">
        <f>m*(l*D889)^2/2</f>
        <v>2.7646900576225493</v>
      </c>
      <c r="N889">
        <f t="shared" si="59"/>
        <v>6.0184519920136932</v>
      </c>
      <c r="AZ889">
        <f>a0</f>
        <v>0.78539816339744828</v>
      </c>
      <c r="BA889">
        <f>-a0</f>
        <v>-0.78539816339744828</v>
      </c>
    </row>
    <row r="890" spans="1:53" x14ac:dyDescent="0.2">
      <c r="A890" t="s">
        <v>920</v>
      </c>
      <c r="B890">
        <f>B889+dt</f>
        <v>8.8099999999998566</v>
      </c>
      <c r="C890">
        <f t="shared" si="56"/>
        <v>0.81533106525722421</v>
      </c>
      <c r="D890">
        <f t="shared" si="57"/>
        <v>-2.42443725865752</v>
      </c>
      <c r="E890">
        <f>g/l*SIN(C890)</f>
        <v>-7.1412152601831043</v>
      </c>
      <c r="F890">
        <f>C890+D890*dt</f>
        <v>0.79108669267064902</v>
      </c>
      <c r="G890">
        <f>D890+E890*dt</f>
        <v>-2.4958494112593512</v>
      </c>
      <c r="H890">
        <f t="shared" si="58"/>
        <v>-0.75546526153767235</v>
      </c>
      <c r="I890">
        <f>l*COS(H890)</f>
        <v>0.72795262591061205</v>
      </c>
      <c r="J890">
        <f>l*SIN(H890)</f>
        <v>-0.68562743121161984</v>
      </c>
      <c r="K890">
        <f>J890+l</f>
        <v>0.31437256878838016</v>
      </c>
      <c r="L890">
        <f>ABS(m*g*K890)</f>
        <v>3.0839948998140096</v>
      </c>
      <c r="M890">
        <f>m*(l*D890)^2/2</f>
        <v>2.9389480105833954</v>
      </c>
      <c r="N890">
        <f t="shared" si="59"/>
        <v>6.022942910397405</v>
      </c>
      <c r="AZ890">
        <f>a0</f>
        <v>0.78539816339744828</v>
      </c>
      <c r="BA890">
        <f>-a0</f>
        <v>-0.78539816339744828</v>
      </c>
    </row>
    <row r="891" spans="1:53" x14ac:dyDescent="0.2">
      <c r="A891" t="s">
        <v>921</v>
      </c>
      <c r="B891">
        <f>B890+dt</f>
        <v>8.8199999999998564</v>
      </c>
      <c r="C891">
        <f t="shared" si="56"/>
        <v>0.79108669267064902</v>
      </c>
      <c r="D891">
        <f t="shared" si="57"/>
        <v>-2.4958494112593512</v>
      </c>
      <c r="E891">
        <f>g/l*SIN(C891)</f>
        <v>-6.9760647977316532</v>
      </c>
      <c r="F891">
        <f>C891+D891*dt</f>
        <v>0.76612819855805547</v>
      </c>
      <c r="G891">
        <f>D891+E891*dt</f>
        <v>-2.565610059236668</v>
      </c>
      <c r="H891">
        <f t="shared" si="58"/>
        <v>-0.77970963412424754</v>
      </c>
      <c r="I891">
        <f>l*COS(H891)</f>
        <v>0.71111771638447019</v>
      </c>
      <c r="J891">
        <f>l*SIN(H891)</f>
        <v>-0.7030729645236945</v>
      </c>
      <c r="K891">
        <f>J891+l</f>
        <v>0.2969270354763055</v>
      </c>
      <c r="L891">
        <f>ABS(m*g*K891)</f>
        <v>2.9128542180225572</v>
      </c>
      <c r="M891">
        <f>m*(l*D891)^2/2</f>
        <v>3.1146321418418252</v>
      </c>
      <c r="N891">
        <f t="shared" si="59"/>
        <v>6.0274863598643824</v>
      </c>
      <c r="AZ891">
        <f>a0</f>
        <v>0.78539816339744828</v>
      </c>
      <c r="BA891">
        <f>-a0</f>
        <v>-0.78539816339744828</v>
      </c>
    </row>
    <row r="892" spans="1:53" x14ac:dyDescent="0.2">
      <c r="A892" t="s">
        <v>922</v>
      </c>
      <c r="B892">
        <f>B891+dt</f>
        <v>8.8299999999998562</v>
      </c>
      <c r="C892">
        <f t="shared" si="56"/>
        <v>0.76612819855805547</v>
      </c>
      <c r="D892">
        <f t="shared" si="57"/>
        <v>-2.565610059236668</v>
      </c>
      <c r="E892">
        <f>g/l*SIN(C892)</f>
        <v>-6.8017676220113303</v>
      </c>
      <c r="F892">
        <f>C892+D892*dt</f>
        <v>0.7404720979656888</v>
      </c>
      <c r="G892">
        <f>D892+E892*dt</f>
        <v>-2.6336277354567814</v>
      </c>
      <c r="H892">
        <f t="shared" si="58"/>
        <v>-0.80466812823684108</v>
      </c>
      <c r="I892">
        <f>l*COS(H892)</f>
        <v>0.69335042018464121</v>
      </c>
      <c r="J892">
        <f>l*SIN(H892)</f>
        <v>-0.72060057925995413</v>
      </c>
      <c r="K892">
        <f>J892+l</f>
        <v>0.27939942074004587</v>
      </c>
      <c r="L892">
        <f>ABS(m*g*K892)</f>
        <v>2.7409083174598501</v>
      </c>
      <c r="M892">
        <f>m*(l*D892)^2/2</f>
        <v>3.2911774880281897</v>
      </c>
      <c r="N892">
        <f t="shared" si="59"/>
        <v>6.0320858054880393</v>
      </c>
      <c r="AZ892">
        <f>a0</f>
        <v>0.78539816339744828</v>
      </c>
      <c r="BA892">
        <f>-a0</f>
        <v>-0.78539816339744828</v>
      </c>
    </row>
    <row r="893" spans="1:53" x14ac:dyDescent="0.2">
      <c r="A893" t="s">
        <v>923</v>
      </c>
      <c r="B893">
        <f>B892+dt</f>
        <v>8.839999999999856</v>
      </c>
      <c r="C893">
        <f t="shared" si="56"/>
        <v>0.7404720979656888</v>
      </c>
      <c r="D893">
        <f t="shared" si="57"/>
        <v>-2.6336277354567814</v>
      </c>
      <c r="E893">
        <f>g/l*SIN(C893)</f>
        <v>-6.6181837312445371</v>
      </c>
      <c r="F893">
        <f>C893+D893*dt</f>
        <v>0.71413582061112102</v>
      </c>
      <c r="G893">
        <f>D893+E893*dt</f>
        <v>-2.6998095727692268</v>
      </c>
      <c r="H893">
        <f t="shared" si="58"/>
        <v>-0.83032422882920776</v>
      </c>
      <c r="I893">
        <f>l*COS(H893)</f>
        <v>0.67463646597803639</v>
      </c>
      <c r="J893">
        <f>l*SIN(H893)</f>
        <v>-0.73815014649640598</v>
      </c>
      <c r="K893">
        <f>J893+l</f>
        <v>0.26184985350359402</v>
      </c>
      <c r="L893">
        <f>ABS(m*g*K893)</f>
        <v>2.5687470628702576</v>
      </c>
      <c r="M893">
        <f>m*(l*D893)^2/2</f>
        <v>3.4679975244836072</v>
      </c>
      <c r="N893">
        <f t="shared" si="59"/>
        <v>6.0367445873538648</v>
      </c>
      <c r="AZ893">
        <f>a0</f>
        <v>0.78539816339744828</v>
      </c>
      <c r="BA893">
        <f>-a0</f>
        <v>-0.78539816339744828</v>
      </c>
    </row>
    <row r="894" spans="1:53" x14ac:dyDescent="0.2">
      <c r="A894" t="s">
        <v>924</v>
      </c>
      <c r="B894">
        <f>B893+dt</f>
        <v>8.8499999999998558</v>
      </c>
      <c r="C894">
        <f t="shared" si="56"/>
        <v>0.71413582061112102</v>
      </c>
      <c r="D894">
        <f t="shared" si="57"/>
        <v>-2.6998095727692268</v>
      </c>
      <c r="E894">
        <f>g/l*SIN(C894)</f>
        <v>-6.4252030787001342</v>
      </c>
      <c r="F894">
        <f>C894+D894*dt</f>
        <v>0.68713772488342872</v>
      </c>
      <c r="G894">
        <f>D894+E894*dt</f>
        <v>-2.764061603556228</v>
      </c>
      <c r="H894">
        <f t="shared" si="58"/>
        <v>-0.85666050618377554</v>
      </c>
      <c r="I894">
        <f>l*COS(H894)</f>
        <v>0.65496463595312282</v>
      </c>
      <c r="J894">
        <f>l*SIN(H894)</f>
        <v>-0.75565953024546273</v>
      </c>
      <c r="K894">
        <f>J894+l</f>
        <v>0.24434046975453727</v>
      </c>
      <c r="L894">
        <f>ABS(m*g*K894)</f>
        <v>2.3969800082920107</v>
      </c>
      <c r="M894">
        <f>m*(l*D894)^2/2</f>
        <v>3.6444858646081775</v>
      </c>
      <c r="N894">
        <f t="shared" si="59"/>
        <v>6.0414658729001882</v>
      </c>
      <c r="AZ894">
        <f>a0</f>
        <v>0.78539816339744828</v>
      </c>
      <c r="BA894">
        <f>-a0</f>
        <v>-0.78539816339744828</v>
      </c>
    </row>
    <row r="895" spans="1:53" x14ac:dyDescent="0.2">
      <c r="A895" t="s">
        <v>925</v>
      </c>
      <c r="B895">
        <f>B894+dt</f>
        <v>8.8599999999998555</v>
      </c>
      <c r="C895">
        <f t="shared" si="56"/>
        <v>0.68713772488342872</v>
      </c>
      <c r="D895">
        <f t="shared" si="57"/>
        <v>-2.764061603556228</v>
      </c>
      <c r="E895">
        <f>g/l*SIN(C895)</f>
        <v>-6.2227484537659778</v>
      </c>
      <c r="F895">
        <f>C895+D895*dt</f>
        <v>0.6594971088478665</v>
      </c>
      <c r="G895">
        <f>D895+E895*dt</f>
        <v>-2.8262890880938878</v>
      </c>
      <c r="H895">
        <f t="shared" si="58"/>
        <v>-0.88365860191146783</v>
      </c>
      <c r="I895">
        <f>l*COS(H895)</f>
        <v>0.63432705950723522</v>
      </c>
      <c r="J895">
        <f>l*SIN(H895)</f>
        <v>-0.77306479778664383</v>
      </c>
      <c r="K895">
        <f>J895+l</f>
        <v>0.22693520221335617</v>
      </c>
      <c r="L895">
        <f>ABS(m*g*K895)</f>
        <v>2.2262343337130241</v>
      </c>
      <c r="M895">
        <f>m*(l*D895)^2/2</f>
        <v>3.8200182741269133</v>
      </c>
      <c r="N895">
        <f t="shared" si="59"/>
        <v>6.0462526078399375</v>
      </c>
      <c r="AZ895">
        <f>a0</f>
        <v>0.78539816339744828</v>
      </c>
      <c r="BA895">
        <f>-a0</f>
        <v>-0.78539816339744828</v>
      </c>
    </row>
    <row r="896" spans="1:53" x14ac:dyDescent="0.2">
      <c r="A896" t="s">
        <v>926</v>
      </c>
      <c r="B896">
        <f>B895+dt</f>
        <v>8.8699999999998553</v>
      </c>
      <c r="C896">
        <f t="shared" si="56"/>
        <v>0.6594971088478665</v>
      </c>
      <c r="D896">
        <f t="shared" si="57"/>
        <v>-2.8262890880938878</v>
      </c>
      <c r="E896">
        <f>g/l*SIN(C896)</f>
        <v>-6.0107782396542415</v>
      </c>
      <c r="F896">
        <f>C896+D896*dt</f>
        <v>0.63123421796692758</v>
      </c>
      <c r="G896">
        <f>D896+E896*dt</f>
        <v>-2.8863968704904304</v>
      </c>
      <c r="H896">
        <f t="shared" si="58"/>
        <v>-0.91129921794703006</v>
      </c>
      <c r="I896">
        <f>l*COS(H896)</f>
        <v>0.61271949435823059</v>
      </c>
      <c r="J896">
        <f>l*SIN(H896)</f>
        <v>-0.79030046263012799</v>
      </c>
      <c r="K896">
        <f>J896+l</f>
        <v>0.20969953736987201</v>
      </c>
      <c r="L896">
        <f>ABS(m*g*K896)</f>
        <v>2.0571524615984447</v>
      </c>
      <c r="M896">
        <f>m*(l*D896)^2/2</f>
        <v>3.99395500473929</v>
      </c>
      <c r="N896">
        <f t="shared" si="59"/>
        <v>6.0511074663377347</v>
      </c>
      <c r="AZ896">
        <f>a0</f>
        <v>0.78539816339744828</v>
      </c>
      <c r="BA896">
        <f>-a0</f>
        <v>-0.78539816339744828</v>
      </c>
    </row>
    <row r="897" spans="1:53" x14ac:dyDescent="0.2">
      <c r="A897" t="s">
        <v>927</v>
      </c>
      <c r="B897">
        <f>B896+dt</f>
        <v>8.8799999999998551</v>
      </c>
      <c r="C897">
        <f t="shared" si="56"/>
        <v>0.63123421796692758</v>
      </c>
      <c r="D897">
        <f t="shared" si="57"/>
        <v>-2.8863968704904304</v>
      </c>
      <c r="E897">
        <f>g/l*SIN(C897)</f>
        <v>-5.7892890080762109</v>
      </c>
      <c r="F897">
        <f>C897+D897*dt</f>
        <v>0.60237024926202332</v>
      </c>
      <c r="G897">
        <f>D897+E897*dt</f>
        <v>-2.9442897605711926</v>
      </c>
      <c r="H897">
        <f t="shared" si="58"/>
        <v>-0.93956210882796898</v>
      </c>
      <c r="I897">
        <f>l*COS(H897)</f>
        <v>0.59014159103733033</v>
      </c>
      <c r="J897">
        <f>l*SIN(H897)</f>
        <v>-0.80729976001973913</v>
      </c>
      <c r="K897">
        <f>J897+l</f>
        <v>0.19270023998026087</v>
      </c>
      <c r="L897">
        <f>ABS(m*g*K897)</f>
        <v>1.8903893542063592</v>
      </c>
      <c r="M897">
        <f>m*(l*D897)^2/2</f>
        <v>4.1656434469884749</v>
      </c>
      <c r="N897">
        <f t="shared" si="59"/>
        <v>6.0560328011948341</v>
      </c>
      <c r="AZ897">
        <f>a0</f>
        <v>0.78539816339744828</v>
      </c>
      <c r="BA897">
        <f>-a0</f>
        <v>-0.78539816339744828</v>
      </c>
    </row>
    <row r="898" spans="1:53" x14ac:dyDescent="0.2">
      <c r="A898" t="s">
        <v>928</v>
      </c>
      <c r="B898">
        <f>B897+dt</f>
        <v>8.8899999999998549</v>
      </c>
      <c r="C898">
        <f t="shared" si="56"/>
        <v>0.60237024926202332</v>
      </c>
      <c r="D898">
        <f t="shared" si="57"/>
        <v>-2.9442897605711926</v>
      </c>
      <c r="E898">
        <f>g/l*SIN(C898)</f>
        <v>-5.5583179099721791</v>
      </c>
      <c r="F898">
        <f>C898+D898*dt</f>
        <v>0.57292735165631137</v>
      </c>
      <c r="G898">
        <f>D898+E898*dt</f>
        <v>-2.9998729396709143</v>
      </c>
      <c r="H898">
        <f t="shared" si="58"/>
        <v>-0.96842607753287324</v>
      </c>
      <c r="I898">
        <f>l*COS(H898)</f>
        <v>0.5665971365924749</v>
      </c>
      <c r="J898">
        <f>l*SIN(H898)</f>
        <v>-0.82399495435664427</v>
      </c>
      <c r="K898">
        <f>J898+l</f>
        <v>0.17600504564335573</v>
      </c>
      <c r="L898">
        <f>ABS(m*g*K898)</f>
        <v>1.7266094977613198</v>
      </c>
      <c r="M898">
        <f>m*(l*D898)^2/2</f>
        <v>4.3344210971021857</v>
      </c>
      <c r="N898">
        <f t="shared" si="59"/>
        <v>6.0610305948635057</v>
      </c>
      <c r="AZ898">
        <f>a0</f>
        <v>0.78539816339744828</v>
      </c>
      <c r="BA898">
        <f>-a0</f>
        <v>-0.78539816339744828</v>
      </c>
    </row>
    <row r="899" spans="1:53" x14ac:dyDescent="0.2">
      <c r="A899" t="s">
        <v>929</v>
      </c>
      <c r="B899">
        <f>B898+dt</f>
        <v>8.8999999999998547</v>
      </c>
      <c r="C899">
        <f t="shared" si="56"/>
        <v>0.57292735165631137</v>
      </c>
      <c r="D899">
        <f t="shared" si="57"/>
        <v>-2.9998729396709143</v>
      </c>
      <c r="E899">
        <f>g/l*SIN(C899)</f>
        <v>-5.3179448207949269</v>
      </c>
      <c r="F899">
        <f>C899+D899*dt</f>
        <v>0.54292862225960226</v>
      </c>
      <c r="G899">
        <f>D899+E899*dt</f>
        <v>-3.0530523878788633</v>
      </c>
      <c r="H899">
        <f t="shared" si="58"/>
        <v>-0.99786897513858519</v>
      </c>
      <c r="I899">
        <f>l*COS(H899)</f>
        <v>0.54209427327165416</v>
      </c>
      <c r="J899">
        <f>l*SIN(H899)</f>
        <v>-0.84031767736141139</v>
      </c>
      <c r="K899">
        <f>J899+l</f>
        <v>0.15968232263858861</v>
      </c>
      <c r="L899">
        <f>ABS(m*g*K899)</f>
        <v>1.5664835850845544</v>
      </c>
      <c r="M899">
        <f>m*(l*D899)^2/2</f>
        <v>4.4996188270849062</v>
      </c>
      <c r="N899">
        <f t="shared" si="59"/>
        <v>6.0661024121694602</v>
      </c>
      <c r="AZ899">
        <f>a0</f>
        <v>0.78539816339744828</v>
      </c>
      <c r="BA899">
        <f>-a0</f>
        <v>-0.78539816339744828</v>
      </c>
    </row>
    <row r="900" spans="1:53" x14ac:dyDescent="0.2">
      <c r="A900" t="s">
        <v>930</v>
      </c>
      <c r="B900">
        <f>B899+dt</f>
        <v>8.9099999999998545</v>
      </c>
      <c r="C900">
        <f t="shared" si="56"/>
        <v>0.54292862225960226</v>
      </c>
      <c r="D900">
        <f t="shared" si="57"/>
        <v>-3.0530523878788633</v>
      </c>
      <c r="E900">
        <f>g/l*SIN(C900)</f>
        <v>-5.0682941990094301</v>
      </c>
      <c r="F900">
        <f>C900+D900*dt</f>
        <v>0.51239809838081363</v>
      </c>
      <c r="G900">
        <f>D900+E900*dt</f>
        <v>-3.1037353298689578</v>
      </c>
      <c r="H900">
        <f t="shared" si="58"/>
        <v>-1.0278677045352942</v>
      </c>
      <c r="I900">
        <f>l*COS(H900)</f>
        <v>0.51664568797241917</v>
      </c>
      <c r="J900">
        <f>l*SIN(H900)</f>
        <v>-0.85619929519914095</v>
      </c>
      <c r="K900">
        <f>J900+l</f>
        <v>0.14380070480085905</v>
      </c>
      <c r="L900">
        <f>ABS(m*g*K900)</f>
        <v>1.4106849140964273</v>
      </c>
      <c r="M900">
        <f>m*(l*D900)^2/2</f>
        <v>4.6605644415664145</v>
      </c>
      <c r="N900">
        <f t="shared" si="59"/>
        <v>6.0712493556628413</v>
      </c>
      <c r="AZ900">
        <f>a0</f>
        <v>0.78539816339744828</v>
      </c>
      <c r="BA900">
        <f>-a0</f>
        <v>-0.78539816339744828</v>
      </c>
    </row>
    <row r="901" spans="1:53" x14ac:dyDescent="0.2">
      <c r="A901" t="s">
        <v>931</v>
      </c>
      <c r="B901">
        <f>B900+dt</f>
        <v>8.9199999999998543</v>
      </c>
      <c r="C901">
        <f t="shared" si="56"/>
        <v>0.51239809838081363</v>
      </c>
      <c r="D901">
        <f t="shared" si="57"/>
        <v>-3.1037353298689578</v>
      </c>
      <c r="E901">
        <f>g/l*SIN(C901)</f>
        <v>-4.8095366174628245</v>
      </c>
      <c r="F901">
        <f>C901+D901*dt</f>
        <v>0.48136074508212406</v>
      </c>
      <c r="G901">
        <f>D901+E901*dt</f>
        <v>-3.1518306960435862</v>
      </c>
      <c r="H901">
        <f t="shared" si="58"/>
        <v>-1.0583982284140829</v>
      </c>
      <c r="I901">
        <f>l*COS(H901)</f>
        <v>0.49026876834483435</v>
      </c>
      <c r="J901">
        <f>l*SIN(H901)</f>
        <v>-0.87157130218108902</v>
      </c>
      <c r="K901">
        <f>J901+l</f>
        <v>0.12842869781891098</v>
      </c>
      <c r="L901">
        <f>ABS(m*g*K901)</f>
        <v>1.2598855256035166</v>
      </c>
      <c r="M901">
        <f>m*(l*D901)^2/2</f>
        <v>4.816586498938384</v>
      </c>
      <c r="N901">
        <f t="shared" si="59"/>
        <v>6.0764720245419008</v>
      </c>
      <c r="AZ901">
        <f>a0</f>
        <v>0.78539816339744828</v>
      </c>
      <c r="BA901">
        <f>-a0</f>
        <v>-0.78539816339744828</v>
      </c>
    </row>
    <row r="902" spans="1:53" x14ac:dyDescent="0.2">
      <c r="A902" t="s">
        <v>932</v>
      </c>
      <c r="B902">
        <f>B901+dt</f>
        <v>8.9299999999998541</v>
      </c>
      <c r="C902">
        <f t="shared" si="56"/>
        <v>0.48136074508212406</v>
      </c>
      <c r="D902">
        <f t="shared" si="57"/>
        <v>-3.1518306960435862</v>
      </c>
      <c r="E902">
        <f>g/l*SIN(C902)</f>
        <v>-4.5418899291576942</v>
      </c>
      <c r="F902">
        <f>C902+D902*dt</f>
        <v>0.44984243812168823</v>
      </c>
      <c r="G902">
        <f>D902+E902*dt</f>
        <v>-3.1972495953351632</v>
      </c>
      <c r="H902">
        <f t="shared" si="58"/>
        <v>-1.0894355817127725</v>
      </c>
      <c r="I902">
        <f>l*COS(H902)</f>
        <v>0.46298572162667623</v>
      </c>
      <c r="J902">
        <f>l*SIN(H902)</f>
        <v>-0.88636573803922825</v>
      </c>
      <c r="K902">
        <f>J902+l</f>
        <v>0.11363426196077175</v>
      </c>
      <c r="L902">
        <f>ABS(m*g*K902)</f>
        <v>1.1147521098351709</v>
      </c>
      <c r="M902">
        <f>m*(l*D902)^2/2</f>
        <v>4.9670183682612983</v>
      </c>
      <c r="N902">
        <f t="shared" si="59"/>
        <v>6.0817704780964696</v>
      </c>
      <c r="AZ902">
        <f>a0</f>
        <v>0.78539816339744828</v>
      </c>
      <c r="BA902">
        <f>-a0</f>
        <v>-0.78539816339744828</v>
      </c>
    </row>
    <row r="903" spans="1:53" x14ac:dyDescent="0.2">
      <c r="A903" t="s">
        <v>933</v>
      </c>
      <c r="B903">
        <f>B902+dt</f>
        <v>8.9399999999998538</v>
      </c>
      <c r="C903">
        <f t="shared" si="56"/>
        <v>0.44984243812168823</v>
      </c>
      <c r="D903">
        <f t="shared" si="57"/>
        <v>-3.1972495953351632</v>
      </c>
      <c r="E903">
        <f>g/l*SIN(C903)</f>
        <v>-4.2656200317693669</v>
      </c>
      <c r="F903">
        <f>C903+D903*dt</f>
        <v>0.41786994216833662</v>
      </c>
      <c r="G903">
        <f>D903+E903*dt</f>
        <v>-3.2399057956528567</v>
      </c>
      <c r="H903">
        <f t="shared" si="58"/>
        <v>-1.1209538886732084</v>
      </c>
      <c r="I903">
        <f>l*COS(H903)</f>
        <v>0.43482365257587829</v>
      </c>
      <c r="J903">
        <f>l*SIN(H903)</f>
        <v>-0.9005156251618136</v>
      </c>
      <c r="K903">
        <f>J903+l</f>
        <v>9.9484374838186396E-2</v>
      </c>
      <c r="L903">
        <f>ABS(m*g*K903)</f>
        <v>0.97594171716260858</v>
      </c>
      <c r="M903">
        <f>m*(l*D903)^2/2</f>
        <v>5.111202487435432</v>
      </c>
      <c r="N903">
        <f t="shared" si="59"/>
        <v>6.0871442045980402</v>
      </c>
      <c r="AZ903">
        <f>a0</f>
        <v>0.78539816339744828</v>
      </c>
      <c r="BA903">
        <f>-a0</f>
        <v>-0.78539816339744828</v>
      </c>
    </row>
    <row r="904" spans="1:53" x14ac:dyDescent="0.2">
      <c r="A904" t="s">
        <v>934</v>
      </c>
      <c r="B904">
        <f>B903+dt</f>
        <v>8.9499999999998536</v>
      </c>
      <c r="C904">
        <f t="shared" si="56"/>
        <v>0.41786994216833662</v>
      </c>
      <c r="D904">
        <f t="shared" si="57"/>
        <v>-3.2399057956528567</v>
      </c>
      <c r="E904">
        <f>g/l*SIN(C904)</f>
        <v>-3.9810411990020325</v>
      </c>
      <c r="F904">
        <f>C904+D904*dt</f>
        <v>0.38547088421180803</v>
      </c>
      <c r="G904">
        <f>D904+E904*dt</f>
        <v>-3.2797162076428772</v>
      </c>
      <c r="H904">
        <f t="shared" si="58"/>
        <v>-1.1529263846265598</v>
      </c>
      <c r="I904">
        <f>l*COS(H904)</f>
        <v>0.40581459724791374</v>
      </c>
      <c r="J904">
        <f>l*SIN(H904)</f>
        <v>-0.91395542159369758</v>
      </c>
      <c r="K904">
        <f>J904+l</f>
        <v>8.6044578406302419E-2</v>
      </c>
      <c r="L904">
        <f>ABS(m*g*K904)</f>
        <v>0.84409731416582678</v>
      </c>
      <c r="M904">
        <f>m*(l*D904)^2/2</f>
        <v>5.248494782352485</v>
      </c>
      <c r="N904">
        <f t="shared" si="59"/>
        <v>6.0925920965183114</v>
      </c>
      <c r="AZ904">
        <f>a0</f>
        <v>0.78539816339744828</v>
      </c>
      <c r="BA904">
        <f>-a0</f>
        <v>-0.78539816339744828</v>
      </c>
    </row>
    <row r="905" spans="1:53" x14ac:dyDescent="0.2">
      <c r="A905" t="s">
        <v>935</v>
      </c>
      <c r="B905">
        <f>B904+dt</f>
        <v>8.9599999999998534</v>
      </c>
      <c r="C905">
        <f t="shared" si="56"/>
        <v>0.38547088421180803</v>
      </c>
      <c r="D905">
        <f t="shared" si="57"/>
        <v>-3.2797162076428772</v>
      </c>
      <c r="E905">
        <f>g/l*SIN(C905)</f>
        <v>-3.6885159515708197</v>
      </c>
      <c r="F905">
        <f>C905+D905*dt</f>
        <v>0.35267372213537929</v>
      </c>
      <c r="G905">
        <f>D905+E905*dt</f>
        <v>-3.3166013671585852</v>
      </c>
      <c r="H905">
        <f t="shared" si="58"/>
        <v>-1.1853254425830886</v>
      </c>
      <c r="I905">
        <f>l*COS(H905)</f>
        <v>0.37599550984412022</v>
      </c>
      <c r="J905">
        <f>l*SIN(H905)</f>
        <v>-0.92662148506121966</v>
      </c>
      <c r="K905">
        <f>J905+l</f>
        <v>7.3378514938780337E-2</v>
      </c>
      <c r="L905">
        <f>ABS(m*g*K905)</f>
        <v>0.71984323154943519</v>
      </c>
      <c r="M905">
        <f>m*(l*D905)^2/2</f>
        <v>5.3782692013376883</v>
      </c>
      <c r="N905">
        <f t="shared" si="59"/>
        <v>6.0981124328871239</v>
      </c>
      <c r="AZ905">
        <f>a0</f>
        <v>0.78539816339744828</v>
      </c>
      <c r="BA905">
        <f>-a0</f>
        <v>-0.78539816339744828</v>
      </c>
    </row>
    <row r="906" spans="1:53" x14ac:dyDescent="0.2">
      <c r="A906" t="s">
        <v>936</v>
      </c>
      <c r="B906">
        <f>B905+dt</f>
        <v>8.9699999999998532</v>
      </c>
      <c r="C906">
        <f t="shared" si="56"/>
        <v>0.35267372213537929</v>
      </c>
      <c r="D906">
        <f t="shared" si="57"/>
        <v>-3.3166013671585852</v>
      </c>
      <c r="E906">
        <f>g/l*SIN(C906)</f>
        <v>-3.3884544461905022</v>
      </c>
      <c r="F906">
        <f>C906+D906*dt</f>
        <v>0.31950770846379345</v>
      </c>
      <c r="G906">
        <f>D906+E906*dt</f>
        <v>-3.3504859116204901</v>
      </c>
      <c r="H906">
        <f t="shared" si="58"/>
        <v>-1.2181226046595173</v>
      </c>
      <c r="I906">
        <f>l*COS(H906)</f>
        <v>0.34540820042716641</v>
      </c>
      <c r="J906">
        <f>l*SIN(H906)</f>
        <v>-0.93845254279460844</v>
      </c>
      <c r="K906">
        <f>J906+l</f>
        <v>6.1547457205391565E-2</v>
      </c>
      <c r="L906">
        <f>ABS(m*g*K906)</f>
        <v>0.60378055518489127</v>
      </c>
      <c r="M906">
        <f>m*(l*D906)^2/2</f>
        <v>5.4999223143190985</v>
      </c>
      <c r="N906">
        <f t="shared" si="59"/>
        <v>6.1037028695039899</v>
      </c>
      <c r="AZ906">
        <f>a0</f>
        <v>0.78539816339744828</v>
      </c>
      <c r="BA906">
        <f>-a0</f>
        <v>-0.78539816339744828</v>
      </c>
    </row>
    <row r="907" spans="1:53" x14ac:dyDescent="0.2">
      <c r="A907" t="s">
        <v>937</v>
      </c>
      <c r="B907">
        <f>B906+dt</f>
        <v>8.979999999999853</v>
      </c>
      <c r="C907">
        <f t="shared" si="56"/>
        <v>0.31950770846379345</v>
      </c>
      <c r="D907">
        <f t="shared" si="57"/>
        <v>-3.3504859116204901</v>
      </c>
      <c r="E907">
        <f>g/l*SIN(C907)</f>
        <v>-3.0813133673790478</v>
      </c>
      <c r="F907">
        <f>C907+D907*dt</f>
        <v>0.28600284934758857</v>
      </c>
      <c r="G907">
        <f>D907+E907*dt</f>
        <v>-3.3812990452942806</v>
      </c>
      <c r="H907">
        <f t="shared" si="58"/>
        <v>-1.2512886183311032</v>
      </c>
      <c r="I907">
        <f>l*COS(H907)</f>
        <v>0.31409922195505074</v>
      </c>
      <c r="J907">
        <f>l*SIN(H907)</f>
        <v>-0.94939016150749733</v>
      </c>
      <c r="K907">
        <f>J907+l</f>
        <v>5.0609838492502668E-2</v>
      </c>
      <c r="L907">
        <f>ABS(m*g*K907)</f>
        <v>0.49648251561145118</v>
      </c>
      <c r="M907">
        <f>m*(l*D907)^2/2</f>
        <v>5.6128779219836931</v>
      </c>
      <c r="N907">
        <f t="shared" si="59"/>
        <v>6.1093604375951447</v>
      </c>
      <c r="AZ907">
        <f>a0</f>
        <v>0.78539816339744828</v>
      </c>
      <c r="BA907">
        <f>-a0</f>
        <v>-0.78539816339744828</v>
      </c>
    </row>
    <row r="908" spans="1:53" x14ac:dyDescent="0.2">
      <c r="A908" t="s">
        <v>938</v>
      </c>
      <c r="B908">
        <f>B907+dt</f>
        <v>8.9899999999998528</v>
      </c>
      <c r="C908">
        <f t="shared" si="56"/>
        <v>0.28600284934758857</v>
      </c>
      <c r="D908">
        <f t="shared" si="57"/>
        <v>-3.3812990452942806</v>
      </c>
      <c r="E908">
        <f>g/l*SIN(C908)</f>
        <v>-2.7675943140479178</v>
      </c>
      <c r="F908">
        <f>C908+D908*dt</f>
        <v>0.25218985889464574</v>
      </c>
      <c r="G908">
        <f>D908+E908*dt</f>
        <v>-3.40897498843476</v>
      </c>
      <c r="H908">
        <f t="shared" si="58"/>
        <v>-1.284793477447308</v>
      </c>
      <c r="I908">
        <f>l*COS(H908)</f>
        <v>0.28211970581528217</v>
      </c>
      <c r="J908">
        <f>l*SIN(H908)</f>
        <v>-0.9593792115689701</v>
      </c>
      <c r="K908">
        <f>J908+l</f>
        <v>4.0620788431029897E-2</v>
      </c>
      <c r="L908">
        <f>ABS(m*g*K908)</f>
        <v>0.39848993450840331</v>
      </c>
      <c r="M908">
        <f>m*(l*D908)^2/2</f>
        <v>5.7165916168540063</v>
      </c>
      <c r="N908">
        <f t="shared" si="59"/>
        <v>6.1150815513624099</v>
      </c>
      <c r="AZ908">
        <f>a0</f>
        <v>0.78539816339744828</v>
      </c>
      <c r="BA908">
        <f>-a0</f>
        <v>-0.78539816339744828</v>
      </c>
    </row>
    <row r="909" spans="1:53" x14ac:dyDescent="0.2">
      <c r="A909" t="s">
        <v>939</v>
      </c>
      <c r="B909">
        <f>B908+dt</f>
        <v>8.9999999999998526</v>
      </c>
      <c r="C909">
        <f t="shared" si="56"/>
        <v>0.25218985889464574</v>
      </c>
      <c r="D909">
        <f t="shared" si="57"/>
        <v>-3.40897498843476</v>
      </c>
      <c r="E909">
        <f>g/l*SIN(C909)</f>
        <v>-2.4478416806230516</v>
      </c>
      <c r="F909">
        <f>C909+D909*dt</f>
        <v>0.21810010901029814</v>
      </c>
      <c r="G909">
        <f>D909+E909*dt</f>
        <v>-3.4334534052409906</v>
      </c>
      <c r="H909">
        <f t="shared" si="58"/>
        <v>-1.3186064679002509</v>
      </c>
      <c r="I909">
        <f>l*COS(H909)</f>
        <v>0.24952514583313468</v>
      </c>
      <c r="J909">
        <f>l*SIN(H909)</f>
        <v>-0.9683683191828163</v>
      </c>
      <c r="K909">
        <f>J909+l</f>
        <v>3.1631680817183705E-2</v>
      </c>
      <c r="L909">
        <f>ABS(m*g*K909)</f>
        <v>0.31030678881657214</v>
      </c>
      <c r="M909">
        <f>m*(l*D909)^2/2</f>
        <v>5.8105552358868859</v>
      </c>
      <c r="N909">
        <f t="shared" si="59"/>
        <v>6.1208620247034577</v>
      </c>
      <c r="AZ909">
        <f>a0</f>
        <v>0.78539816339744828</v>
      </c>
      <c r="BA909">
        <f>-a0</f>
        <v>-0.78539816339744828</v>
      </c>
    </row>
    <row r="910" spans="1:53" x14ac:dyDescent="0.2">
      <c r="A910" t="s">
        <v>940</v>
      </c>
      <c r="B910">
        <f>B909+dt</f>
        <v>9.0099999999998523</v>
      </c>
      <c r="C910">
        <f t="shared" si="56"/>
        <v>0.21810010901029814</v>
      </c>
      <c r="D910">
        <f t="shared" si="57"/>
        <v>-3.4334534052409906</v>
      </c>
      <c r="E910">
        <f>g/l*SIN(C910)</f>
        <v>-2.1226400406652211</v>
      </c>
      <c r="F910">
        <f>C910+D910*dt</f>
        <v>0.18376557495788823</v>
      </c>
      <c r="G910">
        <f>D910+E910*dt</f>
        <v>-3.4546798056476429</v>
      </c>
      <c r="H910">
        <f t="shared" si="58"/>
        <v>-1.3526962177845985</v>
      </c>
      <c r="I910">
        <f>l*COS(H910)</f>
        <v>0.21637513156628144</v>
      </c>
      <c r="J910">
        <f>l*SIN(H910)</f>
        <v>-0.9763103002835084</v>
      </c>
      <c r="K910">
        <f>J910+l</f>
        <v>2.3689699716491597E-2</v>
      </c>
      <c r="L910">
        <f>ABS(m*g*K910)</f>
        <v>0.23239595421878256</v>
      </c>
      <c r="M910">
        <f>m*(l*D910)^2/2</f>
        <v>5.8943011429804768</v>
      </c>
      <c r="N910">
        <f t="shared" si="59"/>
        <v>6.1266970971992594</v>
      </c>
      <c r="AZ910">
        <f>a0</f>
        <v>0.78539816339744828</v>
      </c>
      <c r="BA910">
        <f>-a0</f>
        <v>-0.78539816339744828</v>
      </c>
    </row>
    <row r="911" spans="1:53" x14ac:dyDescent="0.2">
      <c r="A911" t="s">
        <v>941</v>
      </c>
      <c r="B911">
        <f>B910+dt</f>
        <v>9.0199999999998521</v>
      </c>
      <c r="C911">
        <f t="shared" si="56"/>
        <v>0.18376557495788823</v>
      </c>
      <c r="D911">
        <f t="shared" si="57"/>
        <v>-3.4546798056476429</v>
      </c>
      <c r="E911">
        <f>g/l*SIN(C911)</f>
        <v>-1.7926110494557355</v>
      </c>
      <c r="F911">
        <f>C911+D911*dt</f>
        <v>0.1492187769014118</v>
      </c>
      <c r="G911">
        <f>D911+E911*dt</f>
        <v>-3.4726059161422</v>
      </c>
      <c r="H911">
        <f t="shared" si="58"/>
        <v>-1.3870307518370084</v>
      </c>
      <c r="I911">
        <f>l*COS(H911)</f>
        <v>0.18273303256429513</v>
      </c>
      <c r="J911">
        <f>l*SIN(H911)</f>
        <v>-0.98316256987837791</v>
      </c>
      <c r="K911">
        <f>J911+l</f>
        <v>1.6837430121622088E-2</v>
      </c>
      <c r="L911">
        <f>ABS(m*g*K911)</f>
        <v>0.16517518949311269</v>
      </c>
      <c r="M911">
        <f>m*(l*D911)^2/2</f>
        <v>5.967406279774818</v>
      </c>
      <c r="N911">
        <f t="shared" si="59"/>
        <v>6.1325814692679304</v>
      </c>
      <c r="AZ911">
        <f>a0</f>
        <v>0.78539816339744828</v>
      </c>
      <c r="BA911">
        <f>-a0</f>
        <v>-0.78539816339744828</v>
      </c>
    </row>
    <row r="912" spans="1:53" x14ac:dyDescent="0.2">
      <c r="A912" t="s">
        <v>942</v>
      </c>
      <c r="B912">
        <f>B911+dt</f>
        <v>9.0299999999998519</v>
      </c>
      <c r="C912">
        <f t="shared" si="56"/>
        <v>0.1492187769014118</v>
      </c>
      <c r="D912">
        <f t="shared" si="57"/>
        <v>-3.4726059161422</v>
      </c>
      <c r="E912">
        <f>g/l*SIN(C912)</f>
        <v>-1.4584098905835894</v>
      </c>
      <c r="F912">
        <f>C912+D912*dt</f>
        <v>0.1144927177399898</v>
      </c>
      <c r="G912">
        <f>D912+E912*dt</f>
        <v>-3.4871900150480357</v>
      </c>
      <c r="H912">
        <f t="shared" si="58"/>
        <v>-1.4215775498934848</v>
      </c>
      <c r="I912">
        <f>l*COS(H912)</f>
        <v>0.1486656361451161</v>
      </c>
      <c r="J912">
        <f>l*SIN(H912)</f>
        <v>-0.98888752071687502</v>
      </c>
      <c r="K912">
        <f>J912+l</f>
        <v>1.1112479283124976E-2</v>
      </c>
      <c r="L912">
        <f>ABS(m*g*K912)</f>
        <v>0.10901342176745603</v>
      </c>
      <c r="M912">
        <f>m*(l*D912)^2/2</f>
        <v>6.0294959244129043</v>
      </c>
      <c r="N912">
        <f t="shared" si="59"/>
        <v>6.1385093461803599</v>
      </c>
      <c r="AZ912">
        <f>a0</f>
        <v>0.78539816339744828</v>
      </c>
      <c r="BA912">
        <f>-a0</f>
        <v>-0.78539816339744828</v>
      </c>
    </row>
    <row r="913" spans="1:53" x14ac:dyDescent="0.2">
      <c r="A913" t="s">
        <v>943</v>
      </c>
      <c r="B913">
        <f>B912+dt</f>
        <v>9.0399999999998517</v>
      </c>
      <c r="C913">
        <f t="shared" si="56"/>
        <v>0.1144927177399898</v>
      </c>
      <c r="D913">
        <f t="shared" si="57"/>
        <v>-3.4871900150480357</v>
      </c>
      <c r="E913">
        <f>g/l*SIN(C913)</f>
        <v>-1.1207212999992524</v>
      </c>
      <c r="F913">
        <f>C913+D913*dt</f>
        <v>7.9620817589509452E-2</v>
      </c>
      <c r="G913">
        <f>D913+E913*dt</f>
        <v>-3.4983972280480282</v>
      </c>
      <c r="H913">
        <f t="shared" si="58"/>
        <v>-1.4563036090549069</v>
      </c>
      <c r="I913">
        <f>l*COS(H913)</f>
        <v>0.11424274209982181</v>
      </c>
      <c r="J913">
        <f>l*SIN(H913)</f>
        <v>-0.99345286545337097</v>
      </c>
      <c r="K913">
        <f>J913+l</f>
        <v>6.5471345466290298E-3</v>
      </c>
      <c r="L913">
        <f>ABS(m*g*K913)</f>
        <v>6.4227389902430793E-2</v>
      </c>
      <c r="M913">
        <f>m*(l*D913)^2/2</f>
        <v>6.0802471005253595</v>
      </c>
      <c r="N913">
        <f t="shared" si="59"/>
        <v>6.1444744904277906</v>
      </c>
      <c r="AZ913">
        <f>a0</f>
        <v>0.78539816339744828</v>
      </c>
      <c r="BA913">
        <f>-a0</f>
        <v>-0.78539816339744828</v>
      </c>
    </row>
    <row r="914" spans="1:53" x14ac:dyDescent="0.2">
      <c r="A914" t="s">
        <v>944</v>
      </c>
      <c r="B914">
        <f>B913+dt</f>
        <v>9.0499999999998515</v>
      </c>
      <c r="C914">
        <f t="shared" si="56"/>
        <v>7.9620817589509452E-2</v>
      </c>
      <c r="D914">
        <f t="shared" si="57"/>
        <v>-3.4983972280480282</v>
      </c>
      <c r="E914">
        <f>g/l*SIN(C914)</f>
        <v>-0.78025520906784951</v>
      </c>
      <c r="F914">
        <f>C914+D914*dt</f>
        <v>4.4636845309029172E-2</v>
      </c>
      <c r="G914">
        <f>D914+E914*dt</f>
        <v>-3.5061997801387066</v>
      </c>
      <c r="H914">
        <f t="shared" si="58"/>
        <v>-1.4911755092053871</v>
      </c>
      <c r="I914">
        <f>l*COS(H914)</f>
        <v>7.9536718559413869E-2</v>
      </c>
      <c r="J914">
        <f>l*SIN(H914)</f>
        <v>-0.99683193688846095</v>
      </c>
      <c r="K914">
        <f>J914+l</f>
        <v>3.1680631115390545E-3</v>
      </c>
      <c r="L914">
        <f>ABS(m*g*K914)</f>
        <v>3.1078699124198125E-2</v>
      </c>
      <c r="M914">
        <f>m*(l*D914)^2/2</f>
        <v>6.1193915826070642</v>
      </c>
      <c r="N914">
        <f t="shared" si="59"/>
        <v>6.1504702817312626</v>
      </c>
      <c r="AZ914">
        <f>a0</f>
        <v>0.78539816339744828</v>
      </c>
      <c r="BA914">
        <f>-a0</f>
        <v>-0.78539816339744828</v>
      </c>
    </row>
    <row r="915" spans="1:53" x14ac:dyDescent="0.2">
      <c r="A915" t="s">
        <v>945</v>
      </c>
      <c r="B915">
        <f>B914+dt</f>
        <v>9.0599999999998513</v>
      </c>
      <c r="C915">
        <f t="shared" si="56"/>
        <v>4.4636845309029172E-2</v>
      </c>
      <c r="D915">
        <f t="shared" si="57"/>
        <v>-3.5061997801387066</v>
      </c>
      <c r="E915">
        <f>g/l*SIN(C915)</f>
        <v>-0.43774205564027557</v>
      </c>
      <c r="F915">
        <f>C915+D915*dt</f>
        <v>9.5748475076421063E-3</v>
      </c>
      <c r="G915">
        <f>D915+E915*dt</f>
        <v>-3.5105772006951095</v>
      </c>
      <c r="H915">
        <f t="shared" si="58"/>
        <v>-1.5261594814858674</v>
      </c>
      <c r="I915">
        <f>l*COS(H915)</f>
        <v>4.4622024020415457E-2</v>
      </c>
      <c r="J915">
        <f>l*SIN(H915)</f>
        <v>-0.99900394141981319</v>
      </c>
      <c r="K915">
        <f>J915+l</f>
        <v>9.9605858018680937E-4</v>
      </c>
      <c r="L915">
        <f>ABS(m*g*K915)</f>
        <v>9.7713346716325998E-3</v>
      </c>
      <c r="M915">
        <f>m*(l*D915)^2/2</f>
        <v>6.146718449122357</v>
      </c>
      <c r="N915">
        <f t="shared" si="59"/>
        <v>6.1564897837939894</v>
      </c>
      <c r="AZ915">
        <f>a0</f>
        <v>0.78539816339744828</v>
      </c>
      <c r="BA915">
        <f>-a0</f>
        <v>-0.78539816339744828</v>
      </c>
    </row>
    <row r="916" spans="1:53" x14ac:dyDescent="0.2">
      <c r="A916" t="s">
        <v>946</v>
      </c>
      <c r="B916">
        <f>B915+dt</f>
        <v>9.0699999999998511</v>
      </c>
      <c r="C916">
        <f t="shared" si="56"/>
        <v>9.5748475076421063E-3</v>
      </c>
      <c r="D916">
        <f t="shared" si="57"/>
        <v>-3.5105772006951095</v>
      </c>
      <c r="E916">
        <f>g/l*SIN(C916)</f>
        <v>-9.3927818853477146E-2</v>
      </c>
      <c r="F916">
        <f>C916+D916*dt</f>
        <v>-2.5530924499308986E-2</v>
      </c>
      <c r="G916">
        <f>D916+E916*dt</f>
        <v>-3.5115164788836442</v>
      </c>
      <c r="H916">
        <f t="shared" si="58"/>
        <v>-1.5612214792872545</v>
      </c>
      <c r="I916">
        <f>l*COS(H916)</f>
        <v>9.5747012083055097E-3</v>
      </c>
      <c r="J916">
        <f>l*SIN(H916)</f>
        <v>-0.9999541614978017</v>
      </c>
      <c r="K916">
        <f>J916+l</f>
        <v>4.583850219830321E-5</v>
      </c>
      <c r="L916">
        <f>ABS(m*g*K916)</f>
        <v>4.4967570656535453E-4</v>
      </c>
      <c r="M916">
        <f>m*(l*D916)^2/2</f>
        <v>6.1620761410201554</v>
      </c>
      <c r="N916">
        <f t="shared" si="59"/>
        <v>6.1625258167267205</v>
      </c>
      <c r="AZ916">
        <f>a0</f>
        <v>0.78539816339744828</v>
      </c>
      <c r="BA916">
        <f>-a0</f>
        <v>-0.78539816339744828</v>
      </c>
    </row>
    <row r="917" spans="1:53" x14ac:dyDescent="0.2">
      <c r="A917" t="s">
        <v>947</v>
      </c>
      <c r="B917">
        <f>B916+dt</f>
        <v>9.0799999999998509</v>
      </c>
      <c r="C917">
        <f t="shared" si="56"/>
        <v>-2.5530924499308986E-2</v>
      </c>
      <c r="D917">
        <f t="shared" si="57"/>
        <v>-3.5115164788836442</v>
      </c>
      <c r="E917">
        <f>g/l*SIN(C917)</f>
        <v>0.2504311609242526</v>
      </c>
      <c r="F917">
        <f>C917+D917*dt</f>
        <v>-6.0646089288145431E-2</v>
      </c>
      <c r="G917">
        <f>D917+E917*dt</f>
        <v>-3.5090121672744017</v>
      </c>
      <c r="H917">
        <f t="shared" si="58"/>
        <v>-1.5963272512942055</v>
      </c>
      <c r="I917">
        <f>l*COS(H917)</f>
        <v>-2.5528150960678037E-2</v>
      </c>
      <c r="J917">
        <f>l*SIN(H917)</f>
        <v>-0.99967410365004894</v>
      </c>
      <c r="K917">
        <f>J917+l</f>
        <v>3.2589634995106032E-4</v>
      </c>
      <c r="L917">
        <f>ABS(m*g*K917)</f>
        <v>3.1970431930199018E-3</v>
      </c>
      <c r="M917">
        <f>m*(l*D917)^2/2</f>
        <v>6.1653739907356933</v>
      </c>
      <c r="N917">
        <f t="shared" si="59"/>
        <v>6.1685710339287132</v>
      </c>
      <c r="AZ917">
        <f>a0</f>
        <v>0.78539816339744828</v>
      </c>
      <c r="BA917">
        <f>-a0</f>
        <v>-0.78539816339744828</v>
      </c>
    </row>
    <row r="918" spans="1:53" x14ac:dyDescent="0.2">
      <c r="A918" t="s">
        <v>948</v>
      </c>
      <c r="B918">
        <f>B917+dt</f>
        <v>9.0899999999998506</v>
      </c>
      <c r="C918">
        <f t="shared" si="56"/>
        <v>-6.0646089288145431E-2</v>
      </c>
      <c r="D918">
        <f t="shared" si="57"/>
        <v>-3.5090121672744017</v>
      </c>
      <c r="E918">
        <f>g/l*SIN(C918)</f>
        <v>0.59457351104107758</v>
      </c>
      <c r="F918">
        <f>C918+D918*dt</f>
        <v>-9.573621096088944E-2</v>
      </c>
      <c r="G918">
        <f>D918+E918*dt</f>
        <v>-3.5030664321639908</v>
      </c>
      <c r="H918">
        <f t="shared" si="58"/>
        <v>-1.6314424160830421</v>
      </c>
      <c r="I918">
        <f>l*COS(H918)</f>
        <v>-6.0608920595420779E-2</v>
      </c>
      <c r="J918">
        <f>l*SIN(H918)</f>
        <v>-0.99816158949553757</v>
      </c>
      <c r="K918">
        <f>J918+l</f>
        <v>1.8384105044624288E-3</v>
      </c>
      <c r="L918">
        <f>ABS(m*g*K918)</f>
        <v>1.8034807048776427E-2</v>
      </c>
      <c r="M918">
        <f>m*(l*D918)^2/2</f>
        <v>6.1565831950398966</v>
      </c>
      <c r="N918">
        <f t="shared" si="59"/>
        <v>6.174618002088673</v>
      </c>
      <c r="AZ918">
        <f>a0</f>
        <v>0.78539816339744828</v>
      </c>
      <c r="BA918">
        <f>-a0</f>
        <v>-0.78539816339744828</v>
      </c>
    </row>
    <row r="919" spans="1:53" x14ac:dyDescent="0.2">
      <c r="A919" t="s">
        <v>949</v>
      </c>
      <c r="B919">
        <f>B918+dt</f>
        <v>9.0999999999998504</v>
      </c>
      <c r="C919">
        <f t="shared" si="56"/>
        <v>-9.573621096088944E-2</v>
      </c>
      <c r="D919">
        <f t="shared" si="57"/>
        <v>-3.5030664321639908</v>
      </c>
      <c r="E919">
        <f>g/l*SIN(C919)</f>
        <v>0.93773823519259691</v>
      </c>
      <c r="F919">
        <f>C919+D919*dt</f>
        <v>-0.13076687528252934</v>
      </c>
      <c r="G919">
        <f>D919+E919*dt</f>
        <v>-3.493689049812065</v>
      </c>
      <c r="H919">
        <f t="shared" si="58"/>
        <v>-1.666532537755786</v>
      </c>
      <c r="I919">
        <f>l*COS(H919)</f>
        <v>-9.5590034168460403E-2</v>
      </c>
      <c r="J919">
        <f>l*SIN(H919)</f>
        <v>-0.99542078809299162</v>
      </c>
      <c r="K919">
        <f>J919+l</f>
        <v>4.5792119070083848E-3</v>
      </c>
      <c r="L919">
        <f>ABS(m*g*K919)</f>
        <v>4.4922068807752256E-2</v>
      </c>
      <c r="M919">
        <f>m*(l*D919)^2/2</f>
        <v>6.1357372140770758</v>
      </c>
      <c r="N919">
        <f t="shared" si="59"/>
        <v>6.1806592828848279</v>
      </c>
      <c r="AZ919">
        <f>a0</f>
        <v>0.78539816339744828</v>
      </c>
      <c r="BA919">
        <f>-a0</f>
        <v>-0.78539816339744828</v>
      </c>
    </row>
    <row r="920" spans="1:53" x14ac:dyDescent="0.2">
      <c r="A920" t="s">
        <v>950</v>
      </c>
      <c r="B920">
        <f>B919+dt</f>
        <v>9.1099999999998502</v>
      </c>
      <c r="C920">
        <f t="shared" si="56"/>
        <v>-0.13076687528252934</v>
      </c>
      <c r="D920">
        <f t="shared" si="57"/>
        <v>-3.493689049812065</v>
      </c>
      <c r="E920">
        <f>g/l*SIN(C920)</f>
        <v>1.2791701306784022</v>
      </c>
      <c r="F920">
        <f>C920+D920*dt</f>
        <v>-0.16570376578064999</v>
      </c>
      <c r="G920">
        <f>D920+E920*dt</f>
        <v>-3.4808973485052808</v>
      </c>
      <c r="H920">
        <f t="shared" si="58"/>
        <v>-1.7015632020774258</v>
      </c>
      <c r="I920">
        <f>l*COS(H920)</f>
        <v>-0.13039450873378197</v>
      </c>
      <c r="J920">
        <f>l*SIN(H920)</f>
        <v>-0.99146218893716553</v>
      </c>
      <c r="K920">
        <f>J920+l</f>
        <v>8.5378110628344661E-3</v>
      </c>
      <c r="L920">
        <f>ABS(m*g*K920)</f>
        <v>8.3755926526406121E-2</v>
      </c>
      <c r="M920">
        <f>m*(l*D920)^2/2</f>
        <v>6.1029315883883646</v>
      </c>
      <c r="N920">
        <f t="shared" si="59"/>
        <v>6.1866875149147704</v>
      </c>
      <c r="AZ920">
        <f>a0</f>
        <v>0.78539816339744828</v>
      </c>
      <c r="BA920">
        <f>-a0</f>
        <v>-0.78539816339744828</v>
      </c>
    </row>
    <row r="921" spans="1:53" x14ac:dyDescent="0.2">
      <c r="A921" t="s">
        <v>951</v>
      </c>
      <c r="B921">
        <f>B920+dt</f>
        <v>9.11999999999985</v>
      </c>
      <c r="C921">
        <f t="shared" si="56"/>
        <v>-0.16570376578064999</v>
      </c>
      <c r="D921">
        <f t="shared" si="57"/>
        <v>-3.4808973485052808</v>
      </c>
      <c r="E921">
        <f>g/l*SIN(C921)</f>
        <v>1.6181251428403156</v>
      </c>
      <c r="F921">
        <f>C921+D921*dt</f>
        <v>-0.20051273926570279</v>
      </c>
      <c r="G921">
        <f>D921+E921*dt</f>
        <v>-3.4647160970768778</v>
      </c>
      <c r="H921">
        <f t="shared" si="58"/>
        <v>-1.7365000925755465</v>
      </c>
      <c r="I921">
        <f>l*COS(H921)</f>
        <v>-0.16494649774111259</v>
      </c>
      <c r="J921">
        <f>l*SIN(H921)</f>
        <v>-0.98630251590622087</v>
      </c>
      <c r="K921">
        <f>J921+l</f>
        <v>1.3697484093779133E-2</v>
      </c>
      <c r="L921">
        <f>ABS(m*g*K921)</f>
        <v>0.13437231895997331</v>
      </c>
      <c r="M921">
        <f>m*(l*D921)^2/2</f>
        <v>6.0583231754155467</v>
      </c>
      <c r="N921">
        <f t="shared" si="59"/>
        <v>6.1926954943755197</v>
      </c>
      <c r="AZ921">
        <f>a0</f>
        <v>0.78539816339744828</v>
      </c>
      <c r="BA921">
        <f>-a0</f>
        <v>-0.78539816339744828</v>
      </c>
    </row>
    <row r="922" spans="1:53" x14ac:dyDescent="0.2">
      <c r="A922" t="s">
        <v>952</v>
      </c>
      <c r="B922">
        <f>B921+dt</f>
        <v>9.1299999999998498</v>
      </c>
      <c r="C922">
        <f t="shared" si="56"/>
        <v>-0.20051273926570279</v>
      </c>
      <c r="D922">
        <f t="shared" si="57"/>
        <v>-3.4647160970768778</v>
      </c>
      <c r="E922">
        <f>g/l*SIN(C922)</f>
        <v>1.953875586330371</v>
      </c>
      <c r="F922">
        <f>C922+D922*dt</f>
        <v>-0.23515990023647157</v>
      </c>
      <c r="G922">
        <f>D922+E922*dt</f>
        <v>-3.445177341213574</v>
      </c>
      <c r="H922">
        <f t="shared" si="58"/>
        <v>-1.7713090660605992</v>
      </c>
      <c r="I922">
        <f>l*COS(H922)</f>
        <v>-0.199171823275267</v>
      </c>
      <c r="J922">
        <f>l*SIN(H922)</f>
        <v>-0.97996458344840498</v>
      </c>
      <c r="K922">
        <f>J922+l</f>
        <v>2.003541655159502E-2</v>
      </c>
      <c r="L922">
        <f>ABS(m*g*K922)</f>
        <v>0.19654743637114716</v>
      </c>
      <c r="M922">
        <f>m*(l*D922)^2/2</f>
        <v>6.0021288166718163</v>
      </c>
      <c r="N922">
        <f t="shared" si="59"/>
        <v>6.1986762530429633</v>
      </c>
      <c r="AZ922">
        <f>a0</f>
        <v>0.78539816339744828</v>
      </c>
      <c r="BA922">
        <f>-a0</f>
        <v>-0.78539816339744828</v>
      </c>
    </row>
    <row r="923" spans="1:53" x14ac:dyDescent="0.2">
      <c r="A923" t="s">
        <v>953</v>
      </c>
      <c r="B923">
        <f>B922+dt</f>
        <v>9.1399999999998496</v>
      </c>
      <c r="C923">
        <f t="shared" si="56"/>
        <v>-0.23515990023647157</v>
      </c>
      <c r="D923">
        <f t="shared" si="57"/>
        <v>-3.445177341213574</v>
      </c>
      <c r="E923">
        <f>g/l*SIN(C923)</f>
        <v>2.2857151653987415</v>
      </c>
      <c r="F923">
        <f>C923+D923*dt</f>
        <v>-0.26961167364860733</v>
      </c>
      <c r="G923">
        <f>D923+E923*dt</f>
        <v>-3.4223201895595867</v>
      </c>
      <c r="H923">
        <f t="shared" si="58"/>
        <v>-1.805956227031368</v>
      </c>
      <c r="I923">
        <f>l*COS(H923)</f>
        <v>-0.23299848780823038</v>
      </c>
      <c r="J923">
        <f>l*SIN(H923)</f>
        <v>-0.97247709725169251</v>
      </c>
      <c r="K923">
        <f>J923+l</f>
        <v>2.7522902748307487E-2</v>
      </c>
      <c r="L923">
        <f>ABS(m*g*K923)</f>
        <v>0.26999967596089647</v>
      </c>
      <c r="M923">
        <f>m*(l*D923)^2/2</f>
        <v>5.9346234562057152</v>
      </c>
      <c r="N923">
        <f t="shared" si="59"/>
        <v>6.2046231321666117</v>
      </c>
      <c r="AZ923">
        <f>a0</f>
        <v>0.78539816339744828</v>
      </c>
      <c r="BA923">
        <f>-a0</f>
        <v>-0.78539816339744828</v>
      </c>
    </row>
    <row r="924" spans="1:53" x14ac:dyDescent="0.2">
      <c r="A924" t="s">
        <v>954</v>
      </c>
      <c r="B924">
        <f>B923+dt</f>
        <v>9.1499999999998494</v>
      </c>
      <c r="C924">
        <f t="shared" si="56"/>
        <v>-0.26961167364860733</v>
      </c>
      <c r="D924">
        <f t="shared" si="57"/>
        <v>-3.4223201895595867</v>
      </c>
      <c r="E924">
        <f>g/l*SIN(C924)</f>
        <v>2.6129637293120154</v>
      </c>
      <c r="F924">
        <f>C924+D924*dt</f>
        <v>-0.30383487554420319</v>
      </c>
      <c r="G924">
        <f>D924+E924*dt</f>
        <v>-3.3961905522664666</v>
      </c>
      <c r="H924">
        <f t="shared" si="58"/>
        <v>-1.8404080004435039</v>
      </c>
      <c r="I924">
        <f>l*COS(H924)</f>
        <v>-0.26635715895127576</v>
      </c>
      <c r="J924">
        <f>l*SIN(H924)</f>
        <v>-0.9638744025418482</v>
      </c>
      <c r="K924">
        <f>J924+l</f>
        <v>3.6125597458151804E-2</v>
      </c>
      <c r="L924">
        <f>ABS(m*g*K924)</f>
        <v>0.35439211106446922</v>
      </c>
      <c r="M924">
        <f>m*(l*D924)^2/2</f>
        <v>5.8561377399335832</v>
      </c>
      <c r="N924">
        <f t="shared" si="59"/>
        <v>6.2105298509980527</v>
      </c>
      <c r="AZ924">
        <f>a0</f>
        <v>0.78539816339744828</v>
      </c>
      <c r="BA924">
        <f>-a0</f>
        <v>-0.78539816339744828</v>
      </c>
    </row>
    <row r="925" spans="1:53" x14ac:dyDescent="0.2">
      <c r="A925" t="s">
        <v>955</v>
      </c>
      <c r="B925">
        <f>B924+dt</f>
        <v>9.1599999999998492</v>
      </c>
      <c r="C925">
        <f t="shared" si="56"/>
        <v>-0.30383487554420319</v>
      </c>
      <c r="D925">
        <f t="shared" si="57"/>
        <v>-3.3961905522664666</v>
      </c>
      <c r="E925">
        <f>g/l*SIN(C925)</f>
        <v>2.9349717041972569</v>
      </c>
      <c r="F925">
        <f>C925+D925*dt</f>
        <v>-0.33779678106686784</v>
      </c>
      <c r="G925">
        <f>D925+E925*dt</f>
        <v>-3.3668408352244938</v>
      </c>
      <c r="H925">
        <f t="shared" si="58"/>
        <v>-1.8746312023390996</v>
      </c>
      <c r="I925">
        <f>l*COS(H925)</f>
        <v>-0.29918162122296177</v>
      </c>
      <c r="J925">
        <f>l*SIN(H925)</f>
        <v>-0.95419618398021289</v>
      </c>
      <c r="K925">
        <f>J925+l</f>
        <v>4.5803816019787114E-2</v>
      </c>
      <c r="L925">
        <f>ABS(m*g*K925)</f>
        <v>0.44933543515411162</v>
      </c>
      <c r="M925">
        <f>m*(l*D925)^2/2</f>
        <v>5.7670551336520033</v>
      </c>
      <c r="N925">
        <f t="shared" si="59"/>
        <v>6.2163905688061147</v>
      </c>
      <c r="AZ925">
        <f>a0</f>
        <v>0.78539816339744828</v>
      </c>
      <c r="BA925">
        <f>-a0</f>
        <v>-0.78539816339744828</v>
      </c>
    </row>
    <row r="926" spans="1:53" x14ac:dyDescent="0.2">
      <c r="A926" t="s">
        <v>956</v>
      </c>
      <c r="B926">
        <f>B925+dt</f>
        <v>9.1699999999998489</v>
      </c>
      <c r="C926">
        <f t="shared" si="56"/>
        <v>-0.33779678106686784</v>
      </c>
      <c r="D926">
        <f t="shared" si="57"/>
        <v>-3.3668408352244938</v>
      </c>
      <c r="E926">
        <f>g/l*SIN(C926)</f>
        <v>3.2511241489072016</v>
      </c>
      <c r="F926">
        <f>C926+D926*dt</f>
        <v>-0.37146518941911277</v>
      </c>
      <c r="G926">
        <f>D926+E926*dt</f>
        <v>-3.334329593735422</v>
      </c>
      <c r="H926">
        <f t="shared" si="58"/>
        <v>-1.9085931078617644</v>
      </c>
      <c r="I926">
        <f>l*COS(H926)</f>
        <v>-0.33140918949105003</v>
      </c>
      <c r="J926">
        <f>l*SIN(H926)</f>
        <v>-0.94348712186276573</v>
      </c>
      <c r="K926">
        <f>J926+l</f>
        <v>5.6512878137234268E-2</v>
      </c>
      <c r="L926">
        <f>ABS(m*g*K926)</f>
        <v>0.55439133452626821</v>
      </c>
      <c r="M926">
        <f>m*(l*D926)^2/2</f>
        <v>5.6678086048675835</v>
      </c>
      <c r="N926">
        <f t="shared" si="59"/>
        <v>6.2221999393938514</v>
      </c>
      <c r="AZ926">
        <f>a0</f>
        <v>0.78539816339744828</v>
      </c>
      <c r="BA926">
        <f>-a0</f>
        <v>-0.78539816339744828</v>
      </c>
    </row>
    <row r="927" spans="1:53" x14ac:dyDescent="0.2">
      <c r="A927" t="s">
        <v>957</v>
      </c>
      <c r="B927">
        <f>B926+dt</f>
        <v>9.1799999999998487</v>
      </c>
      <c r="C927">
        <f t="shared" si="56"/>
        <v>-0.37146518941911277</v>
      </c>
      <c r="D927">
        <f t="shared" si="57"/>
        <v>-3.334329593735422</v>
      </c>
      <c r="E927">
        <f>g/l*SIN(C927)</f>
        <v>3.5608443897361282</v>
      </c>
      <c r="F927">
        <f>C927+D927*dt</f>
        <v>-0.40480848535646702</v>
      </c>
      <c r="G927">
        <f>D927+E927*dt</f>
        <v>-3.2987211498380606</v>
      </c>
      <c r="H927">
        <f t="shared" si="58"/>
        <v>-1.9422615162140093</v>
      </c>
      <c r="I927">
        <f>l*COS(H927)</f>
        <v>-0.36298107948380504</v>
      </c>
      <c r="J927">
        <f>l*SIN(H927)</f>
        <v>-0.93179650994021845</v>
      </c>
      <c r="K927">
        <f>J927+l</f>
        <v>6.8203490059781546E-2</v>
      </c>
      <c r="L927">
        <f>ABS(m*g*K927)</f>
        <v>0.66907623748645695</v>
      </c>
      <c r="M927">
        <f>m*(l*D927)^2/2</f>
        <v>5.5588769198299124</v>
      </c>
      <c r="N927">
        <f t="shared" si="59"/>
        <v>6.2279531573163691</v>
      </c>
      <c r="AZ927">
        <f>a0</f>
        <v>0.78539816339744828</v>
      </c>
      <c r="BA927">
        <f>-a0</f>
        <v>-0.78539816339744828</v>
      </c>
    </row>
    <row r="928" spans="1:53" x14ac:dyDescent="0.2">
      <c r="A928" t="s">
        <v>958</v>
      </c>
      <c r="B928">
        <f>B927+dt</f>
        <v>9.1899999999998485</v>
      </c>
      <c r="C928">
        <f t="shared" si="56"/>
        <v>-0.40480848535646702</v>
      </c>
      <c r="D928">
        <f t="shared" si="57"/>
        <v>-3.2987211498380606</v>
      </c>
      <c r="E928">
        <f>g/l*SIN(C928)</f>
        <v>3.8635971967802858</v>
      </c>
      <c r="F928">
        <f>C928+D928*dt</f>
        <v>-0.43779569685484765</v>
      </c>
      <c r="G928">
        <f>D928+E928*dt</f>
        <v>-3.2600851778702578</v>
      </c>
      <c r="H928">
        <f t="shared" si="58"/>
        <v>-1.9756048121513636</v>
      </c>
      <c r="I928">
        <f>l*COS(H928)</f>
        <v>-0.39384273157801075</v>
      </c>
      <c r="J928">
        <f>l*SIN(H928)</f>
        <v>-0.91917784067239727</v>
      </c>
      <c r="K928">
        <f>J928+l</f>
        <v>8.0822159327602727E-2</v>
      </c>
      <c r="L928">
        <f>ABS(m*g*K928)</f>
        <v>0.79286538300378284</v>
      </c>
      <c r="M928">
        <f>m*(l*D928)^2/2</f>
        <v>5.4407806121944686</v>
      </c>
      <c r="N928">
        <f t="shared" si="59"/>
        <v>6.2336459951982519</v>
      </c>
      <c r="AZ928">
        <f>a0</f>
        <v>0.78539816339744828</v>
      </c>
      <c r="BA928">
        <f>-a0</f>
        <v>-0.78539816339744828</v>
      </c>
    </row>
    <row r="929" spans="1:53" x14ac:dyDescent="0.2">
      <c r="A929" t="s">
        <v>959</v>
      </c>
      <c r="B929">
        <f>B928+dt</f>
        <v>9.1999999999998483</v>
      </c>
      <c r="C929">
        <f t="shared" si="56"/>
        <v>-0.43779569685484765</v>
      </c>
      <c r="D929">
        <f t="shared" si="57"/>
        <v>-3.2600851778702578</v>
      </c>
      <c r="E929">
        <f>g/l*SIN(C929)</f>
        <v>4.1588914732112698</v>
      </c>
      <c r="F929">
        <f>C929+D929*dt</f>
        <v>-0.47039654863355024</v>
      </c>
      <c r="G929">
        <f>D929+E929*dt</f>
        <v>-3.2184962631381451</v>
      </c>
      <c r="H929">
        <f t="shared" si="58"/>
        <v>-2.0085920236497441</v>
      </c>
      <c r="I929">
        <f>l*COS(H929)</f>
        <v>-0.42394408493488966</v>
      </c>
      <c r="J929">
        <f>l*SIN(H929)</f>
        <v>-0.90568836409038567</v>
      </c>
      <c r="K929">
        <f>J929+l</f>
        <v>9.4311635909614333E-2</v>
      </c>
      <c r="L929">
        <f>ABS(m*g*K929)</f>
        <v>0.92519714827331667</v>
      </c>
      <c r="M929">
        <f>m*(l*D929)^2/2</f>
        <v>5.3140776834846752</v>
      </c>
      <c r="N929">
        <f t="shared" si="59"/>
        <v>6.2392748317579922</v>
      </c>
      <c r="AZ929">
        <f>a0</f>
        <v>0.78539816339744828</v>
      </c>
      <c r="BA929">
        <f>-a0</f>
        <v>-0.78539816339744828</v>
      </c>
    </row>
    <row r="930" spans="1:53" x14ac:dyDescent="0.2">
      <c r="A930" t="s">
        <v>960</v>
      </c>
      <c r="B930">
        <f>B929+dt</f>
        <v>9.2099999999998481</v>
      </c>
      <c r="C930">
        <f t="shared" si="56"/>
        <v>-0.47039654863355024</v>
      </c>
      <c r="D930">
        <f t="shared" si="57"/>
        <v>-3.2184962631381451</v>
      </c>
      <c r="E930">
        <f>g/l*SIN(C930)</f>
        <v>4.4462824374882493</v>
      </c>
      <c r="F930">
        <f>C930+D930*dt</f>
        <v>-0.50258151126493167</v>
      </c>
      <c r="G930">
        <f>D930+E930*dt</f>
        <v>-3.1740334387632627</v>
      </c>
      <c r="H930">
        <f t="shared" si="58"/>
        <v>-2.0411928754284467</v>
      </c>
      <c r="I930">
        <f>l*COS(H930)</f>
        <v>-0.45323979994783364</v>
      </c>
      <c r="J930">
        <f>l*SIN(H930)</f>
        <v>-0.89138862666249441</v>
      </c>
      <c r="K930">
        <f>J930+l</f>
        <v>0.10861137333750559</v>
      </c>
      <c r="L930">
        <f>ABS(m*g*K930)</f>
        <v>1.06547757244093</v>
      </c>
      <c r="M930">
        <f>m*(l*D930)^2/2</f>
        <v>5.1793590979171018</v>
      </c>
      <c r="N930">
        <f t="shared" si="59"/>
        <v>6.2448366703580316</v>
      </c>
      <c r="AZ930">
        <f>a0</f>
        <v>0.78539816339744828</v>
      </c>
      <c r="BA930">
        <f>-a0</f>
        <v>-0.78539816339744828</v>
      </c>
    </row>
    <row r="931" spans="1:53" x14ac:dyDescent="0.2">
      <c r="A931" t="s">
        <v>961</v>
      </c>
      <c r="B931">
        <f>B930+dt</f>
        <v>9.2199999999998479</v>
      </c>
      <c r="C931">
        <f t="shared" si="56"/>
        <v>-0.50258151126493167</v>
      </c>
      <c r="D931">
        <f t="shared" si="57"/>
        <v>-3.1740334387632627</v>
      </c>
      <c r="E931">
        <f>g/l*SIN(C931)</f>
        <v>4.7253732873488206</v>
      </c>
      <c r="F931">
        <f>C931+D931*dt</f>
        <v>-0.53432184565256424</v>
      </c>
      <c r="G931">
        <f>D931+E931*dt</f>
        <v>-3.1267797058897746</v>
      </c>
      <c r="H931">
        <f t="shared" si="58"/>
        <v>-2.0733778380598284</v>
      </c>
      <c r="I931">
        <f>l*COS(H931)</f>
        <v>-0.48168942786430397</v>
      </c>
      <c r="J931">
        <f>l*SIN(H931)</f>
        <v>-0.87634199664500823</v>
      </c>
      <c r="K931">
        <f>J931+l</f>
        <v>0.12365800335499177</v>
      </c>
      <c r="L931">
        <f>ABS(m*g*K931)</f>
        <v>1.2130850129124693</v>
      </c>
      <c r="M931">
        <f>m*(l*D931)^2/2</f>
        <v>5.0372441351936716</v>
      </c>
      <c r="N931">
        <f t="shared" si="59"/>
        <v>6.2503291481061414</v>
      </c>
      <c r="AZ931">
        <f>a0</f>
        <v>0.78539816339744828</v>
      </c>
      <c r="BA931">
        <f>-a0</f>
        <v>-0.78539816339744828</v>
      </c>
    </row>
    <row r="932" spans="1:53" x14ac:dyDescent="0.2">
      <c r="A932" t="s">
        <v>962</v>
      </c>
      <c r="B932">
        <f>B931+dt</f>
        <v>9.2299999999998477</v>
      </c>
      <c r="C932">
        <f t="shared" si="56"/>
        <v>-0.53432184565256424</v>
      </c>
      <c r="D932">
        <f t="shared" si="57"/>
        <v>-3.1267797058897746</v>
      </c>
      <c r="E932">
        <f>g/l*SIN(C932)</f>
        <v>4.995816343070687</v>
      </c>
      <c r="F932">
        <f>C932+D932*dt</f>
        <v>-0.56558964271146195</v>
      </c>
      <c r="G932">
        <f>D932+E932*dt</f>
        <v>-3.0768215424590677</v>
      </c>
      <c r="H932">
        <f t="shared" si="58"/>
        <v>-2.1051181724474608</v>
      </c>
      <c r="I932">
        <f>l*COS(H932)</f>
        <v>-0.50925752732626761</v>
      </c>
      <c r="J932">
        <f>l*SIN(H932)</f>
        <v>-0.86061418234975406</v>
      </c>
      <c r="K932">
        <f>J932+l</f>
        <v>0.13938581765024594</v>
      </c>
      <c r="L932">
        <f>ABS(m*g*K932)</f>
        <v>1.3673748711489127</v>
      </c>
      <c r="M932">
        <f>m*(l*D932)^2/2</f>
        <v>4.8883756645820728</v>
      </c>
      <c r="N932">
        <f t="shared" si="59"/>
        <v>6.2557505357309857</v>
      </c>
      <c r="AZ932">
        <f>a0</f>
        <v>0.78539816339744828</v>
      </c>
      <c r="BA932">
        <f>-a0</f>
        <v>-0.78539816339744828</v>
      </c>
    </row>
    <row r="933" spans="1:53" x14ac:dyDescent="0.2">
      <c r="A933" t="s">
        <v>963</v>
      </c>
      <c r="B933">
        <f>B932+dt</f>
        <v>9.2399999999998474</v>
      </c>
      <c r="C933">
        <f t="shared" si="56"/>
        <v>-0.56558964271146195</v>
      </c>
      <c r="D933">
        <f t="shared" si="57"/>
        <v>-3.0768215424590677</v>
      </c>
      <c r="E933">
        <f>g/l*SIN(C933)</f>
        <v>5.2573136757850998</v>
      </c>
      <c r="F933">
        <f>C933+D933*dt</f>
        <v>-0.59635785813605258</v>
      </c>
      <c r="G933">
        <f>D933+E933*dt</f>
        <v>-3.0242484057012167</v>
      </c>
      <c r="H933">
        <f t="shared" si="58"/>
        <v>-2.1363859695063585</v>
      </c>
      <c r="I933">
        <f>l*COS(H933)</f>
        <v>-0.53591372841846063</v>
      </c>
      <c r="J933">
        <f>l*SIN(H933)</f>
        <v>-0.84427274958547871</v>
      </c>
      <c r="K933">
        <f>J933+l</f>
        <v>0.15572725041452129</v>
      </c>
      <c r="L933">
        <f>ABS(m*g*K933)</f>
        <v>1.5276843265664539</v>
      </c>
      <c r="M933">
        <f>m*(l*D933)^2/2</f>
        <v>4.733415402070098</v>
      </c>
      <c r="N933">
        <f t="shared" si="59"/>
        <v>6.2610997286365517</v>
      </c>
      <c r="AZ933">
        <f>a0</f>
        <v>0.78539816339744828</v>
      </c>
      <c r="BA933">
        <f>-a0</f>
        <v>-0.78539816339744828</v>
      </c>
    </row>
    <row r="934" spans="1:53" x14ac:dyDescent="0.2">
      <c r="A934" t="s">
        <v>964</v>
      </c>
      <c r="B934">
        <f>B933+dt</f>
        <v>9.2499999999998472</v>
      </c>
      <c r="C934">
        <f t="shared" si="56"/>
        <v>-0.59635785813605258</v>
      </c>
      <c r="D934">
        <f t="shared" si="57"/>
        <v>-3.0242484057012167</v>
      </c>
      <c r="E934">
        <f>g/l*SIN(C934)</f>
        <v>5.5096172343675791</v>
      </c>
      <c r="F934">
        <f>C934+D934*dt</f>
        <v>-0.62660034219306471</v>
      </c>
      <c r="G934">
        <f>D934+E934*dt</f>
        <v>-2.9691522333575411</v>
      </c>
      <c r="H934">
        <f t="shared" si="58"/>
        <v>-2.1671541849309492</v>
      </c>
      <c r="I934">
        <f>l*COS(H934)</f>
        <v>-0.56163274560321907</v>
      </c>
      <c r="J934">
        <f>l*SIN(H934)</f>
        <v>-0.82738664423967456</v>
      </c>
      <c r="K934">
        <f>J934+l</f>
        <v>0.17261335576032544</v>
      </c>
      <c r="L934">
        <f>ABS(m*g*K934)</f>
        <v>1.6933370200087927</v>
      </c>
      <c r="M934">
        <f>m*(l*D934)^2/2</f>
        <v>4.5730392096931753</v>
      </c>
      <c r="N934">
        <f t="shared" si="59"/>
        <v>6.2663762297019678</v>
      </c>
      <c r="AZ934">
        <f>a0</f>
        <v>0.78539816339744828</v>
      </c>
      <c r="BA934">
        <f>-a0</f>
        <v>-0.78539816339744828</v>
      </c>
    </row>
    <row r="935" spans="1:53" x14ac:dyDescent="0.2">
      <c r="A935" t="s">
        <v>965</v>
      </c>
      <c r="B935">
        <f>B934+dt</f>
        <v>9.259999999999847</v>
      </c>
      <c r="C935">
        <f t="shared" si="56"/>
        <v>-0.62660034219306471</v>
      </c>
      <c r="D935">
        <f t="shared" si="57"/>
        <v>-2.9691522333575411</v>
      </c>
      <c r="E935">
        <f>g/l*SIN(C935)</f>
        <v>5.7525284914778387</v>
      </c>
      <c r="F935">
        <f>C935+D935*dt</f>
        <v>-0.65629186452664012</v>
      </c>
      <c r="G935">
        <f>D935+E935*dt</f>
        <v>-2.9116269484427626</v>
      </c>
      <c r="H935">
        <f t="shared" si="58"/>
        <v>-2.1973966689879614</v>
      </c>
      <c r="I935">
        <f>l*COS(H935)</f>
        <v>-0.58639434163892346</v>
      </c>
      <c r="J935">
        <f>l*SIN(H935)</f>
        <v>-0.81002572557533847</v>
      </c>
      <c r="K935">
        <f>J935+l</f>
        <v>0.18997427442466153</v>
      </c>
      <c r="L935">
        <f>ABS(m*g*K935)</f>
        <v>1.8636476321059297</v>
      </c>
      <c r="M935">
        <f>m*(l*D935)^2/2</f>
        <v>4.4079324924260375</v>
      </c>
      <c r="N935">
        <f t="shared" si="59"/>
        <v>6.2715801245319671</v>
      </c>
      <c r="AZ935">
        <f>a0</f>
        <v>0.78539816339744828</v>
      </c>
      <c r="BA935">
        <f>-a0</f>
        <v>-0.78539816339744828</v>
      </c>
    </row>
    <row r="936" spans="1:53" x14ac:dyDescent="0.2">
      <c r="A936" t="s">
        <v>966</v>
      </c>
      <c r="B936">
        <f>B935+dt</f>
        <v>9.2699999999998468</v>
      </c>
      <c r="C936">
        <f t="shared" si="56"/>
        <v>-0.65629186452664012</v>
      </c>
      <c r="D936">
        <f t="shared" si="57"/>
        <v>-2.9116269484427626</v>
      </c>
      <c r="E936">
        <f>g/l*SIN(C936)</f>
        <v>5.9858976355451663</v>
      </c>
      <c r="F936">
        <f>C936+D936*dt</f>
        <v>-0.6854081340110677</v>
      </c>
      <c r="G936">
        <f>D936+E936*dt</f>
        <v>-2.8517679720873108</v>
      </c>
      <c r="H936">
        <f t="shared" si="58"/>
        <v>-2.2270881913215366</v>
      </c>
      <c r="I936">
        <f>l*COS(H936)</f>
        <v>-0.61018324521357437</v>
      </c>
      <c r="J936">
        <f>l*SIN(H936)</f>
        <v>-0.79226031533873453</v>
      </c>
      <c r="K936">
        <f>J936+l</f>
        <v>0.20773968466126547</v>
      </c>
      <c r="L936">
        <f>ABS(m*g*K936)</f>
        <v>2.0379263065270141</v>
      </c>
      <c r="M936">
        <f>m*(l*D936)^2/2</f>
        <v>4.238785743449057</v>
      </c>
      <c r="N936">
        <f t="shared" si="59"/>
        <v>6.2767120499760711</v>
      </c>
      <c r="AZ936">
        <f>a0</f>
        <v>0.78539816339744828</v>
      </c>
      <c r="BA936">
        <f>-a0</f>
        <v>-0.78539816339744828</v>
      </c>
    </row>
    <row r="937" spans="1:53" x14ac:dyDescent="0.2">
      <c r="A937" t="s">
        <v>967</v>
      </c>
      <c r="B937">
        <f>B936+dt</f>
        <v>9.2799999999998466</v>
      </c>
      <c r="C937">
        <f t="shared" si="56"/>
        <v>-0.6854081340110677</v>
      </c>
      <c r="D937">
        <f t="shared" si="57"/>
        <v>-2.8517679720873108</v>
      </c>
      <c r="E937">
        <f>g/l*SIN(C937)</f>
        <v>6.2096223408055122</v>
      </c>
      <c r="F937">
        <f>C937+D937*dt</f>
        <v>-0.71392581373194086</v>
      </c>
      <c r="G937">
        <f>D937+E937*dt</f>
        <v>-2.7896717486792557</v>
      </c>
      <c r="H937">
        <f t="shared" si="58"/>
        <v>-2.2562044608059644</v>
      </c>
      <c r="I937">
        <f>l*COS(H937)</f>
        <v>-0.63298902556631109</v>
      </c>
      <c r="J937">
        <f>l*SIN(H937)</f>
        <v>-0.77416076722642813</v>
      </c>
      <c r="K937">
        <f>J937+l</f>
        <v>0.22583923277357187</v>
      </c>
      <c r="L937">
        <f>ABS(m*g*K937)</f>
        <v>2.2154828735087402</v>
      </c>
      <c r="M937">
        <f>m*(l*D937)^2/2</f>
        <v>4.0662902833114867</v>
      </c>
      <c r="N937">
        <f t="shared" si="59"/>
        <v>6.2817731568202273</v>
      </c>
      <c r="AZ937">
        <f>a0</f>
        <v>0.78539816339744828</v>
      </c>
      <c r="BA937">
        <f>-a0</f>
        <v>-0.78539816339744828</v>
      </c>
    </row>
    <row r="938" spans="1:53" x14ac:dyDescent="0.2">
      <c r="A938" t="s">
        <v>968</v>
      </c>
      <c r="B938">
        <f>B937+dt</f>
        <v>9.2899999999998464</v>
      </c>
      <c r="C938">
        <f t="shared" si="56"/>
        <v>-0.71392581373194086</v>
      </c>
      <c r="D938">
        <f t="shared" si="57"/>
        <v>-2.7896717486792557</v>
      </c>
      <c r="E938">
        <f>g/l*SIN(C938)</f>
        <v>6.4236461518328101</v>
      </c>
      <c r="F938">
        <f>C938+D938*dt</f>
        <v>-0.74182253121873343</v>
      </c>
      <c r="G938">
        <f>D938+E938*dt</f>
        <v>-2.7254352871609275</v>
      </c>
      <c r="H938">
        <f t="shared" si="58"/>
        <v>-2.2847221405268376</v>
      </c>
      <c r="I938">
        <f>l*COS(H938)</f>
        <v>-0.65480592781170344</v>
      </c>
      <c r="J938">
        <f>l*SIN(H938)</f>
        <v>-0.75579706066023722</v>
      </c>
      <c r="K938">
        <f>J938+l</f>
        <v>0.24420293933976278</v>
      </c>
      <c r="L938">
        <f>ABS(m*g*K938)</f>
        <v>2.395630834923073</v>
      </c>
      <c r="M938">
        <f>m*(l*D938)^2/2</f>
        <v>3.8911342326895881</v>
      </c>
      <c r="N938">
        <f t="shared" si="59"/>
        <v>6.2867650676126612</v>
      </c>
      <c r="AZ938">
        <f>a0</f>
        <v>0.78539816339744828</v>
      </c>
      <c r="BA938">
        <f>-a0</f>
        <v>-0.78539816339744828</v>
      </c>
    </row>
    <row r="939" spans="1:53" x14ac:dyDescent="0.2">
      <c r="A939" t="s">
        <v>969</v>
      </c>
      <c r="B939">
        <f>B938+dt</f>
        <v>9.2999999999998462</v>
      </c>
      <c r="C939">
        <f t="shared" si="56"/>
        <v>-0.74182253121873343</v>
      </c>
      <c r="D939">
        <f t="shared" si="57"/>
        <v>-2.7254352871609275</v>
      </c>
      <c r="E939">
        <f>g/l*SIN(C939)</f>
        <v>6.6279565223417691</v>
      </c>
      <c r="F939">
        <f>C939+D939*dt</f>
        <v>-0.76907688409034269</v>
      </c>
      <c r="G939">
        <f>D939+E939*dt</f>
        <v>-2.6591557219375099</v>
      </c>
      <c r="H939">
        <f t="shared" si="58"/>
        <v>-2.31261885801363</v>
      </c>
      <c r="I939">
        <f>l*COS(H939)</f>
        <v>-0.67563267302158703</v>
      </c>
      <c r="J939">
        <f>l*SIN(H939)</f>
        <v>-0.73723842218491653</v>
      </c>
      <c r="K939">
        <f>J939+l</f>
        <v>0.26276157781508347</v>
      </c>
      <c r="L939">
        <f>ABS(m*g*K939)</f>
        <v>2.577691078365969</v>
      </c>
      <c r="M939">
        <f>m*(l*D939)^2/2</f>
        <v>3.7139987522509839</v>
      </c>
      <c r="N939">
        <f t="shared" si="59"/>
        <v>6.2916898306169529</v>
      </c>
      <c r="AZ939">
        <f>a0</f>
        <v>0.78539816339744828</v>
      </c>
      <c r="BA939">
        <f>-a0</f>
        <v>-0.78539816339744828</v>
      </c>
    </row>
    <row r="940" spans="1:53" x14ac:dyDescent="0.2">
      <c r="A940" t="s">
        <v>970</v>
      </c>
      <c r="B940">
        <f>B939+dt</f>
        <v>9.309999999999846</v>
      </c>
      <c r="C940">
        <f t="shared" si="56"/>
        <v>-0.76907688409034269</v>
      </c>
      <c r="D940">
        <f t="shared" si="57"/>
        <v>-2.6591557219375099</v>
      </c>
      <c r="E940">
        <f>g/l*SIN(C940)</f>
        <v>6.8225825503750075</v>
      </c>
      <c r="F940">
        <f>C940+D940*dt</f>
        <v>-0.79566844130971781</v>
      </c>
      <c r="G940">
        <f>D940+E940*dt</f>
        <v>-2.5909298964337597</v>
      </c>
      <c r="H940">
        <f t="shared" si="58"/>
        <v>-2.3398732108852394</v>
      </c>
      <c r="I940">
        <f>l*COS(H940)</f>
        <v>-0.69547222735728931</v>
      </c>
      <c r="J940">
        <f>l*SIN(H940)</f>
        <v>-0.71855297715247901</v>
      </c>
      <c r="K940">
        <f>J940+l</f>
        <v>0.28144702284752099</v>
      </c>
      <c r="L940">
        <f>ABS(m*g*K940)</f>
        <v>2.7609952941341809</v>
      </c>
      <c r="M940">
        <f>m*(l*D940)^2/2</f>
        <v>3.5355545767564998</v>
      </c>
      <c r="N940">
        <f t="shared" si="59"/>
        <v>6.2965498708906811</v>
      </c>
      <c r="AZ940">
        <f>a0</f>
        <v>0.78539816339744828</v>
      </c>
      <c r="BA940">
        <f>-a0</f>
        <v>-0.78539816339744828</v>
      </c>
    </row>
    <row r="941" spans="1:53" x14ac:dyDescent="0.2">
      <c r="A941" t="s">
        <v>971</v>
      </c>
      <c r="B941">
        <f>B940+dt</f>
        <v>9.3199999999998457</v>
      </c>
      <c r="C941">
        <f t="shared" si="56"/>
        <v>-0.79566844130971781</v>
      </c>
      <c r="D941">
        <f t="shared" si="57"/>
        <v>-2.5909298964337597</v>
      </c>
      <c r="E941">
        <f>g/l*SIN(C941)</f>
        <v>7.0075924533532019</v>
      </c>
      <c r="F941">
        <f>C941+D941*dt</f>
        <v>-0.82157774027405539</v>
      </c>
      <c r="G941">
        <f>D941+E941*dt</f>
        <v>-2.5208539719002276</v>
      </c>
      <c r="H941">
        <f t="shared" si="58"/>
        <v>-2.3664647681046143</v>
      </c>
      <c r="I941">
        <f>l*COS(H941)</f>
        <v>-0.71433154468432214</v>
      </c>
      <c r="J941">
        <f>l*SIN(H941)</f>
        <v>-0.69980743370509457</v>
      </c>
      <c r="K941">
        <f>J941+l</f>
        <v>0.30019256629490543</v>
      </c>
      <c r="L941">
        <f>ABS(m*g*K941)</f>
        <v>2.9448890753530224</v>
      </c>
      <c r="M941">
        <f>m*(l*D941)^2/2</f>
        <v>3.3564588641171262</v>
      </c>
      <c r="N941">
        <f t="shared" si="59"/>
        <v>6.3013479394701486</v>
      </c>
      <c r="AZ941">
        <f>a0</f>
        <v>0.78539816339744828</v>
      </c>
      <c r="BA941">
        <f>-a0</f>
        <v>-0.78539816339744828</v>
      </c>
    </row>
    <row r="942" spans="1:53" x14ac:dyDescent="0.2">
      <c r="A942" t="s">
        <v>972</v>
      </c>
      <c r="B942">
        <f>B941+dt</f>
        <v>9.3299999999998455</v>
      </c>
      <c r="C942">
        <f t="shared" si="56"/>
        <v>-0.82157774027405539</v>
      </c>
      <c r="D942">
        <f t="shared" si="57"/>
        <v>-2.5208539719002276</v>
      </c>
      <c r="E942">
        <f>g/l*SIN(C942)</f>
        <v>7.1830908269164251</v>
      </c>
      <c r="F942">
        <f>C942+D942*dt</f>
        <v>-0.84678627999305767</v>
      </c>
      <c r="G942">
        <f>D942+E942*dt</f>
        <v>-2.4490230636310635</v>
      </c>
      <c r="H942">
        <f t="shared" si="58"/>
        <v>-2.3923740670689519</v>
      </c>
      <c r="I942">
        <f>l*COS(H942)</f>
        <v>-0.73222128714744383</v>
      </c>
      <c r="J942">
        <f>l*SIN(H942)</f>
        <v>-0.68106680043013446</v>
      </c>
      <c r="K942">
        <f>J942+l</f>
        <v>0.31893319956986554</v>
      </c>
      <c r="L942">
        <f>ABS(m*g*K942)</f>
        <v>3.1287346877803812</v>
      </c>
      <c r="M942">
        <f>m*(l*D942)^2/2</f>
        <v>3.1773523738225768</v>
      </c>
      <c r="N942">
        <f t="shared" si="59"/>
        <v>6.3060870616029581</v>
      </c>
      <c r="AZ942">
        <f>a0</f>
        <v>0.78539816339744828</v>
      </c>
      <c r="BA942">
        <f>-a0</f>
        <v>-0.78539816339744828</v>
      </c>
    </row>
    <row r="943" spans="1:53" x14ac:dyDescent="0.2">
      <c r="A943" t="s">
        <v>973</v>
      </c>
      <c r="B943">
        <f>B942+dt</f>
        <v>9.3399999999998453</v>
      </c>
      <c r="C943">
        <f t="shared" ref="C943:C1006" si="60">F942</f>
        <v>-0.84678627999305767</v>
      </c>
      <c r="D943">
        <f t="shared" ref="D943:D1006" si="61">G942</f>
        <v>-2.4490230636310635</v>
      </c>
      <c r="E943">
        <f>g/l*SIN(C943)</f>
        <v>7.3492157310905526</v>
      </c>
      <c r="F943">
        <f>C943+D943*dt</f>
        <v>-0.87127651062936828</v>
      </c>
      <c r="G943">
        <f>D943+E943*dt</f>
        <v>-2.375530906320158</v>
      </c>
      <c r="H943">
        <f t="shared" ref="H943:H1006" si="62">C943-PI()/2</f>
        <v>-2.4175826067879544</v>
      </c>
      <c r="I943">
        <f>l*COS(H943)</f>
        <v>-0.74915552814378727</v>
      </c>
      <c r="J943">
        <f>l*SIN(H943)</f>
        <v>-0.66239413844900774</v>
      </c>
      <c r="K943">
        <f>J943+l</f>
        <v>0.33760586155099226</v>
      </c>
      <c r="L943">
        <f>ABS(m*g*K943)</f>
        <v>3.3119135018152344</v>
      </c>
      <c r="M943">
        <f>m*(l*D943)^2/2</f>
        <v>2.99885698309844</v>
      </c>
      <c r="N943">
        <f t="shared" ref="N943:N1006" si="63">L943+M943</f>
        <v>6.3107704849136743</v>
      </c>
      <c r="AZ943">
        <f>a0</f>
        <v>0.78539816339744828</v>
      </c>
      <c r="BA943">
        <f>-a0</f>
        <v>-0.78539816339744828</v>
      </c>
    </row>
    <row r="944" spans="1:53" x14ac:dyDescent="0.2">
      <c r="A944" t="s">
        <v>974</v>
      </c>
      <c r="B944">
        <f>B943+dt</f>
        <v>9.3499999999998451</v>
      </c>
      <c r="C944">
        <f t="shared" si="60"/>
        <v>-0.87127651062936828</v>
      </c>
      <c r="D944">
        <f t="shared" si="61"/>
        <v>-2.375530906320158</v>
      </c>
      <c r="E944">
        <f>g/l*SIN(C944)</f>
        <v>7.5061356461629467</v>
      </c>
      <c r="F944">
        <f>C944+D944*dt</f>
        <v>-0.89503181969256984</v>
      </c>
      <c r="G944">
        <f>D944+E944*dt</f>
        <v>-2.3004695498585286</v>
      </c>
      <c r="H944">
        <f t="shared" si="62"/>
        <v>-2.4420728374242646</v>
      </c>
      <c r="I944">
        <f>l*COS(H944)</f>
        <v>-0.7651514420145713</v>
      </c>
      <c r="J944">
        <f>l*SIN(H944)</f>
        <v>-0.64385034812681596</v>
      </c>
      <c r="K944">
        <f>J944+l</f>
        <v>0.35614965187318404</v>
      </c>
      <c r="L944">
        <f>ABS(m*g*K944)</f>
        <v>3.4938280848759358</v>
      </c>
      <c r="M944">
        <f>m*(l*D944)^2/2</f>
        <v>2.8215735434411355</v>
      </c>
      <c r="N944">
        <f t="shared" si="63"/>
        <v>6.3154016283170709</v>
      </c>
      <c r="AZ944">
        <f>a0</f>
        <v>0.78539816339744828</v>
      </c>
      <c r="BA944">
        <f>-a0</f>
        <v>-0.78539816339744828</v>
      </c>
    </row>
    <row r="945" spans="1:53" x14ac:dyDescent="0.2">
      <c r="A945" t="s">
        <v>975</v>
      </c>
      <c r="B945">
        <f>B944+dt</f>
        <v>9.3599999999998449</v>
      </c>
      <c r="C945">
        <f t="shared" si="60"/>
        <v>-0.89503181969256984</v>
      </c>
      <c r="D945">
        <f t="shared" si="61"/>
        <v>-2.3004695498585286</v>
      </c>
      <c r="E945">
        <f>g/l*SIN(C945)</f>
        <v>7.654046338845589</v>
      </c>
      <c r="F945">
        <f>C945+D945*dt</f>
        <v>-0.91803651519115514</v>
      </c>
      <c r="G945">
        <f>D945+E945*dt</f>
        <v>-2.2239290864700725</v>
      </c>
      <c r="H945">
        <f t="shared" si="62"/>
        <v>-2.4658281464874663</v>
      </c>
      <c r="I945">
        <f>l*COS(H945)</f>
        <v>-0.78022898459180301</v>
      </c>
      <c r="J945">
        <f>l*SIN(H945)</f>
        <v>-0.62549399006133066</v>
      </c>
      <c r="K945">
        <f>J945+l</f>
        <v>0.37450600993866934</v>
      </c>
      <c r="L945">
        <f>ABS(m*g*K945)</f>
        <v>3.6739039574983465</v>
      </c>
      <c r="M945">
        <f>m*(l*D945)^2/2</f>
        <v>2.6460800749131508</v>
      </c>
      <c r="N945">
        <f t="shared" si="63"/>
        <v>6.3199840324114973</v>
      </c>
      <c r="AZ945">
        <f>a0</f>
        <v>0.78539816339744828</v>
      </c>
      <c r="BA945">
        <f>-a0</f>
        <v>-0.78539816339744828</v>
      </c>
    </row>
    <row r="946" spans="1:53" x14ac:dyDescent="0.2">
      <c r="A946" t="s">
        <v>976</v>
      </c>
      <c r="B946">
        <f>B945+dt</f>
        <v>9.3699999999998447</v>
      </c>
      <c r="C946">
        <f t="shared" si="60"/>
        <v>-0.91803651519115514</v>
      </c>
      <c r="D946">
        <f t="shared" si="61"/>
        <v>-2.2239290864700725</v>
      </c>
      <c r="E946">
        <f>g/l*SIN(C946)</f>
        <v>7.7931676769472906</v>
      </c>
      <c r="F946">
        <f>C946+D946*dt</f>
        <v>-0.94027580605585592</v>
      </c>
      <c r="G946">
        <f>D946+E946*dt</f>
        <v>-2.1459974097005996</v>
      </c>
      <c r="H946">
        <f t="shared" si="62"/>
        <v>-2.4888328419860519</v>
      </c>
      <c r="I946">
        <f>l*COS(H946)</f>
        <v>-0.7944105684961561</v>
      </c>
      <c r="J946">
        <f>l*SIN(H946)</f>
        <v>-0.60738113953399486</v>
      </c>
      <c r="K946">
        <f>J946+l</f>
        <v>0.39261886046600514</v>
      </c>
      <c r="L946">
        <f>ABS(m*g*K946)</f>
        <v>3.8515910211715108</v>
      </c>
      <c r="M946">
        <f>m*(l*D946)^2/2</f>
        <v>2.4729302908238058</v>
      </c>
      <c r="N946">
        <f t="shared" si="63"/>
        <v>6.3245213119953165</v>
      </c>
      <c r="AZ946">
        <f>a0</f>
        <v>0.78539816339744828</v>
      </c>
      <c r="BA946">
        <f>-a0</f>
        <v>-0.78539816339744828</v>
      </c>
    </row>
    <row r="947" spans="1:53" x14ac:dyDescent="0.2">
      <c r="A947" t="s">
        <v>977</v>
      </c>
      <c r="B947">
        <f>B946+dt</f>
        <v>9.3799999999998445</v>
      </c>
      <c r="C947">
        <f t="shared" si="60"/>
        <v>-0.94027580605585592</v>
      </c>
      <c r="D947">
        <f t="shared" si="61"/>
        <v>-2.1459974097005996</v>
      </c>
      <c r="E947">
        <f>g/l*SIN(C947)</f>
        <v>7.92374042797824</v>
      </c>
      <c r="F947">
        <f>C947+D947*dt</f>
        <v>-0.96173578015286187</v>
      </c>
      <c r="G947">
        <f>D947+E947*dt</f>
        <v>-2.0667600054208171</v>
      </c>
      <c r="H947">
        <f t="shared" si="62"/>
        <v>-2.5110721328507526</v>
      </c>
      <c r="I947">
        <f>l*COS(H947)</f>
        <v>-0.80772073679696643</v>
      </c>
      <c r="J947">
        <f>l*SIN(H947)</f>
        <v>-0.58956527318708807</v>
      </c>
      <c r="K947">
        <f>J947+l</f>
        <v>0.41043472681291193</v>
      </c>
      <c r="L947">
        <f>ABS(m*g*K947)</f>
        <v>4.026364670034666</v>
      </c>
      <c r="M947">
        <f>m*(l*D947)^2/2</f>
        <v>2.3026524412208418</v>
      </c>
      <c r="N947">
        <f t="shared" si="63"/>
        <v>6.3290171112555083</v>
      </c>
      <c r="AZ947">
        <f>a0</f>
        <v>0.78539816339744828</v>
      </c>
      <c r="BA947">
        <f>-a0</f>
        <v>-0.78539816339744828</v>
      </c>
    </row>
    <row r="948" spans="1:53" x14ac:dyDescent="0.2">
      <c r="A948" t="s">
        <v>978</v>
      </c>
      <c r="B948">
        <f>B947+dt</f>
        <v>9.3899999999998442</v>
      </c>
      <c r="C948">
        <f t="shared" si="60"/>
        <v>-0.96173578015286187</v>
      </c>
      <c r="D948">
        <f t="shared" si="61"/>
        <v>-2.0667600054208171</v>
      </c>
      <c r="E948">
        <f>g/l*SIN(C948)</f>
        <v>8.0460230739776328</v>
      </c>
      <c r="F948">
        <f>C948+D948*dt</f>
        <v>-0.98240338020707008</v>
      </c>
      <c r="G948">
        <f>D948+E948*dt</f>
        <v>-1.9862997746810407</v>
      </c>
      <c r="H948">
        <f t="shared" si="62"/>
        <v>-2.5325321069477584</v>
      </c>
      <c r="I948">
        <f>l*COS(H948)</f>
        <v>-0.82018583832595648</v>
      </c>
      <c r="J948">
        <f>l*SIN(H948)</f>
        <v>-0.57209718633248674</v>
      </c>
      <c r="K948">
        <f>J948+l</f>
        <v>0.42790281366751326</v>
      </c>
      <c r="L948">
        <f>ABS(m*g*K948)</f>
        <v>4.1977266020783057</v>
      </c>
      <c r="M948">
        <f>m*(l*D948)^2/2</f>
        <v>2.1357484600035277</v>
      </c>
      <c r="N948">
        <f t="shared" si="63"/>
        <v>6.333475062081833</v>
      </c>
      <c r="AZ948">
        <f>a0</f>
        <v>0.78539816339744828</v>
      </c>
      <c r="BA948">
        <f>-a0</f>
        <v>-0.78539816339744828</v>
      </c>
    </row>
    <row r="949" spans="1:53" x14ac:dyDescent="0.2">
      <c r="A949" t="s">
        <v>979</v>
      </c>
      <c r="B949">
        <f>B948+dt</f>
        <v>9.399999999999844</v>
      </c>
      <c r="C949">
        <f t="shared" si="60"/>
        <v>-0.98240338020707008</v>
      </c>
      <c r="D949">
        <f t="shared" si="61"/>
        <v>-1.9862997746810407</v>
      </c>
      <c r="E949">
        <f>g/l*SIN(C949)</f>
        <v>8.1602886714924896</v>
      </c>
      <c r="F949">
        <f>C949+D949*dt</f>
        <v>-1.0022663779538805</v>
      </c>
      <c r="G949">
        <f>D949+E949*dt</f>
        <v>-1.9046968879661157</v>
      </c>
      <c r="H949">
        <f t="shared" si="62"/>
        <v>-2.5531997070019665</v>
      </c>
      <c r="I949">
        <f>l*COS(H949)</f>
        <v>-0.83183370759352582</v>
      </c>
      <c r="J949">
        <f>l*SIN(H949)</f>
        <v>-0.5550249389993287</v>
      </c>
      <c r="K949">
        <f>J949+l</f>
        <v>0.4449750610006713</v>
      </c>
      <c r="L949">
        <f>ABS(m*g*K949)</f>
        <v>4.3652053484165858</v>
      </c>
      <c r="M949">
        <f>m*(l*D949)^2/2</f>
        <v>1.9726933974489764</v>
      </c>
      <c r="N949">
        <f t="shared" si="63"/>
        <v>6.3378987458655622</v>
      </c>
      <c r="AZ949">
        <f>a0</f>
        <v>0.78539816339744828</v>
      </c>
      <c r="BA949">
        <f>-a0</f>
        <v>-0.78539816339744828</v>
      </c>
    </row>
    <row r="950" spans="1:53" x14ac:dyDescent="0.2">
      <c r="A950" t="s">
        <v>980</v>
      </c>
      <c r="B950">
        <f>B949+dt</f>
        <v>9.4099999999998438</v>
      </c>
      <c r="C950">
        <f t="shared" si="60"/>
        <v>-1.0022663779538805</v>
      </c>
      <c r="D950">
        <f t="shared" si="61"/>
        <v>-1.9046968879661157</v>
      </c>
      <c r="E950">
        <f>g/l*SIN(C950)</f>
        <v>8.2668217821405001</v>
      </c>
      <c r="F950">
        <f>C950+D950*dt</f>
        <v>-1.0213133468335416</v>
      </c>
      <c r="G950">
        <f>D950+E950*dt</f>
        <v>-1.8220286701447106</v>
      </c>
      <c r="H950">
        <f t="shared" si="62"/>
        <v>-2.5730627047487769</v>
      </c>
      <c r="I950">
        <f>l*COS(H950)</f>
        <v>-0.84269335190015282</v>
      </c>
      <c r="J950">
        <f>l*SIN(H950)</f>
        <v>-0.53839382858952356</v>
      </c>
      <c r="K950">
        <f>J950+l</f>
        <v>0.46160617141047644</v>
      </c>
      <c r="L950">
        <f>ABS(m*g*K950)</f>
        <v>4.5283565415367741</v>
      </c>
      <c r="M950">
        <f>m*(l*D950)^2/2</f>
        <v>1.8139351175139029</v>
      </c>
      <c r="N950">
        <f t="shared" si="63"/>
        <v>6.3422916590506766</v>
      </c>
      <c r="AZ950">
        <f>a0</f>
        <v>0.78539816339744828</v>
      </c>
      <c r="BA950">
        <f>-a0</f>
        <v>-0.78539816339744828</v>
      </c>
    </row>
    <row r="951" spans="1:53" x14ac:dyDescent="0.2">
      <c r="A951" t="s">
        <v>981</v>
      </c>
      <c r="B951">
        <f>B950+dt</f>
        <v>9.4199999999998436</v>
      </c>
      <c r="C951">
        <f t="shared" si="60"/>
        <v>-1.0213133468335416</v>
      </c>
      <c r="D951">
        <f t="shared" si="61"/>
        <v>-1.8220286701447106</v>
      </c>
      <c r="E951">
        <f>g/l*SIN(C951)</f>
        <v>8.3659154956510413</v>
      </c>
      <c r="F951">
        <f>C951+D951*dt</f>
        <v>-1.0395336335349887</v>
      </c>
      <c r="G951">
        <f>D951+E951*dt</f>
        <v>-1.7383695151882002</v>
      </c>
      <c r="H951">
        <f t="shared" si="62"/>
        <v>-2.5921096736284381</v>
      </c>
      <c r="I951">
        <f>l*COS(H951)</f>
        <v>-0.85279464787472381</v>
      </c>
      <c r="J951">
        <f>l*SIN(H951)</f>
        <v>-0.52224638682926838</v>
      </c>
      <c r="K951">
        <f>J951+l</f>
        <v>0.47775361317073162</v>
      </c>
      <c r="L951">
        <f>ABS(m*g*K951)</f>
        <v>4.6867629452048778</v>
      </c>
      <c r="M951">
        <f>m*(l*D951)^2/2</f>
        <v>1.6598942374146513</v>
      </c>
      <c r="N951">
        <f t="shared" si="63"/>
        <v>6.3466571826195288</v>
      </c>
      <c r="AZ951">
        <f>a0</f>
        <v>0.78539816339744828</v>
      </c>
      <c r="BA951">
        <f>-a0</f>
        <v>-0.78539816339744828</v>
      </c>
    </row>
    <row r="952" spans="1:53" x14ac:dyDescent="0.2">
      <c r="A952" t="s">
        <v>982</v>
      </c>
      <c r="B952">
        <f>B951+dt</f>
        <v>9.4299999999998434</v>
      </c>
      <c r="C952">
        <f t="shared" si="60"/>
        <v>-1.0395336335349887</v>
      </c>
      <c r="D952">
        <f t="shared" si="61"/>
        <v>-1.7383695151882002</v>
      </c>
      <c r="E952">
        <f>g/l*SIN(C952)</f>
        <v>8.4578685637757971</v>
      </c>
      <c r="F952">
        <f>C952+D952*dt</f>
        <v>-1.0569173286868707</v>
      </c>
      <c r="G952">
        <f>D952+E952*dt</f>
        <v>-1.6537908295504422</v>
      </c>
      <c r="H952">
        <f t="shared" si="62"/>
        <v>-2.6103299603298851</v>
      </c>
      <c r="I952">
        <f>l*COS(H952)</f>
        <v>-0.86216804931455604</v>
      </c>
      <c r="J952">
        <f>l*SIN(H952)</f>
        <v>-0.50662239857820479</v>
      </c>
      <c r="K952">
        <f>J952+l</f>
        <v>0.49337760142179521</v>
      </c>
      <c r="L952">
        <f>ABS(m*g*K952)</f>
        <v>4.8400342699478109</v>
      </c>
      <c r="M952">
        <f>m*(l*D952)^2/2</f>
        <v>1.5109642856678289</v>
      </c>
      <c r="N952">
        <f t="shared" si="63"/>
        <v>6.3509985556156394</v>
      </c>
      <c r="AZ952">
        <f>a0</f>
        <v>0.78539816339744828</v>
      </c>
      <c r="BA952">
        <f>-a0</f>
        <v>-0.78539816339744828</v>
      </c>
    </row>
    <row r="953" spans="1:53" x14ac:dyDescent="0.2">
      <c r="A953" t="s">
        <v>983</v>
      </c>
      <c r="B953">
        <f>B952+dt</f>
        <v>9.4399999999998432</v>
      </c>
      <c r="C953">
        <f t="shared" si="60"/>
        <v>-1.0569173286868707</v>
      </c>
      <c r="D953">
        <f t="shared" si="61"/>
        <v>-1.6537908295504422</v>
      </c>
      <c r="E953">
        <f>g/l*SIN(C953)</f>
        <v>8.5429826600625738</v>
      </c>
      <c r="F953">
        <f>C953+D953*dt</f>
        <v>-1.0734552369823751</v>
      </c>
      <c r="G953">
        <f>D953+E953*dt</f>
        <v>-1.5683610029498165</v>
      </c>
      <c r="H953">
        <f t="shared" si="62"/>
        <v>-2.6277136554817675</v>
      </c>
      <c r="I953">
        <f>l*COS(H953)</f>
        <v>-0.87084430785551215</v>
      </c>
      <c r="J953">
        <f>l*SIN(H953)</f>
        <v>-0.4915589399814167</v>
      </c>
      <c r="K953">
        <f>J953+l</f>
        <v>0.50844106001858336</v>
      </c>
      <c r="L953">
        <f>ABS(m*g*K953)</f>
        <v>4.9878067987823034</v>
      </c>
      <c r="M953">
        <f>m*(l*D953)^2/2</f>
        <v>1.3675120539525698</v>
      </c>
      <c r="N953">
        <f t="shared" si="63"/>
        <v>6.3553188527348734</v>
      </c>
      <c r="AZ953">
        <f>a0</f>
        <v>0.78539816339744828</v>
      </c>
      <c r="BA953">
        <f>-a0</f>
        <v>-0.78539816339744828</v>
      </c>
    </row>
    <row r="954" spans="1:53" x14ac:dyDescent="0.2">
      <c r="A954" t="s">
        <v>984</v>
      </c>
      <c r="B954">
        <f>B953+dt</f>
        <v>9.449999999999843</v>
      </c>
      <c r="C954">
        <f t="shared" si="60"/>
        <v>-1.0734552369823751</v>
      </c>
      <c r="D954">
        <f t="shared" si="61"/>
        <v>-1.5683610029498165</v>
      </c>
      <c r="E954">
        <f>g/l*SIN(C954)</f>
        <v>8.6215597772506616</v>
      </c>
      <c r="F954">
        <f>C954+D954*dt</f>
        <v>-1.0891388470118732</v>
      </c>
      <c r="G954">
        <f>D954+E954*dt</f>
        <v>-1.48214540517731</v>
      </c>
      <c r="H954">
        <f t="shared" si="62"/>
        <v>-2.6442515637772717</v>
      </c>
      <c r="I954">
        <f>l*COS(H954)</f>
        <v>-0.87885420767081157</v>
      </c>
      <c r="J954">
        <f>l*SIN(H954)</f>
        <v>-0.477090433418351</v>
      </c>
      <c r="K954">
        <f>J954+l</f>
        <v>0.522909566581649</v>
      </c>
      <c r="L954">
        <f>ABS(m*g*K954)</f>
        <v>5.1297428481659768</v>
      </c>
      <c r="M954">
        <f>m*(l*D954)^2/2</f>
        <v>1.2298781177868772</v>
      </c>
      <c r="N954">
        <f t="shared" si="63"/>
        <v>6.3596209659528542</v>
      </c>
      <c r="AZ954">
        <f>a0</f>
        <v>0.78539816339744828</v>
      </c>
      <c r="BA954">
        <f>-a0</f>
        <v>-0.78539816339744828</v>
      </c>
    </row>
    <row r="955" spans="1:53" x14ac:dyDescent="0.2">
      <c r="A955" t="s">
        <v>985</v>
      </c>
      <c r="B955">
        <f>B954+dt</f>
        <v>9.4599999999998428</v>
      </c>
      <c r="C955">
        <f t="shared" si="60"/>
        <v>-1.0891388470118732</v>
      </c>
      <c r="D955">
        <f t="shared" si="61"/>
        <v>-1.48214540517731</v>
      </c>
      <c r="E955">
        <f>g/l*SIN(C955)</f>
        <v>8.6938997710202308</v>
      </c>
      <c r="F955">
        <f>C955+D955*dt</f>
        <v>-1.1039603010636463</v>
      </c>
      <c r="G955">
        <f>D955+E955*dt</f>
        <v>-1.3952064074671076</v>
      </c>
      <c r="H955">
        <f t="shared" si="62"/>
        <v>-2.6599351738067698</v>
      </c>
      <c r="I955">
        <f>l*COS(H955)</f>
        <v>-0.88622831508870847</v>
      </c>
      <c r="J955">
        <f>l*SIN(H955)</f>
        <v>-0.46324871671169143</v>
      </c>
      <c r="K955">
        <f>J955+l</f>
        <v>0.53675128328830857</v>
      </c>
      <c r="L955">
        <f>ABS(m*g*K955)</f>
        <v>5.2655300890583074</v>
      </c>
      <c r="M955">
        <f>m*(l*D955)^2/2</f>
        <v>1.0983775010441061</v>
      </c>
      <c r="N955">
        <f t="shared" si="63"/>
        <v>6.3639075901024134</v>
      </c>
      <c r="AZ955">
        <f>a0</f>
        <v>0.78539816339744828</v>
      </c>
      <c r="BA955">
        <f>-a0</f>
        <v>-0.78539816339744828</v>
      </c>
    </row>
    <row r="956" spans="1:53" x14ac:dyDescent="0.2">
      <c r="A956" t="s">
        <v>986</v>
      </c>
      <c r="B956">
        <f>B955+dt</f>
        <v>9.4699999999998425</v>
      </c>
      <c r="C956">
        <f t="shared" si="60"/>
        <v>-1.1039603010636463</v>
      </c>
      <c r="D956">
        <f t="shared" si="61"/>
        <v>-1.3952064074671076</v>
      </c>
      <c r="E956">
        <f>g/l*SIN(C956)</f>
        <v>8.7602980560479864</v>
      </c>
      <c r="F956">
        <f>C956+D956*dt</f>
        <v>-1.1179123651383174</v>
      </c>
      <c r="G956">
        <f>D956+E956*dt</f>
        <v>-1.3076034269066277</v>
      </c>
      <c r="H956">
        <f t="shared" si="62"/>
        <v>-2.6747566278585428</v>
      </c>
      <c r="I956">
        <f>l*COS(H956)</f>
        <v>-0.89299674373577831</v>
      </c>
      <c r="J956">
        <f>l*SIN(H956)</f>
        <v>-0.45006312410293819</v>
      </c>
      <c r="K956">
        <f>J956+l</f>
        <v>0.54993687589706175</v>
      </c>
      <c r="L956">
        <f>ABS(m*g*K956)</f>
        <v>5.3948807525501756</v>
      </c>
      <c r="M956">
        <f>m*(l*D956)^2/2</f>
        <v>0.97330045971863632</v>
      </c>
      <c r="N956">
        <f t="shared" si="63"/>
        <v>6.3681812122688122</v>
      </c>
      <c r="AZ956">
        <f>a0</f>
        <v>0.78539816339744828</v>
      </c>
      <c r="BA956">
        <f>-a0</f>
        <v>-0.78539816339744828</v>
      </c>
    </row>
    <row r="957" spans="1:53" x14ac:dyDescent="0.2">
      <c r="A957" t="s">
        <v>987</v>
      </c>
      <c r="B957">
        <f>B956+dt</f>
        <v>9.4799999999998423</v>
      </c>
      <c r="C957">
        <f t="shared" si="60"/>
        <v>-1.1179123651383174</v>
      </c>
      <c r="D957">
        <f t="shared" si="61"/>
        <v>-1.3076034269066277</v>
      </c>
      <c r="E957">
        <f>g/l*SIN(C957)</f>
        <v>8.8210434578126691</v>
      </c>
      <c r="F957">
        <f>C957+D957*dt</f>
        <v>-1.1309883994073837</v>
      </c>
      <c r="G957">
        <f>D957+E957*dt</f>
        <v>-1.219392992328501</v>
      </c>
      <c r="H957">
        <f t="shared" si="62"/>
        <v>-2.6887086919332139</v>
      </c>
      <c r="I957">
        <f>l*COS(H957)</f>
        <v>-0.89918893555684687</v>
      </c>
      <c r="J957">
        <f>l*SIN(H957)</f>
        <v>-0.4375605765744266</v>
      </c>
      <c r="K957">
        <f>J957+l</f>
        <v>0.5624394234255734</v>
      </c>
      <c r="L957">
        <f>ABS(m*g*K957)</f>
        <v>5.5175307438048753</v>
      </c>
      <c r="M957">
        <f>m*(l*D957)^2/2</f>
        <v>0.85491336102897819</v>
      </c>
      <c r="N957">
        <f t="shared" si="63"/>
        <v>6.3724441048338534</v>
      </c>
      <c r="AZ957">
        <f>a0</f>
        <v>0.78539816339744828</v>
      </c>
      <c r="BA957">
        <f>-a0</f>
        <v>-0.78539816339744828</v>
      </c>
    </row>
    <row r="958" spans="1:53" x14ac:dyDescent="0.2">
      <c r="A958" t="s">
        <v>988</v>
      </c>
      <c r="B958">
        <f>B957+dt</f>
        <v>9.4899999999998421</v>
      </c>
      <c r="C958">
        <f t="shared" si="60"/>
        <v>-1.1309883994073837</v>
      </c>
      <c r="D958">
        <f t="shared" si="61"/>
        <v>-1.219392992328501</v>
      </c>
      <c r="E958">
        <f>g/l*SIN(C958)</f>
        <v>8.8764162213738906</v>
      </c>
      <c r="F958">
        <f>C958+D958*dt</f>
        <v>-1.1431823293306687</v>
      </c>
      <c r="G958">
        <f>D958+E958*dt</f>
        <v>-1.130628830114762</v>
      </c>
      <c r="H958">
        <f t="shared" si="62"/>
        <v>-2.7017847262022805</v>
      </c>
      <c r="I958">
        <f>l*COS(H958)</f>
        <v>-0.90483345783627833</v>
      </c>
      <c r="J958">
        <f>l*SIN(H958)</f>
        <v>-0.42576567919460567</v>
      </c>
      <c r="K958">
        <f>J958+l</f>
        <v>0.57423432080539438</v>
      </c>
      <c r="L958">
        <f>ABS(m*g*K958)</f>
        <v>5.6332386871009188</v>
      </c>
      <c r="M958">
        <f>m*(l*D958)^2/2</f>
        <v>0.74345963486992783</v>
      </c>
      <c r="N958">
        <f t="shared" si="63"/>
        <v>6.3766983219708466</v>
      </c>
      <c r="AZ958">
        <f>a0</f>
        <v>0.78539816339744828</v>
      </c>
      <c r="BA958">
        <f>-a0</f>
        <v>-0.78539816339744828</v>
      </c>
    </row>
    <row r="959" spans="1:53" x14ac:dyDescent="0.2">
      <c r="A959" t="s">
        <v>989</v>
      </c>
      <c r="B959">
        <f>B958+dt</f>
        <v>9.4999999999998419</v>
      </c>
      <c r="C959">
        <f t="shared" si="60"/>
        <v>-1.1431823293306687</v>
      </c>
      <c r="D959">
        <f t="shared" si="61"/>
        <v>-1.130628830114762</v>
      </c>
      <c r="E959">
        <f>g/l*SIN(C959)</f>
        <v>8.9266861764250969</v>
      </c>
      <c r="F959">
        <f>C959+D959*dt</f>
        <v>-1.1544886176318163</v>
      </c>
      <c r="G959">
        <f>D959+E959*dt</f>
        <v>-1.0413619683505111</v>
      </c>
      <c r="H959">
        <f t="shared" si="62"/>
        <v>-2.7139786561255654</v>
      </c>
      <c r="I959">
        <f>l*COS(H959)</f>
        <v>-0.90995781614934734</v>
      </c>
      <c r="J959">
        <f>l*SIN(H959)</f>
        <v>-0.41470082327951874</v>
      </c>
      <c r="K959">
        <f>J959+l</f>
        <v>0.58529917672048126</v>
      </c>
      <c r="L959">
        <f>ABS(m*g*K959)</f>
        <v>5.7417849236279217</v>
      </c>
      <c r="M959">
        <f>m*(l*D959)^2/2</f>
        <v>0.63916077574333763</v>
      </c>
      <c r="N959">
        <f t="shared" si="63"/>
        <v>6.3809456993712592</v>
      </c>
      <c r="AZ959">
        <f>a0</f>
        <v>0.78539816339744828</v>
      </c>
      <c r="BA959">
        <f>-a0</f>
        <v>-0.78539816339744828</v>
      </c>
    </row>
    <row r="960" spans="1:53" x14ac:dyDescent="0.2">
      <c r="A960" t="s">
        <v>990</v>
      </c>
      <c r="B960">
        <f>B959+dt</f>
        <v>9.5099999999998417</v>
      </c>
      <c r="C960">
        <f t="shared" si="60"/>
        <v>-1.1544886176318163</v>
      </c>
      <c r="D960">
        <f t="shared" si="61"/>
        <v>-1.0413619683505111</v>
      </c>
      <c r="E960">
        <f>g/l*SIN(C960)</f>
        <v>8.9721110562976278</v>
      </c>
      <c r="F960">
        <f>C960+D960*dt</f>
        <v>-1.1649022373153215</v>
      </c>
      <c r="G960">
        <f>D960+E960*dt</f>
        <v>-0.95164085778753482</v>
      </c>
      <c r="H960">
        <f t="shared" si="62"/>
        <v>-2.7252849444267131</v>
      </c>
      <c r="I960">
        <f>l*COS(H960)</f>
        <v>-0.91458828300689388</v>
      </c>
      <c r="J960">
        <f>l*SIN(H960)</f>
        <v>-0.40438629129398279</v>
      </c>
      <c r="K960">
        <f>J960+l</f>
        <v>0.59561370870601715</v>
      </c>
      <c r="L960">
        <f>ABS(m*g*K960)</f>
        <v>5.8429704824060282</v>
      </c>
      <c r="M960">
        <f>m*(l*D960)^2/2</f>
        <v>0.54221737456342545</v>
      </c>
      <c r="N960">
        <f t="shared" si="63"/>
        <v>6.3851878569694538</v>
      </c>
      <c r="AZ960">
        <f>a0</f>
        <v>0.78539816339744828</v>
      </c>
      <c r="BA960">
        <f>-a0</f>
        <v>-0.78539816339744828</v>
      </c>
    </row>
    <row r="961" spans="1:53" x14ac:dyDescent="0.2">
      <c r="A961" t="s">
        <v>991</v>
      </c>
      <c r="B961">
        <f>B960+dt</f>
        <v>9.5199999999998415</v>
      </c>
      <c r="C961">
        <f t="shared" si="60"/>
        <v>-1.1649022373153215</v>
      </c>
      <c r="D961">
        <f t="shared" si="61"/>
        <v>-0.95164085778753482</v>
      </c>
      <c r="E961">
        <f>g/l*SIN(C961)</f>
        <v>9.01293496726346</v>
      </c>
      <c r="F961">
        <f>C961+D961*dt</f>
        <v>-1.1744186458931969</v>
      </c>
      <c r="G961">
        <f>D961+E961*dt</f>
        <v>-0.86151150811490018</v>
      </c>
      <c r="H961">
        <f t="shared" si="62"/>
        <v>-2.7356985641102183</v>
      </c>
      <c r="I961">
        <f>l*COS(H961)</f>
        <v>-0.91874974182094404</v>
      </c>
      <c r="J961">
        <f>l*SIN(H961)</f>
        <v>-0.39484036255675375</v>
      </c>
      <c r="K961">
        <f>J961+l</f>
        <v>0.60515963744324619</v>
      </c>
      <c r="L961">
        <f>ABS(m*g*K961)</f>
        <v>5.9366160433182458</v>
      </c>
      <c r="M961">
        <f>m*(l*D961)^2/2</f>
        <v>0.45281016110529754</v>
      </c>
      <c r="N961">
        <f t="shared" si="63"/>
        <v>6.3894262044235433</v>
      </c>
      <c r="AZ961">
        <f>a0</f>
        <v>0.78539816339744828</v>
      </c>
      <c r="BA961">
        <f>-a0</f>
        <v>-0.78539816339744828</v>
      </c>
    </row>
    <row r="962" spans="1:53" x14ac:dyDescent="0.2">
      <c r="A962" t="s">
        <v>992</v>
      </c>
      <c r="B962">
        <f>B961+dt</f>
        <v>9.5299999999998413</v>
      </c>
      <c r="C962">
        <f t="shared" si="60"/>
        <v>-1.1744186458931969</v>
      </c>
      <c r="D962">
        <f t="shared" si="61"/>
        <v>-0.86151150811490018</v>
      </c>
      <c r="E962">
        <f>g/l*SIN(C962)</f>
        <v>9.0493870034398789</v>
      </c>
      <c r="F962">
        <f>C962+D962*dt</f>
        <v>-1.183033760974346</v>
      </c>
      <c r="G962">
        <f>D962+E962*dt</f>
        <v>-0.77101763808050139</v>
      </c>
      <c r="H962">
        <f t="shared" si="62"/>
        <v>-2.7452149726880934</v>
      </c>
      <c r="I962">
        <f>l*COS(H962)</f>
        <v>-0.92246554571252593</v>
      </c>
      <c r="J962">
        <f>l*SIN(H962)</f>
        <v>-0.38607941796124251</v>
      </c>
      <c r="K962">
        <f>J962+l</f>
        <v>0.61392058203875743</v>
      </c>
      <c r="L962">
        <f>ABS(m*g*K962)</f>
        <v>6.0225609098002106</v>
      </c>
      <c r="M962">
        <f>m*(l*D962)^2/2</f>
        <v>0.37110103930720484</v>
      </c>
      <c r="N962">
        <f t="shared" si="63"/>
        <v>6.3936619491074156</v>
      </c>
      <c r="AZ962">
        <f>a0</f>
        <v>0.78539816339744828</v>
      </c>
      <c r="BA962">
        <f>-a0</f>
        <v>-0.78539816339744828</v>
      </c>
    </row>
    <row r="963" spans="1:53" x14ac:dyDescent="0.2">
      <c r="A963" t="s">
        <v>993</v>
      </c>
      <c r="B963">
        <f>B962+dt</f>
        <v>9.5399999999998411</v>
      </c>
      <c r="C963">
        <f t="shared" si="60"/>
        <v>-1.183033760974346</v>
      </c>
      <c r="D963">
        <f t="shared" si="61"/>
        <v>-0.77101763808050139</v>
      </c>
      <c r="E963">
        <f>g/l*SIN(C963)</f>
        <v>9.0816800018265269</v>
      </c>
      <c r="F963">
        <f>C963+D963*dt</f>
        <v>-1.1907439373551509</v>
      </c>
      <c r="G963">
        <f>D963+E963*dt</f>
        <v>-0.68020083806223608</v>
      </c>
      <c r="H963">
        <f t="shared" si="62"/>
        <v>-2.7538300877692423</v>
      </c>
      <c r="I963">
        <f>l*COS(H963)</f>
        <v>-0.92575739060413109</v>
      </c>
      <c r="J963">
        <f>l*SIN(H963)</f>
        <v>-0.3781180420739404</v>
      </c>
      <c r="K963">
        <f>J963+l</f>
        <v>0.6218819579260596</v>
      </c>
      <c r="L963">
        <f>ABS(m*g*K963)</f>
        <v>6.1006620072546447</v>
      </c>
      <c r="M963">
        <f>m*(l*D963)^2/2</f>
        <v>0.29723409911561749</v>
      </c>
      <c r="N963">
        <f t="shared" si="63"/>
        <v>6.3978961063702622</v>
      </c>
      <c r="AZ963">
        <f>a0</f>
        <v>0.78539816339744828</v>
      </c>
      <c r="BA963">
        <f>-a0</f>
        <v>-0.78539816339744828</v>
      </c>
    </row>
    <row r="964" spans="1:53" x14ac:dyDescent="0.2">
      <c r="A964" t="s">
        <v>994</v>
      </c>
      <c r="B964">
        <f>B963+dt</f>
        <v>9.5499999999998408</v>
      </c>
      <c r="C964">
        <f t="shared" si="60"/>
        <v>-1.1907439373551509</v>
      </c>
      <c r="D964">
        <f t="shared" si="61"/>
        <v>-0.68020083806223608</v>
      </c>
      <c r="E964">
        <f>g/l*SIN(C964)</f>
        <v>9.1100094314876152</v>
      </c>
      <c r="F964">
        <f>C964+D964*dt</f>
        <v>-1.1975459457357733</v>
      </c>
      <c r="G964">
        <f>D964+E964*dt</f>
        <v>-0.58910074374735988</v>
      </c>
      <c r="H964">
        <f t="shared" si="62"/>
        <v>-2.7615402641500477</v>
      </c>
      <c r="I964">
        <f>l*COS(H964)</f>
        <v>-0.92864520198650513</v>
      </c>
      <c r="J964">
        <f>l*SIN(H964)</f>
        <v>-0.37096912112390568</v>
      </c>
      <c r="K964">
        <f>J964+l</f>
        <v>0.62903087887609432</v>
      </c>
      <c r="L964">
        <f>ABS(m*g*K964)</f>
        <v>6.1707929217744857</v>
      </c>
      <c r="M964">
        <f>m*(l*D964)^2/2</f>
        <v>0.23133659005028415</v>
      </c>
      <c r="N964">
        <f t="shared" si="63"/>
        <v>6.4021295118247696</v>
      </c>
      <c r="AZ964">
        <f>a0</f>
        <v>0.78539816339744828</v>
      </c>
      <c r="BA964">
        <f>-a0</f>
        <v>-0.78539816339744828</v>
      </c>
    </row>
    <row r="965" spans="1:53" x14ac:dyDescent="0.2">
      <c r="A965" t="s">
        <v>995</v>
      </c>
      <c r="B965">
        <f>B964+dt</f>
        <v>9.5599999999998406</v>
      </c>
      <c r="C965">
        <f t="shared" si="60"/>
        <v>-1.1975459457357733</v>
      </c>
      <c r="D965">
        <f t="shared" si="61"/>
        <v>-0.58910074374735988</v>
      </c>
      <c r="E965">
        <f>g/l*SIN(C965)</f>
        <v>9.1345524106109153</v>
      </c>
      <c r="F965">
        <f>C965+D965*dt</f>
        <v>-1.2034369531732469</v>
      </c>
      <c r="G965">
        <f>D965+E965*dt</f>
        <v>-0.49775521964125069</v>
      </c>
      <c r="H965">
        <f t="shared" si="62"/>
        <v>-2.7683422725306697</v>
      </c>
      <c r="I965">
        <f>l*COS(H965)</f>
        <v>-0.9311470347207863</v>
      </c>
      <c r="J965">
        <f>l*SIN(H965)</f>
        <v>-0.36464393554628982</v>
      </c>
      <c r="K965">
        <f>J965+l</f>
        <v>0.63535606445371018</v>
      </c>
      <c r="L965">
        <f>ABS(m*g*K965)</f>
        <v>6.2328429922908972</v>
      </c>
      <c r="M965">
        <f>m*(l*D965)^2/2</f>
        <v>0.17351984314184629</v>
      </c>
      <c r="N965">
        <f t="shared" si="63"/>
        <v>6.4063628354327431</v>
      </c>
      <c r="AZ965">
        <f>a0</f>
        <v>0.78539816339744828</v>
      </c>
      <c r="BA965">
        <f>-a0</f>
        <v>-0.78539816339744828</v>
      </c>
    </row>
    <row r="966" spans="1:53" x14ac:dyDescent="0.2">
      <c r="A966" t="s">
        <v>996</v>
      </c>
      <c r="B966">
        <f>B965+dt</f>
        <v>9.5699999999998404</v>
      </c>
      <c r="C966">
        <f t="shared" si="60"/>
        <v>-1.2034369531732469</v>
      </c>
      <c r="D966">
        <f t="shared" si="61"/>
        <v>-0.49775521964125069</v>
      </c>
      <c r="E966">
        <f>g/l*SIN(C966)</f>
        <v>9.1554668451103343</v>
      </c>
      <c r="F966">
        <f>C966+D966*dt</f>
        <v>-1.2084145053696596</v>
      </c>
      <c r="G966">
        <f>D966+E966*dt</f>
        <v>-0.40620055119014736</v>
      </c>
      <c r="H966">
        <f t="shared" si="62"/>
        <v>-2.7742332799681435</v>
      </c>
      <c r="I966">
        <f>l*COS(H966)</f>
        <v>-0.9332789852304112</v>
      </c>
      <c r="J966">
        <f>l*SIN(H966)</f>
        <v>-0.35915224588925238</v>
      </c>
      <c r="K966">
        <f>J966+l</f>
        <v>0.64084775411074757</v>
      </c>
      <c r="L966">
        <f>ABS(m*g*K966)</f>
        <v>6.2867164678264338</v>
      </c>
      <c r="M966">
        <f>m*(l*D966)^2/2</f>
        <v>0.12388012934005486</v>
      </c>
      <c r="N966">
        <f t="shared" si="63"/>
        <v>6.4105965971664887</v>
      </c>
      <c r="AZ966">
        <f>a0</f>
        <v>0.78539816339744828</v>
      </c>
      <c r="BA966">
        <f>-a0</f>
        <v>-0.78539816339744828</v>
      </c>
    </row>
    <row r="967" spans="1:53" x14ac:dyDescent="0.2">
      <c r="A967" t="s">
        <v>997</v>
      </c>
      <c r="B967">
        <f>B966+dt</f>
        <v>9.5799999999998402</v>
      </c>
      <c r="C967">
        <f t="shared" si="60"/>
        <v>-1.2084145053696596</v>
      </c>
      <c r="D967">
        <f t="shared" si="61"/>
        <v>-0.40620055119014736</v>
      </c>
      <c r="E967">
        <f>g/l*SIN(C967)</f>
        <v>9.1728906825695073</v>
      </c>
      <c r="F967">
        <f>C967+D967*dt</f>
        <v>-1.2124765108815609</v>
      </c>
      <c r="G967">
        <f>D967+E967*dt</f>
        <v>-0.3144716443644523</v>
      </c>
      <c r="H967">
        <f t="shared" si="62"/>
        <v>-2.7792108321645559</v>
      </c>
      <c r="I967">
        <f>l*COS(H967)</f>
        <v>-0.93505511545051034</v>
      </c>
      <c r="J967">
        <f>l*SIN(H967)</f>
        <v>-0.35450237103555854</v>
      </c>
      <c r="K967">
        <f>J967+l</f>
        <v>0.64549762896444141</v>
      </c>
      <c r="L967">
        <f>ABS(m*g*K967)</f>
        <v>6.3323317401411705</v>
      </c>
      <c r="M967">
        <f>m*(l*D967)^2/2</f>
        <v>8.2499443893589763E-2</v>
      </c>
      <c r="N967">
        <f t="shared" si="63"/>
        <v>6.4148311840347603</v>
      </c>
      <c r="AZ967">
        <f>a0</f>
        <v>0.78539816339744828</v>
      </c>
      <c r="BA967">
        <f>-a0</f>
        <v>-0.78539816339744828</v>
      </c>
    </row>
    <row r="968" spans="1:53" x14ac:dyDescent="0.2">
      <c r="A968" t="s">
        <v>998</v>
      </c>
      <c r="B968">
        <f>B967+dt</f>
        <v>9.58999999999984</v>
      </c>
      <c r="C968">
        <f t="shared" si="60"/>
        <v>-1.2124765108815609</v>
      </c>
      <c r="D968">
        <f t="shared" si="61"/>
        <v>-0.3144716443644523</v>
      </c>
      <c r="E968">
        <f>g/l*SIN(C968)</f>
        <v>9.1869412756285982</v>
      </c>
      <c r="F968">
        <f>C968+D968*dt</f>
        <v>-1.2156212273252054</v>
      </c>
      <c r="G968">
        <f>D968+E968*dt</f>
        <v>-0.22260223160816631</v>
      </c>
      <c r="H968">
        <f t="shared" si="62"/>
        <v>-2.7832728376764573</v>
      </c>
      <c r="I968">
        <f>l*COS(H968)</f>
        <v>-0.93648738793359809</v>
      </c>
      <c r="J968">
        <f>l*SIN(H968)</f>
        <v>-0.35070125782680972</v>
      </c>
      <c r="K968">
        <f>J968+l</f>
        <v>0.64929874217319028</v>
      </c>
      <c r="L968">
        <f>ABS(m*g*K968)</f>
        <v>6.3696206607189971</v>
      </c>
      <c r="M968">
        <f>m*(l*D968)^2/2</f>
        <v>4.9446207554641283E-2</v>
      </c>
      <c r="N968">
        <f t="shared" si="63"/>
        <v>6.4190668682736387</v>
      </c>
      <c r="AZ968">
        <f>a0</f>
        <v>0.78539816339744828</v>
      </c>
      <c r="BA968">
        <f>-a0</f>
        <v>-0.78539816339744828</v>
      </c>
    </row>
    <row r="969" spans="1:53" x14ac:dyDescent="0.2">
      <c r="A969" t="s">
        <v>999</v>
      </c>
      <c r="B969">
        <f>B968+dt</f>
        <v>9.5999999999998398</v>
      </c>
      <c r="C969">
        <f t="shared" si="60"/>
        <v>-1.2156212273252054</v>
      </c>
      <c r="D969">
        <f t="shared" si="61"/>
        <v>-0.22260223160816631</v>
      </c>
      <c r="E969">
        <f>g/l*SIN(C969)</f>
        <v>9.1977148493741652</v>
      </c>
      <c r="F969">
        <f>C969+D969*dt</f>
        <v>-1.2178472496412871</v>
      </c>
      <c r="G969">
        <f>D969+E969*dt</f>
        <v>-0.13062508311442467</v>
      </c>
      <c r="H969">
        <f t="shared" si="62"/>
        <v>-2.7864175541201019</v>
      </c>
      <c r="I969">
        <f>l*COS(H969)</f>
        <v>-0.93758561155699949</v>
      </c>
      <c r="J969">
        <f>l*SIN(H969)</f>
        <v>-0.34775454130936573</v>
      </c>
      <c r="K969">
        <f>J969+l</f>
        <v>0.65224545869063433</v>
      </c>
      <c r="L969">
        <f>ABS(m*g*K969)</f>
        <v>6.3985279497551231</v>
      </c>
      <c r="M969">
        <f>m*(l*D969)^2/2</f>
        <v>2.4775876758467857E-2</v>
      </c>
      <c r="N969">
        <f t="shared" si="63"/>
        <v>6.4233038265135907</v>
      </c>
      <c r="AZ969">
        <f>a0</f>
        <v>0.78539816339744828</v>
      </c>
      <c r="BA969">
        <f>-a0</f>
        <v>-0.78539816339744828</v>
      </c>
    </row>
    <row r="970" spans="1:53" x14ac:dyDescent="0.2">
      <c r="A970" t="s">
        <v>1000</v>
      </c>
      <c r="B970">
        <f>B969+dt</f>
        <v>9.6099999999998396</v>
      </c>
      <c r="C970">
        <f t="shared" si="60"/>
        <v>-1.2178472496412871</v>
      </c>
      <c r="D970">
        <f t="shared" si="61"/>
        <v>-0.13062508311442467</v>
      </c>
      <c r="E970">
        <f>g/l*SIN(C970)</f>
        <v>9.2052860678815431</v>
      </c>
      <c r="F970">
        <f>C970+D970*dt</f>
        <v>-1.2191535004724314</v>
      </c>
      <c r="G970">
        <f>D970+E970*dt</f>
        <v>-3.8572222435609232E-2</v>
      </c>
      <c r="H970">
        <f t="shared" si="62"/>
        <v>-2.7886435764361837</v>
      </c>
      <c r="I970">
        <f>l*COS(H970)</f>
        <v>-0.93835739733756807</v>
      </c>
      <c r="J970">
        <f>l*SIN(H970)</f>
        <v>-0.34566659494643892</v>
      </c>
      <c r="K970">
        <f>J970+l</f>
        <v>0.65433340505356108</v>
      </c>
      <c r="L970">
        <f>ABS(m*g*K970)</f>
        <v>6.4190107035754345</v>
      </c>
      <c r="M970">
        <f>m*(l*D970)^2/2</f>
        <v>8.5314561693251769E-3</v>
      </c>
      <c r="N970">
        <f t="shared" si="63"/>
        <v>6.4275421597447595</v>
      </c>
      <c r="AZ970">
        <f>a0</f>
        <v>0.78539816339744828</v>
      </c>
      <c r="BA970">
        <f>-a0</f>
        <v>-0.78539816339744828</v>
      </c>
    </row>
    <row r="971" spans="1:53" x14ac:dyDescent="0.2">
      <c r="A971" t="s">
        <v>1001</v>
      </c>
      <c r="B971">
        <f>B970+dt</f>
        <v>9.6199999999998393</v>
      </c>
      <c r="C971">
        <f t="shared" si="60"/>
        <v>-1.2191535004724314</v>
      </c>
      <c r="D971">
        <f t="shared" si="61"/>
        <v>-3.8572222435609232E-2</v>
      </c>
      <c r="E971">
        <f>g/l*SIN(C971)</f>
        <v>9.2097076957603896</v>
      </c>
      <c r="F971">
        <f>C971+D971*dt</f>
        <v>-1.2195392226967876</v>
      </c>
      <c r="G971">
        <f>D971+E971*dt</f>
        <v>5.3524854521994666E-2</v>
      </c>
      <c r="H971">
        <f t="shared" si="62"/>
        <v>-2.789949827267328</v>
      </c>
      <c r="I971">
        <f>l*COS(H971)</f>
        <v>-0.93880812393072266</v>
      </c>
      <c r="J971">
        <f>l*SIN(H971)</f>
        <v>-0.34444057026093322</v>
      </c>
      <c r="K971">
        <f>J971+l</f>
        <v>0.65555942973906678</v>
      </c>
      <c r="L971">
        <f>ABS(m*g*K971)</f>
        <v>6.4310380057402456</v>
      </c>
      <c r="M971">
        <f>m*(l*D971)^2/2</f>
        <v>7.4390817181105816E-4</v>
      </c>
      <c r="N971">
        <f t="shared" si="63"/>
        <v>6.4317819139120571</v>
      </c>
      <c r="AZ971">
        <f>a0</f>
        <v>0.78539816339744828</v>
      </c>
      <c r="BA971">
        <f>-a0</f>
        <v>-0.78539816339744828</v>
      </c>
    </row>
    <row r="972" spans="1:53" x14ac:dyDescent="0.2">
      <c r="A972" t="s">
        <v>1002</v>
      </c>
      <c r="B972">
        <f>B971+dt</f>
        <v>9.6299999999998391</v>
      </c>
      <c r="C972">
        <f t="shared" si="60"/>
        <v>-1.2195392226967876</v>
      </c>
      <c r="D972">
        <f t="shared" si="61"/>
        <v>5.3524854521994666E-2</v>
      </c>
      <c r="E972">
        <f>g/l*SIN(C972)</f>
        <v>9.2110103513468395</v>
      </c>
      <c r="F972">
        <f>C972+D972*dt</f>
        <v>-1.2190039741515677</v>
      </c>
      <c r="G972">
        <f>D972+E972*dt</f>
        <v>0.14563495803546306</v>
      </c>
      <c r="H972">
        <f t="shared" si="62"/>
        <v>-2.7903355494916839</v>
      </c>
      <c r="I972">
        <f>l*COS(H972)</f>
        <v>-0.93894091247164502</v>
      </c>
      <c r="J972">
        <f>l*SIN(H972)</f>
        <v>-0.3440784254888915</v>
      </c>
      <c r="K972">
        <f>J972+l</f>
        <v>0.65592157451110844</v>
      </c>
      <c r="L972">
        <f>ABS(m*g*K972)</f>
        <v>6.4345906459539739</v>
      </c>
      <c r="M972">
        <f>m*(l*D972)^2/2</f>
        <v>1.4324550258003465E-3</v>
      </c>
      <c r="N972">
        <f t="shared" si="63"/>
        <v>6.4360231009797744</v>
      </c>
      <c r="AZ972">
        <f>a0</f>
        <v>0.78539816339744828</v>
      </c>
      <c r="BA972">
        <f>-a0</f>
        <v>-0.78539816339744828</v>
      </c>
    </row>
    <row r="973" spans="1:53" x14ac:dyDescent="0.2">
      <c r="A973" t="s">
        <v>1003</v>
      </c>
      <c r="B973">
        <f>B972+dt</f>
        <v>9.6399999999998389</v>
      </c>
      <c r="C973">
        <f t="shared" si="60"/>
        <v>-1.2190039741515677</v>
      </c>
      <c r="D973">
        <f t="shared" si="61"/>
        <v>0.14563495803546306</v>
      </c>
      <c r="E973">
        <f>g/l*SIN(C973)</f>
        <v>9.2092023490510542</v>
      </c>
      <c r="F973">
        <f>C973+D973*dt</f>
        <v>-1.2175476245712131</v>
      </c>
      <c r="G973">
        <f>D973+E973*dt</f>
        <v>0.2377269815259736</v>
      </c>
      <c r="H973">
        <f t="shared" si="62"/>
        <v>-2.7898003009464643</v>
      </c>
      <c r="I973">
        <f>l*COS(H973)</f>
        <v>-0.93875661050469461</v>
      </c>
      <c r="J973">
        <f>l*SIN(H973)</f>
        <v>-0.34458094293465658</v>
      </c>
      <c r="K973">
        <f>J973+l</f>
        <v>0.65541905706534342</v>
      </c>
      <c r="L973">
        <f>ABS(m*g*K973)</f>
        <v>6.4296609498110193</v>
      </c>
      <c r="M973">
        <f>m*(l*D973)^2/2</f>
        <v>1.0604770500995543E-2</v>
      </c>
      <c r="N973">
        <f t="shared" si="63"/>
        <v>6.4402657203120146</v>
      </c>
      <c r="AZ973">
        <f>a0</f>
        <v>0.78539816339744828</v>
      </c>
      <c r="BA973">
        <f>-a0</f>
        <v>-0.78539816339744828</v>
      </c>
    </row>
    <row r="974" spans="1:53" x14ac:dyDescent="0.2">
      <c r="A974" t="s">
        <v>1004</v>
      </c>
      <c r="B974">
        <f>B973+dt</f>
        <v>9.6499999999998387</v>
      </c>
      <c r="C974">
        <f t="shared" si="60"/>
        <v>-1.2175476245712131</v>
      </c>
      <c r="D974">
        <f t="shared" si="61"/>
        <v>0.2377269815259736</v>
      </c>
      <c r="E974">
        <f>g/l*SIN(C974)</f>
        <v>9.204269629288067</v>
      </c>
      <c r="F974">
        <f>C974+D974*dt</f>
        <v>-1.2151703547559534</v>
      </c>
      <c r="G974">
        <f>D974+E974*dt</f>
        <v>0.32976967781885425</v>
      </c>
      <c r="H974">
        <f t="shared" si="62"/>
        <v>-2.7883439513661097</v>
      </c>
      <c r="I974">
        <f>l*COS(H974)</f>
        <v>-0.93825378484078159</v>
      </c>
      <c r="J974">
        <f>l*SIN(H974)</f>
        <v>-0.34594773482702312</v>
      </c>
      <c r="K974">
        <f>J974+l</f>
        <v>0.65405226517297688</v>
      </c>
      <c r="L974">
        <f>ABS(m*g*K974)</f>
        <v>6.4162527213469032</v>
      </c>
      <c r="M974">
        <f>m*(l*D974)^2/2</f>
        <v>2.8257058872725296E-2</v>
      </c>
      <c r="N974">
        <f t="shared" si="63"/>
        <v>6.4445097802196285</v>
      </c>
      <c r="AZ974">
        <f>a0</f>
        <v>0.78539816339744828</v>
      </c>
      <c r="BA974">
        <f>-a0</f>
        <v>-0.78539816339744828</v>
      </c>
    </row>
    <row r="975" spans="1:53" x14ac:dyDescent="0.2">
      <c r="A975" t="s">
        <v>1005</v>
      </c>
      <c r="B975">
        <f>B974+dt</f>
        <v>9.6599999999998385</v>
      </c>
      <c r="C975">
        <f t="shared" si="60"/>
        <v>-1.2151703547559534</v>
      </c>
      <c r="D975">
        <f t="shared" si="61"/>
        <v>0.32976967781885425</v>
      </c>
      <c r="E975">
        <f>g/l*SIN(C975)</f>
        <v>9.1961757753743996</v>
      </c>
      <c r="F975">
        <f>C975+D975*dt</f>
        <v>-1.2118726579777648</v>
      </c>
      <c r="G975">
        <f>D975+E975*dt</f>
        <v>0.42173143557259823</v>
      </c>
      <c r="H975">
        <f t="shared" si="62"/>
        <v>-2.7859666815508497</v>
      </c>
      <c r="I975">
        <f>l*COS(H975)</f>
        <v>-0.93742872327975524</v>
      </c>
      <c r="J975">
        <f>l*SIN(H975)</f>
        <v>-0.34817723758179275</v>
      </c>
      <c r="K975">
        <f>J975+l</f>
        <v>0.65182276241820725</v>
      </c>
      <c r="L975">
        <f>ABS(m*g*K975)</f>
        <v>6.394381299322613</v>
      </c>
      <c r="M975">
        <f>m*(l*D975)^2/2</f>
        <v>5.4374020204375463E-2</v>
      </c>
      <c r="N975">
        <f t="shared" si="63"/>
        <v>6.4487553195269882</v>
      </c>
      <c r="AZ975">
        <f>a0</f>
        <v>0.78539816339744828</v>
      </c>
      <c r="BA975">
        <f>-a0</f>
        <v>-0.78539816339744828</v>
      </c>
    </row>
    <row r="976" spans="1:53" x14ac:dyDescent="0.2">
      <c r="A976" t="s">
        <v>1006</v>
      </c>
      <c r="B976">
        <f>B975+dt</f>
        <v>9.6699999999998383</v>
      </c>
      <c r="C976">
        <f t="shared" si="60"/>
        <v>-1.2118726579777648</v>
      </c>
      <c r="D976">
        <f t="shared" si="61"/>
        <v>0.42173143557259823</v>
      </c>
      <c r="E976">
        <f>g/l*SIN(C976)</f>
        <v>9.1848621177452596</v>
      </c>
      <c r="F976">
        <f>C976+D976*dt</f>
        <v>-1.2076553436220387</v>
      </c>
      <c r="G976">
        <f>D976+E976*dt</f>
        <v>0.51358005675005081</v>
      </c>
      <c r="H976">
        <f t="shared" si="62"/>
        <v>-2.7826689847726613</v>
      </c>
      <c r="I976">
        <f>l*COS(H976)</f>
        <v>-0.93627544523397144</v>
      </c>
      <c r="J976">
        <f>l*SIN(H976)</f>
        <v>-0.35126669448145603</v>
      </c>
      <c r="K976">
        <f>J976+l</f>
        <v>0.64873330551854402</v>
      </c>
      <c r="L976">
        <f>ABS(m*g*K976)</f>
        <v>6.3640737271369172</v>
      </c>
      <c r="M976">
        <f>m*(l*D976)^2/2</f>
        <v>8.8928701875062285E-2</v>
      </c>
      <c r="N976">
        <f t="shared" si="63"/>
        <v>6.4530024290119794</v>
      </c>
      <c r="AZ976">
        <f>a0</f>
        <v>0.78539816339744828</v>
      </c>
      <c r="BA976">
        <f>-a0</f>
        <v>-0.78539816339744828</v>
      </c>
    </row>
    <row r="977" spans="1:53" x14ac:dyDescent="0.2">
      <c r="A977" t="s">
        <v>1007</v>
      </c>
      <c r="B977">
        <f>B976+dt</f>
        <v>9.6799999999998381</v>
      </c>
      <c r="C977">
        <f t="shared" si="60"/>
        <v>-1.2076553436220387</v>
      </c>
      <c r="D977">
        <f t="shared" si="61"/>
        <v>0.51358005675005081</v>
      </c>
      <c r="E977">
        <f>g/l*SIN(C977)</f>
        <v>9.170247926819167</v>
      </c>
      <c r="F977">
        <f>C977+D977*dt</f>
        <v>-1.2025195430545383</v>
      </c>
      <c r="G977">
        <f>D977+E977*dt</f>
        <v>0.60528253601824245</v>
      </c>
      <c r="H977">
        <f t="shared" si="62"/>
        <v>-2.7784516704169353</v>
      </c>
      <c r="I977">
        <f>l*COS(H977)</f>
        <v>-0.9347857213882943</v>
      </c>
      <c r="J977">
        <f>l*SIN(H977)</f>
        <v>-0.35521212688837961</v>
      </c>
      <c r="K977">
        <f>J977+l</f>
        <v>0.64478787311162034</v>
      </c>
      <c r="L977">
        <f>ABS(m*g*K977)</f>
        <v>6.3253690352249956</v>
      </c>
      <c r="M977">
        <f>m*(l*D977)^2/2</f>
        <v>0.13188223734569271</v>
      </c>
      <c r="N977">
        <f t="shared" si="63"/>
        <v>6.4572512725706881</v>
      </c>
      <c r="AZ977">
        <f>a0</f>
        <v>0.78539816339744828</v>
      </c>
      <c r="BA977">
        <f>-a0</f>
        <v>-0.78539816339744828</v>
      </c>
    </row>
    <row r="978" spans="1:53" x14ac:dyDescent="0.2">
      <c r="A978" t="s">
        <v>1008</v>
      </c>
      <c r="B978">
        <f>B977+dt</f>
        <v>9.6899999999998379</v>
      </c>
      <c r="C978">
        <f t="shared" si="60"/>
        <v>-1.2025195430545383</v>
      </c>
      <c r="D978">
        <f t="shared" si="61"/>
        <v>0.60528253601824245</v>
      </c>
      <c r="E978">
        <f>g/l*SIN(C978)</f>
        <v>9.1522306967908875</v>
      </c>
      <c r="F978">
        <f>C978+D978*dt</f>
        <v>-1.196466717694356</v>
      </c>
      <c r="G978">
        <f>D978+E978*dt</f>
        <v>0.69680484298615131</v>
      </c>
      <c r="H978">
        <f t="shared" si="62"/>
        <v>-2.7733158698494349</v>
      </c>
      <c r="I978">
        <f>l*COS(H978)</f>
        <v>-0.93294910262904041</v>
      </c>
      <c r="J978">
        <f>l*SIN(H978)</f>
        <v>-0.36000829421510311</v>
      </c>
      <c r="K978">
        <f>J978+l</f>
        <v>0.63999170578489695</v>
      </c>
      <c r="L978">
        <f>ABS(m*g*K978)</f>
        <v>6.2783186337498398</v>
      </c>
      <c r="M978">
        <f>m*(l*D978)^2/2</f>
        <v>0.18318347420433748</v>
      </c>
      <c r="N978">
        <f t="shared" si="63"/>
        <v>6.4615021079541775</v>
      </c>
      <c r="AZ978">
        <f>a0</f>
        <v>0.78539816339744828</v>
      </c>
      <c r="BA978">
        <f>-a0</f>
        <v>-0.78539816339744828</v>
      </c>
    </row>
    <row r="979" spans="1:53" x14ac:dyDescent="0.2">
      <c r="A979" t="s">
        <v>1009</v>
      </c>
      <c r="B979">
        <f>B978+dt</f>
        <v>9.6999999999998376</v>
      </c>
      <c r="C979">
        <f t="shared" si="60"/>
        <v>-1.196466717694356</v>
      </c>
      <c r="D979">
        <f t="shared" si="61"/>
        <v>0.69680484298615131</v>
      </c>
      <c r="E979">
        <f>g/l*SIN(C979)</f>
        <v>9.1306865235515104</v>
      </c>
      <c r="F979">
        <f>C979+D979*dt</f>
        <v>-1.1894986692644944</v>
      </c>
      <c r="G979">
        <f>D979+E979*dt</f>
        <v>0.78811170822166643</v>
      </c>
      <c r="H979">
        <f t="shared" si="62"/>
        <v>-2.7672630444892525</v>
      </c>
      <c r="I979">
        <f>l*COS(H979)</f>
        <v>-0.93075295856794171</v>
      </c>
      <c r="J979">
        <f>l*SIN(H979)</f>
        <v>-0.36564864298534366</v>
      </c>
      <c r="K979">
        <f>J979+l</f>
        <v>0.63435135701465639</v>
      </c>
      <c r="L979">
        <f>ABS(m*g*K979)</f>
        <v>6.2229868123137795</v>
      </c>
      <c r="M979">
        <f>m*(l*D979)^2/2</f>
        <v>0.2427684946044775</v>
      </c>
      <c r="N979">
        <f t="shared" si="63"/>
        <v>6.4657553069182567</v>
      </c>
      <c r="AZ979">
        <f>a0</f>
        <v>0.78539816339744828</v>
      </c>
      <c r="BA979">
        <f>-a0</f>
        <v>-0.78539816339744828</v>
      </c>
    </row>
    <row r="980" spans="1:53" x14ac:dyDescent="0.2">
      <c r="A980" t="s">
        <v>1010</v>
      </c>
      <c r="B980">
        <f>B979+dt</f>
        <v>9.7099999999998374</v>
      </c>
      <c r="C980">
        <f t="shared" si="60"/>
        <v>-1.1894986692644944</v>
      </c>
      <c r="D980">
        <f t="shared" si="61"/>
        <v>0.78811170822166643</v>
      </c>
      <c r="E980">
        <f>g/l*SIN(C980)</f>
        <v>9.1054705807977729</v>
      </c>
      <c r="F980">
        <f>C980+D980*dt</f>
        <v>-1.1816175521822778</v>
      </c>
      <c r="G980">
        <f>D980+E980*dt</f>
        <v>0.87916641402964413</v>
      </c>
      <c r="H980">
        <f t="shared" si="62"/>
        <v>-2.760294996059391</v>
      </c>
      <c r="I980">
        <f>l*COS(H980)</f>
        <v>-0.92818252607520602</v>
      </c>
      <c r="J980">
        <f>l*SIN(H980)</f>
        <v>-0.3721252454331061</v>
      </c>
      <c r="K980">
        <f>J980+l</f>
        <v>0.6278747545668939</v>
      </c>
      <c r="L980">
        <f>ABS(m*g*K980)</f>
        <v>6.1594513423012298</v>
      </c>
      <c r="M980">
        <f>m*(l*D980)^2/2</f>
        <v>0.31056003231803653</v>
      </c>
      <c r="N980">
        <f t="shared" si="63"/>
        <v>6.4700113746192667</v>
      </c>
      <c r="AZ980">
        <f>a0</f>
        <v>0.78539816339744828</v>
      </c>
      <c r="BA980">
        <f>-a0</f>
        <v>-0.78539816339744828</v>
      </c>
    </row>
    <row r="981" spans="1:53" x14ac:dyDescent="0.2">
      <c r="A981" t="s">
        <v>1011</v>
      </c>
      <c r="B981">
        <f>B980+dt</f>
        <v>9.7199999999998372</v>
      </c>
      <c r="C981">
        <f t="shared" si="60"/>
        <v>-1.1816175521822778</v>
      </c>
      <c r="D981">
        <f t="shared" si="61"/>
        <v>0.87916641402964413</v>
      </c>
      <c r="E981">
        <f>g/l*SIN(C981)</f>
        <v>9.0764176991822989</v>
      </c>
      <c r="F981">
        <f>C981+D981*dt</f>
        <v>-1.1728258880419813</v>
      </c>
      <c r="G981">
        <f>D981+E981*dt</f>
        <v>0.96993059102146706</v>
      </c>
      <c r="H981">
        <f t="shared" si="62"/>
        <v>-2.7524138789771744</v>
      </c>
      <c r="I981">
        <f>l*COS(H981)</f>
        <v>-0.92522096831623846</v>
      </c>
      <c r="J981">
        <f>l*SIN(H981)</f>
        <v>-0.37942872820592016</v>
      </c>
      <c r="K981">
        <f>J981+l</f>
        <v>0.62057127179407989</v>
      </c>
      <c r="L981">
        <f>ABS(m*g*K981)</f>
        <v>6.0878041762999242</v>
      </c>
      <c r="M981">
        <f>m*(l*D981)^2/2</f>
        <v>0.38646679177887183</v>
      </c>
      <c r="N981">
        <f t="shared" si="63"/>
        <v>6.4742709680787964</v>
      </c>
      <c r="AZ981">
        <f>a0</f>
        <v>0.78539816339744828</v>
      </c>
      <c r="BA981">
        <f>-a0</f>
        <v>-0.78539816339744828</v>
      </c>
    </row>
    <row r="982" spans="1:53" x14ac:dyDescent="0.2">
      <c r="A982" t="s">
        <v>1012</v>
      </c>
      <c r="B982">
        <f>B981+dt</f>
        <v>9.729999999999837</v>
      </c>
      <c r="C982">
        <f t="shared" si="60"/>
        <v>-1.1728258880419813</v>
      </c>
      <c r="D982">
        <f t="shared" si="61"/>
        <v>0.96993059102146706</v>
      </c>
      <c r="E982">
        <f>g/l*SIN(C982)</f>
        <v>9.0433430540525297</v>
      </c>
      <c r="F982">
        <f>C982+D982*dt</f>
        <v>-1.1631265821317667</v>
      </c>
      <c r="G982">
        <f>D982+E982*dt</f>
        <v>1.0603640215619923</v>
      </c>
      <c r="H982">
        <f t="shared" si="62"/>
        <v>-2.7436222148368778</v>
      </c>
      <c r="I982">
        <f>l*COS(H982)</f>
        <v>-0.92184944485754627</v>
      </c>
      <c r="J982">
        <f>l*SIN(H982)</f>
        <v>-0.3875481918624234</v>
      </c>
      <c r="K982">
        <f>J982+l</f>
        <v>0.6124518081375766</v>
      </c>
      <c r="L982">
        <f>ABS(m*g*K982)</f>
        <v>6.008152237829627</v>
      </c>
      <c r="M982">
        <f>m*(l*D982)^2/2</f>
        <v>0.47038267569962622</v>
      </c>
      <c r="N982">
        <f t="shared" si="63"/>
        <v>6.4785349135292529</v>
      </c>
      <c r="AZ982">
        <f>a0</f>
        <v>0.78539816339744828</v>
      </c>
      <c r="BA982">
        <f>-a0</f>
        <v>-0.78539816339744828</v>
      </c>
    </row>
    <row r="983" spans="1:53" x14ac:dyDescent="0.2">
      <c r="A983" t="s">
        <v>1013</v>
      </c>
      <c r="B983">
        <f>B982+dt</f>
        <v>9.7399999999998368</v>
      </c>
      <c r="C983">
        <f t="shared" si="60"/>
        <v>-1.1631265821317667</v>
      </c>
      <c r="D983">
        <f t="shared" si="61"/>
        <v>1.0603640215619923</v>
      </c>
      <c r="E983">
        <f>g/l*SIN(C983)</f>
        <v>9.0060429679081881</v>
      </c>
      <c r="F983">
        <f>C983+D983*dt</f>
        <v>-1.1525229419161467</v>
      </c>
      <c r="G983">
        <f>D983+E983*dt</f>
        <v>1.1504244512410742</v>
      </c>
      <c r="H983">
        <f t="shared" si="62"/>
        <v>-2.7339229089266635</v>
      </c>
      <c r="I983">
        <f>l*COS(H983)</f>
        <v>-0.91804719346668584</v>
      </c>
      <c r="J983">
        <f>l*SIN(H983)</f>
        <v>-0.39647112198486972</v>
      </c>
      <c r="K983">
        <f>J983+l</f>
        <v>0.60352887801513022</v>
      </c>
      <c r="L983">
        <f>ABS(m*g*K983)</f>
        <v>5.9206182933284275</v>
      </c>
      <c r="M983">
        <f>m*(l*D983)^2/2</f>
        <v>0.56218592911156062</v>
      </c>
      <c r="N983">
        <f t="shared" si="63"/>
        <v>6.482804222439988</v>
      </c>
      <c r="AZ983">
        <f>a0</f>
        <v>0.78539816339744828</v>
      </c>
      <c r="BA983">
        <f>-a0</f>
        <v>-0.78539816339744828</v>
      </c>
    </row>
    <row r="984" spans="1:53" x14ac:dyDescent="0.2">
      <c r="A984" t="s">
        <v>1014</v>
      </c>
      <c r="B984">
        <f>B983+dt</f>
        <v>9.7499999999998366</v>
      </c>
      <c r="C984">
        <f t="shared" si="60"/>
        <v>-1.1525229419161467</v>
      </c>
      <c r="D984">
        <f t="shared" si="61"/>
        <v>1.1504244512410742</v>
      </c>
      <c r="E984">
        <f>g/l*SIN(C984)</f>
        <v>8.9642958341540115</v>
      </c>
      <c r="F984">
        <f>C984+D984*dt</f>
        <v>-1.141018697403736</v>
      </c>
      <c r="G984">
        <f>D984+E984*dt</f>
        <v>1.2400674095826143</v>
      </c>
      <c r="H984">
        <f t="shared" si="62"/>
        <v>-2.7233192687110432</v>
      </c>
      <c r="I984">
        <f>l*COS(H984)</f>
        <v>-0.91379162427665761</v>
      </c>
      <c r="J984">
        <f>l*SIN(H984)</f>
        <v>-0.40618329286398253</v>
      </c>
      <c r="K984">
        <f>J984+l</f>
        <v>0.59381670713601742</v>
      </c>
      <c r="L984">
        <f>ABS(m*g*K984)</f>
        <v>5.8253418970043311</v>
      </c>
      <c r="M984">
        <f>m*(l*D984)^2/2</f>
        <v>0.66173820900666336</v>
      </c>
      <c r="N984">
        <f t="shared" si="63"/>
        <v>6.4870801060109944</v>
      </c>
      <c r="AZ984">
        <f>a0</f>
        <v>0.78539816339744828</v>
      </c>
      <c r="BA984">
        <f>-a0</f>
        <v>-0.78539816339744828</v>
      </c>
    </row>
    <row r="985" spans="1:53" x14ac:dyDescent="0.2">
      <c r="A985" t="s">
        <v>1015</v>
      </c>
      <c r="B985">
        <f>B984+dt</f>
        <v>9.7599999999998364</v>
      </c>
      <c r="C985">
        <f t="shared" si="60"/>
        <v>-1.141018697403736</v>
      </c>
      <c r="D985">
        <f t="shared" si="61"/>
        <v>1.2400674095826143</v>
      </c>
      <c r="E985">
        <f>g/l*SIN(C985)</f>
        <v>8.9178631690140406</v>
      </c>
      <c r="F985">
        <f>C985+D985*dt</f>
        <v>-1.1286180233079097</v>
      </c>
      <c r="G985">
        <f>D985+E985*dt</f>
        <v>1.3292460412727547</v>
      </c>
      <c r="H985">
        <f t="shared" si="62"/>
        <v>-2.7118150241986325</v>
      </c>
      <c r="I985">
        <f>l*COS(H985)</f>
        <v>-0.90905842701468298</v>
      </c>
      <c r="J985">
        <f>l*SIN(H985)</f>
        <v>-0.41666866485685033</v>
      </c>
      <c r="K985">
        <f>J985+l</f>
        <v>0.58333133514314972</v>
      </c>
      <c r="L985">
        <f>ABS(m*g*K985)</f>
        <v>5.7224803977542988</v>
      </c>
      <c r="M985">
        <f>m*(l*D985)^2/2</f>
        <v>0.76888359015446761</v>
      </c>
      <c r="N985">
        <f t="shared" si="63"/>
        <v>6.4913639879087661</v>
      </c>
      <c r="AZ985">
        <f>a0</f>
        <v>0.78539816339744828</v>
      </c>
      <c r="BA985">
        <f>-a0</f>
        <v>-0.78539816339744828</v>
      </c>
    </row>
    <row r="986" spans="1:53" x14ac:dyDescent="0.2">
      <c r="A986" t="s">
        <v>1016</v>
      </c>
      <c r="B986">
        <f>B985+dt</f>
        <v>9.7699999999998361</v>
      </c>
      <c r="C986">
        <f t="shared" si="60"/>
        <v>-1.1286180233079097</v>
      </c>
      <c r="D986">
        <f t="shared" si="61"/>
        <v>1.3292460412727547</v>
      </c>
      <c r="E986">
        <f>g/l*SIN(C986)</f>
        <v>8.866490798583742</v>
      </c>
      <c r="F986">
        <f>C986+D986*dt</f>
        <v>-1.1153255628951821</v>
      </c>
      <c r="G986">
        <f>D986+E986*dt</f>
        <v>1.4179109492585922</v>
      </c>
      <c r="H986">
        <f t="shared" si="62"/>
        <v>-2.6994143501028063</v>
      </c>
      <c r="I986">
        <f>l*COS(H986)</f>
        <v>-0.90382169200649753</v>
      </c>
      <c r="J986">
        <f>l*SIN(H986)</f>
        <v>-0.42790927666797773</v>
      </c>
      <c r="K986">
        <f>J986+l</f>
        <v>0.57209072333202227</v>
      </c>
      <c r="L986">
        <f>ABS(m*g*K986)</f>
        <v>5.612209995887139</v>
      </c>
      <c r="M986">
        <f>m*(l*D986)^2/2</f>
        <v>0.88344751911964492</v>
      </c>
      <c r="N986">
        <f t="shared" si="63"/>
        <v>6.4956575150067835</v>
      </c>
      <c r="AZ986">
        <f>a0</f>
        <v>0.78539816339744828</v>
      </c>
      <c r="BA986">
        <f>-a0</f>
        <v>-0.78539816339744828</v>
      </c>
    </row>
    <row r="987" spans="1:53" x14ac:dyDescent="0.2">
      <c r="A987" t="s">
        <v>1017</v>
      </c>
      <c r="B987">
        <f>B986+dt</f>
        <v>9.7799999999998359</v>
      </c>
      <c r="C987">
        <f t="shared" si="60"/>
        <v>-1.1153255628951821</v>
      </c>
      <c r="D987">
        <f t="shared" si="61"/>
        <v>1.4179109492585922</v>
      </c>
      <c r="E987">
        <f>g/l*SIN(C987)</f>
        <v>8.8099101879038209</v>
      </c>
      <c r="F987">
        <f>C987+D987*dt</f>
        <v>-1.1011464534025963</v>
      </c>
      <c r="G987">
        <f>D987+E987*dt</f>
        <v>1.5060100511376304</v>
      </c>
      <c r="H987">
        <f t="shared" si="62"/>
        <v>-2.6861218896900789</v>
      </c>
      <c r="I987">
        <f>l*COS(H987)</f>
        <v>-0.89805404565788183</v>
      </c>
      <c r="J987">
        <f>l*SIN(H987)</f>
        <v>-0.43988513395829942</v>
      </c>
      <c r="K987">
        <f>J987+l</f>
        <v>0.56011486604170058</v>
      </c>
      <c r="L987">
        <f>ABS(m*g*K987)</f>
        <v>5.4947268358690833</v>
      </c>
      <c r="M987">
        <f>m*(l*D987)^2/2</f>
        <v>1.0052357300137009</v>
      </c>
      <c r="N987">
        <f t="shared" si="63"/>
        <v>6.4999625658827842</v>
      </c>
      <c r="AZ987">
        <f>a0</f>
        <v>0.78539816339744828</v>
      </c>
      <c r="BA987">
        <f>-a0</f>
        <v>-0.78539816339744828</v>
      </c>
    </row>
    <row r="988" spans="1:53" x14ac:dyDescent="0.2">
      <c r="A988" t="s">
        <v>1018</v>
      </c>
      <c r="B988">
        <f>B987+dt</f>
        <v>9.7899999999998357</v>
      </c>
      <c r="C988">
        <f t="shared" si="60"/>
        <v>-1.1011464534025963</v>
      </c>
      <c r="D988">
        <f t="shared" si="61"/>
        <v>1.5060100511376304</v>
      </c>
      <c r="E988">
        <f>g/l*SIN(C988)</f>
        <v>8.7478399186221765</v>
      </c>
      <c r="F988">
        <f>C988+D988*dt</f>
        <v>-1.0860863528912199</v>
      </c>
      <c r="G988">
        <f>D988+E988*dt</f>
        <v>1.5934884503238522</v>
      </c>
      <c r="H988">
        <f t="shared" si="62"/>
        <v>-2.6719427801974929</v>
      </c>
      <c r="I988">
        <f>l*COS(H988)</f>
        <v>-0.89172680108279057</v>
      </c>
      <c r="J988">
        <f>l*SIN(H988)</f>
        <v>-0.45257409584581088</v>
      </c>
      <c r="K988">
        <f>J988+l</f>
        <v>0.54742590415418912</v>
      </c>
      <c r="L988">
        <f>ABS(m*g*K988)</f>
        <v>5.3702481197525955</v>
      </c>
      <c r="M988">
        <f>m*(l*D988)^2/2</f>
        <v>1.1340331370637842</v>
      </c>
      <c r="N988">
        <f t="shared" si="63"/>
        <v>6.5042812568163795</v>
      </c>
      <c r="AZ988">
        <f>a0</f>
        <v>0.78539816339744828</v>
      </c>
      <c r="BA988">
        <f>-a0</f>
        <v>-0.78539816339744828</v>
      </c>
    </row>
    <row r="989" spans="1:53" x14ac:dyDescent="0.2">
      <c r="A989" t="s">
        <v>1019</v>
      </c>
      <c r="B989">
        <f>B988+dt</f>
        <v>9.7999999999998355</v>
      </c>
      <c r="C989">
        <f t="shared" si="60"/>
        <v>-1.0860863528912199</v>
      </c>
      <c r="D989">
        <f t="shared" si="61"/>
        <v>1.5934884503238522</v>
      </c>
      <c r="E989">
        <f>g/l*SIN(C989)</f>
        <v>8.6799873212461165</v>
      </c>
      <c r="F989">
        <f>C989+D989*dt</f>
        <v>-1.0701514683879814</v>
      </c>
      <c r="G989">
        <f>D989+E989*dt</f>
        <v>1.6802883235363133</v>
      </c>
      <c r="H989">
        <f t="shared" si="62"/>
        <v>-2.6568826796861167</v>
      </c>
      <c r="I989">
        <f>l*COS(H989)</f>
        <v>-0.88481012448992025</v>
      </c>
      <c r="J989">
        <f>l*SIN(H989)</f>
        <v>-0.46595176102267488</v>
      </c>
      <c r="K989">
        <f>J989+l</f>
        <v>0.53404823897732512</v>
      </c>
      <c r="L989">
        <f>ABS(m*g*K989)</f>
        <v>5.23901322436756</v>
      </c>
      <c r="M989">
        <f>m*(l*D989)^2/2</f>
        <v>1.269602720657756</v>
      </c>
      <c r="N989">
        <f t="shared" si="63"/>
        <v>6.5086159450253156</v>
      </c>
      <c r="AZ989">
        <f>a0</f>
        <v>0.78539816339744828</v>
      </c>
      <c r="BA989">
        <f>-a0</f>
        <v>-0.78539816339744828</v>
      </c>
    </row>
    <row r="990" spans="1:53" x14ac:dyDescent="0.2">
      <c r="A990" t="s">
        <v>1020</v>
      </c>
      <c r="B990">
        <f>B989+dt</f>
        <v>9.8099999999998353</v>
      </c>
      <c r="C990">
        <f t="shared" si="60"/>
        <v>-1.0701514683879814</v>
      </c>
      <c r="D990">
        <f t="shared" si="61"/>
        <v>1.6802883235363133</v>
      </c>
      <c r="E990">
        <f>g/l*SIN(C990)</f>
        <v>8.6060502671550321</v>
      </c>
      <c r="F990">
        <f>C990+D990*dt</f>
        <v>-1.0533485851526183</v>
      </c>
      <c r="G990">
        <f>D990+E990*dt</f>
        <v>1.7663488262078637</v>
      </c>
      <c r="H990">
        <f t="shared" si="62"/>
        <v>-2.6409477951828779</v>
      </c>
      <c r="I990">
        <f>l*COS(H990)</f>
        <v>-0.87727321785474333</v>
      </c>
      <c r="J990">
        <f>l*SIN(H990)</f>
        <v>-0.47999135537505683</v>
      </c>
      <c r="K990">
        <f>J990+l</f>
        <v>0.52000864462494323</v>
      </c>
      <c r="L990">
        <f>ABS(m*g*K990)</f>
        <v>5.1012848037706933</v>
      </c>
      <c r="M990">
        <f>m*(l*D990)^2/2</f>
        <v>1.411684425106237</v>
      </c>
      <c r="N990">
        <f t="shared" si="63"/>
        <v>6.5129692288769299</v>
      </c>
      <c r="AZ990">
        <f>a0</f>
        <v>0.78539816339744828</v>
      </c>
      <c r="BA990">
        <f>-a0</f>
        <v>-0.78539816339744828</v>
      </c>
    </row>
    <row r="991" spans="1:53" x14ac:dyDescent="0.2">
      <c r="A991" t="s">
        <v>1021</v>
      </c>
      <c r="B991">
        <f>B990+dt</f>
        <v>9.8199999999998351</v>
      </c>
      <c r="C991">
        <f t="shared" si="60"/>
        <v>-1.0533485851526183</v>
      </c>
      <c r="D991">
        <f t="shared" si="61"/>
        <v>1.7663488262078637</v>
      </c>
      <c r="E991">
        <f>g/l*SIN(C991)</f>
        <v>8.5257191244253203</v>
      </c>
      <c r="F991">
        <f>C991+D991*dt</f>
        <v>-1.0356850968905398</v>
      </c>
      <c r="G991">
        <f>D991+E991*dt</f>
        <v>1.8516060174521169</v>
      </c>
      <c r="H991">
        <f t="shared" si="62"/>
        <v>-2.6241449119475151</v>
      </c>
      <c r="I991">
        <f>l*COS(H991)</f>
        <v>-0.86908451829004285</v>
      </c>
      <c r="J991">
        <f>l*SIN(H991)</f>
        <v>-0.49466362315068629</v>
      </c>
      <c r="K991">
        <f>J991+l</f>
        <v>0.50533637684931376</v>
      </c>
      <c r="L991">
        <f>ABS(m*g*K991)</f>
        <v>4.957349856891768</v>
      </c>
      <c r="M991">
        <f>m*(l*D991)^2/2</f>
        <v>1.559994087922949</v>
      </c>
      <c r="N991">
        <f t="shared" si="63"/>
        <v>6.5173439448147175</v>
      </c>
      <c r="AZ991">
        <f>a0</f>
        <v>0.78539816339744828</v>
      </c>
      <c r="BA991">
        <f>-a0</f>
        <v>-0.78539816339744828</v>
      </c>
    </row>
    <row r="992" spans="1:53" x14ac:dyDescent="0.2">
      <c r="A992" t="s">
        <v>1022</v>
      </c>
      <c r="B992">
        <f>B991+dt</f>
        <v>9.8299999999998349</v>
      </c>
      <c r="C992">
        <f t="shared" si="60"/>
        <v>-1.0356850968905398</v>
      </c>
      <c r="D992">
        <f t="shared" si="61"/>
        <v>1.8516060174521169</v>
      </c>
      <c r="E992">
        <f>g/l*SIN(C992)</f>
        <v>8.438678880098788</v>
      </c>
      <c r="F992">
        <f>C992+D992*dt</f>
        <v>-1.0171690367160187</v>
      </c>
      <c r="G992">
        <f>D992+E992*dt</f>
        <v>1.9359928062531049</v>
      </c>
      <c r="H992">
        <f t="shared" si="62"/>
        <v>-2.6064814236854366</v>
      </c>
      <c r="I992">
        <f>l*COS(H992)</f>
        <v>-0.86021191438315869</v>
      </c>
      <c r="J992">
        <f>l*SIN(H992)</f>
        <v>-0.50993672387195377</v>
      </c>
      <c r="K992">
        <f>J992+l</f>
        <v>0.49006327612804623</v>
      </c>
      <c r="L992">
        <f>ABS(m*g*K992)</f>
        <v>4.8075207388161338</v>
      </c>
      <c r="M992">
        <f>m*(l*D992)^2/2</f>
        <v>1.7142224219324447</v>
      </c>
      <c r="N992">
        <f t="shared" si="63"/>
        <v>6.5217431607485787</v>
      </c>
      <c r="AZ992">
        <f>a0</f>
        <v>0.78539816339744828</v>
      </c>
      <c r="BA992">
        <f>-a0</f>
        <v>-0.78539816339744828</v>
      </c>
    </row>
    <row r="993" spans="1:53" x14ac:dyDescent="0.2">
      <c r="A993" t="s">
        <v>1023</v>
      </c>
      <c r="B993">
        <f>B992+dt</f>
        <v>9.8399999999998347</v>
      </c>
      <c r="C993">
        <f t="shared" si="60"/>
        <v>-1.0171690367160187</v>
      </c>
      <c r="D993">
        <f t="shared" si="61"/>
        <v>1.9359928062531049</v>
      </c>
      <c r="E993">
        <f>g/l*SIN(C993)</f>
        <v>8.3446114297908878</v>
      </c>
      <c r="F993">
        <f>C993+D993*dt</f>
        <v>-0.9978091086534876</v>
      </c>
      <c r="G993">
        <f>D993+E993*dt</f>
        <v>2.0194389205510137</v>
      </c>
      <c r="H993">
        <f t="shared" si="62"/>
        <v>-2.5879653635109152</v>
      </c>
      <c r="I993">
        <f>l*COS(H993)</f>
        <v>-0.85062297959132371</v>
      </c>
      <c r="J993">
        <f>l*SIN(H993)</f>
        <v>-0.52577613733525264</v>
      </c>
      <c r="K993">
        <f>J993+l</f>
        <v>0.47422386266474736</v>
      </c>
      <c r="L993">
        <f>ABS(m*g*K993)</f>
        <v>4.6521360927411717</v>
      </c>
      <c r="M993">
        <f>m*(l*D993)^2/2</f>
        <v>1.8740340729318861</v>
      </c>
      <c r="N993">
        <f t="shared" si="63"/>
        <v>6.526170165673058</v>
      </c>
      <c r="AZ993">
        <f>a0</f>
        <v>0.78539816339744828</v>
      </c>
      <c r="BA993">
        <f>-a0</f>
        <v>-0.78539816339744828</v>
      </c>
    </row>
    <row r="994" spans="1:53" x14ac:dyDescent="0.2">
      <c r="A994" t="s">
        <v>1024</v>
      </c>
      <c r="B994">
        <f>B993+dt</f>
        <v>9.8499999999998344</v>
      </c>
      <c r="C994">
        <f t="shared" si="60"/>
        <v>-0.9978091086534876</v>
      </c>
      <c r="D994">
        <f t="shared" si="61"/>
        <v>2.0194389205510137</v>
      </c>
      <c r="E994">
        <f>g/l*SIN(C994)</f>
        <v>8.2431980334789081</v>
      </c>
      <c r="F994">
        <f>C994+D994*dt</f>
        <v>-0.97761471944797751</v>
      </c>
      <c r="G994">
        <f>D994+E994*dt</f>
        <v>2.1018709008858028</v>
      </c>
      <c r="H994">
        <f t="shared" si="62"/>
        <v>-2.5686054354483843</v>
      </c>
      <c r="I994">
        <f>l*COS(H994)</f>
        <v>-0.8402852225768509</v>
      </c>
      <c r="J994">
        <f>l*SIN(H994)</f>
        <v>-0.5421445791659012</v>
      </c>
      <c r="K994">
        <f>J994+l</f>
        <v>0.4578554208340988</v>
      </c>
      <c r="L994">
        <f>ABS(m*g*K994)</f>
        <v>4.4915616783825092</v>
      </c>
      <c r="M994">
        <f>m*(l*D994)^2/2</f>
        <v>2.0390667769181219</v>
      </c>
      <c r="N994">
        <f t="shared" si="63"/>
        <v>6.5306284553006311</v>
      </c>
      <c r="AZ994">
        <f>a0</f>
        <v>0.78539816339744828</v>
      </c>
      <c r="BA994">
        <f>-a0</f>
        <v>-0.78539816339744828</v>
      </c>
    </row>
    <row r="995" spans="1:53" x14ac:dyDescent="0.2">
      <c r="A995" t="s">
        <v>1025</v>
      </c>
      <c r="B995">
        <f>B994+dt</f>
        <v>9.8599999999998342</v>
      </c>
      <c r="C995">
        <f t="shared" si="60"/>
        <v>-0.97761471944797751</v>
      </c>
      <c r="D995">
        <f t="shared" si="61"/>
        <v>2.1018709008858028</v>
      </c>
      <c r="E995">
        <f>g/l*SIN(C995)</f>
        <v>8.1341219339316915</v>
      </c>
      <c r="F995">
        <f>C995+D995*dt</f>
        <v>-0.95659601043911946</v>
      </c>
      <c r="G995">
        <f>D995+E995*dt</f>
        <v>2.1832121202251198</v>
      </c>
      <c r="H995">
        <f t="shared" si="62"/>
        <v>-2.5484110462428742</v>
      </c>
      <c r="I995">
        <f>l*COS(H995)</f>
        <v>-0.8291663541214771</v>
      </c>
      <c r="J995">
        <f>l*SIN(H995)</f>
        <v>-0.55900192950731142</v>
      </c>
      <c r="K995">
        <f>J995+l</f>
        <v>0.44099807049268858</v>
      </c>
      <c r="L995">
        <f>ABS(m*g*K995)</f>
        <v>4.326191071533275</v>
      </c>
      <c r="M995">
        <f>m*(l*D995)^2/2</f>
        <v>2.2089306419952481</v>
      </c>
      <c r="N995">
        <f t="shared" si="63"/>
        <v>6.5351217135285236</v>
      </c>
      <c r="AZ995">
        <f>a0</f>
        <v>0.78539816339744828</v>
      </c>
      <c r="BA995">
        <f>-a0</f>
        <v>-0.78539816339744828</v>
      </c>
    </row>
    <row r="996" spans="1:53" x14ac:dyDescent="0.2">
      <c r="A996" t="s">
        <v>1026</v>
      </c>
      <c r="B996">
        <f>B995+dt</f>
        <v>9.869999999999834</v>
      </c>
      <c r="C996">
        <f t="shared" si="60"/>
        <v>-0.95659601043911946</v>
      </c>
      <c r="D996">
        <f t="shared" si="61"/>
        <v>2.1832121202251198</v>
      </c>
      <c r="E996">
        <f>g/l*SIN(C996)</f>
        <v>8.0170711315479153</v>
      </c>
      <c r="F996">
        <f>C996+D996*dt</f>
        <v>-0.93476388923686826</v>
      </c>
      <c r="G996">
        <f>D996+E996*dt</f>
        <v>2.263382831540599</v>
      </c>
      <c r="H996">
        <f t="shared" si="62"/>
        <v>-2.5273923372340161</v>
      </c>
      <c r="I996">
        <f>l*COS(H996)</f>
        <v>-0.81723456998449695</v>
      </c>
      <c r="J996">
        <f>l*SIN(H996)</f>
        <v>-0.57630517750776311</v>
      </c>
      <c r="K996">
        <f>J996+l</f>
        <v>0.42369482249223689</v>
      </c>
      <c r="L996">
        <f>ABS(m*g*K996)</f>
        <v>4.1564462086488438</v>
      </c>
      <c r="M996">
        <f>m*(l*D996)^2/2</f>
        <v>2.3832075809489313</v>
      </c>
      <c r="N996">
        <f t="shared" si="63"/>
        <v>6.5396537895977751</v>
      </c>
      <c r="AZ996">
        <f>a0</f>
        <v>0.78539816339744828</v>
      </c>
      <c r="BA996">
        <f>-a0</f>
        <v>-0.78539816339744828</v>
      </c>
    </row>
    <row r="997" spans="1:53" x14ac:dyDescent="0.2">
      <c r="A997" t="s">
        <v>1027</v>
      </c>
      <c r="B997">
        <f>B996+dt</f>
        <v>9.8799999999998338</v>
      </c>
      <c r="C997">
        <f t="shared" si="60"/>
        <v>-0.93476388923686826</v>
      </c>
      <c r="D997">
        <f t="shared" si="61"/>
        <v>2.263382831540599</v>
      </c>
      <c r="E997">
        <f>g/l*SIN(C997)</f>
        <v>7.8917413063743167</v>
      </c>
      <c r="F997">
        <f>C997+D997*dt</f>
        <v>-0.91213006092146232</v>
      </c>
      <c r="G997">
        <f>D997+E997*dt</f>
        <v>2.3423002446043424</v>
      </c>
      <c r="H997">
        <f t="shared" si="62"/>
        <v>-2.5055602160317649</v>
      </c>
      <c r="I997">
        <f>l*COS(H997)</f>
        <v>-0.80445884876394669</v>
      </c>
      <c r="J997">
        <f>l*SIN(H997)</f>
        <v>-0.59400838432246528</v>
      </c>
      <c r="K997">
        <f>J997+l</f>
        <v>0.40599161567753472</v>
      </c>
      <c r="L997">
        <f>ABS(m*g*K997)</f>
        <v>3.9827777497966159</v>
      </c>
      <c r="M997">
        <f>m*(l*D997)^2/2</f>
        <v>2.5614509210563701</v>
      </c>
      <c r="N997">
        <f t="shared" si="63"/>
        <v>6.544228670852986</v>
      </c>
      <c r="AZ997">
        <f>a0</f>
        <v>0.78539816339744828</v>
      </c>
      <c r="BA997">
        <f>-a0</f>
        <v>-0.78539816339744828</v>
      </c>
    </row>
    <row r="998" spans="1:53" x14ac:dyDescent="0.2">
      <c r="A998" t="s">
        <v>1028</v>
      </c>
      <c r="B998">
        <f>B997+dt</f>
        <v>9.8899999999998336</v>
      </c>
      <c r="C998">
        <f t="shared" si="60"/>
        <v>-0.91213006092146232</v>
      </c>
      <c r="D998">
        <f t="shared" si="61"/>
        <v>2.3423002446043424</v>
      </c>
      <c r="E998">
        <f>g/l*SIN(C998)</f>
        <v>7.7578388748029212</v>
      </c>
      <c r="F998">
        <f>C998+D998*dt</f>
        <v>-0.88870705847541887</v>
      </c>
      <c r="G998">
        <f>D998+E998*dt</f>
        <v>2.4198786333523716</v>
      </c>
      <c r="H998">
        <f t="shared" si="62"/>
        <v>-2.482926387716359</v>
      </c>
      <c r="I998">
        <f>l*COS(H998)</f>
        <v>-0.79080926348653624</v>
      </c>
      <c r="J998">
        <f>l*SIN(H998)</f>
        <v>-0.61206266736657133</v>
      </c>
      <c r="K998">
        <f>J998+l</f>
        <v>0.38793733263342867</v>
      </c>
      <c r="L998">
        <f>ABS(m*g*K998)</f>
        <v>3.8056652331339356</v>
      </c>
      <c r="M998">
        <f>m*(l*D998)^2/2</f>
        <v>2.7431852179367811</v>
      </c>
      <c r="N998">
        <f t="shared" si="63"/>
        <v>6.5488504510707166</v>
      </c>
      <c r="AZ998">
        <f>a0</f>
        <v>0.78539816339744828</v>
      </c>
      <c r="BA998">
        <f>-a0</f>
        <v>-0.78539816339744828</v>
      </c>
    </row>
    <row r="999" spans="1:53" x14ac:dyDescent="0.2">
      <c r="A999" t="s">
        <v>1029</v>
      </c>
      <c r="B999">
        <f>B998+dt</f>
        <v>9.8999999999998334</v>
      </c>
      <c r="C999">
        <f t="shared" si="60"/>
        <v>-0.88870705847541887</v>
      </c>
      <c r="D999">
        <f t="shared" si="61"/>
        <v>2.4198786333523716</v>
      </c>
      <c r="E999">
        <f>g/l*SIN(C999)</f>
        <v>7.6150841649327914</v>
      </c>
      <c r="F999">
        <f>C999+D999*dt</f>
        <v>-0.86450827214189518</v>
      </c>
      <c r="G999">
        <f>D999+E999*dt</f>
        <v>2.4960294750016994</v>
      </c>
      <c r="H999">
        <f t="shared" si="62"/>
        <v>-2.4595033852703154</v>
      </c>
      <c r="I999">
        <f>l*COS(H999)</f>
        <v>-0.77625730529386239</v>
      </c>
      <c r="J999">
        <f>l*SIN(H999)</f>
        <v>-0.63041620853045277</v>
      </c>
      <c r="K999">
        <f>J999+l</f>
        <v>0.36958379146954723</v>
      </c>
      <c r="L999">
        <f>ABS(m*g*K999)</f>
        <v>3.6256169943162586</v>
      </c>
      <c r="M999">
        <f>m*(l*D999)^2/2</f>
        <v>2.9279063000776708</v>
      </c>
      <c r="N999">
        <f t="shared" si="63"/>
        <v>6.5535232943939299</v>
      </c>
      <c r="AZ999">
        <f>a0</f>
        <v>0.78539816339744828</v>
      </c>
      <c r="BA999">
        <f>-a0</f>
        <v>-0.78539816339744828</v>
      </c>
    </row>
    <row r="1000" spans="1:53" x14ac:dyDescent="0.2">
      <c r="A1000" t="s">
        <v>1030</v>
      </c>
      <c r="B1000">
        <f>B999+dt</f>
        <v>9.9099999999998332</v>
      </c>
      <c r="C1000">
        <f t="shared" si="60"/>
        <v>-0.86450827214189518</v>
      </c>
      <c r="D1000">
        <f t="shared" si="61"/>
        <v>2.4960294750016994</v>
      </c>
      <c r="E1000">
        <f>g/l*SIN(C1000)</f>
        <v>7.4632146908737571</v>
      </c>
      <c r="F1000">
        <f>C1000+D1000*dt</f>
        <v>-0.83954797739187814</v>
      </c>
      <c r="G1000">
        <f>D1000+E1000*dt</f>
        <v>2.5706616219104368</v>
      </c>
      <c r="H1000">
        <f t="shared" si="62"/>
        <v>-2.4353045989367916</v>
      </c>
      <c r="I1000">
        <f>l*COS(H1000)</f>
        <v>-0.76077621721444999</v>
      </c>
      <c r="J1000">
        <f>l*SIN(H1000)</f>
        <v>-0.64901428899591407</v>
      </c>
      <c r="K1000">
        <f>J1000+l</f>
        <v>0.35098571100408593</v>
      </c>
      <c r="L1000">
        <f>ABS(m*g*K1000)</f>
        <v>3.4431698249500831</v>
      </c>
      <c r="M1000">
        <f>m*(l*D1000)^2/2</f>
        <v>3.1150815700386296</v>
      </c>
      <c r="N1000">
        <f t="shared" si="63"/>
        <v>6.5582513949887122</v>
      </c>
      <c r="AZ1000">
        <f>a0</f>
        <v>0.78539816339744828</v>
      </c>
      <c r="BA1000">
        <f>-a0</f>
        <v>-0.78539816339744828</v>
      </c>
    </row>
    <row r="1001" spans="1:53" x14ac:dyDescent="0.2">
      <c r="A1001" t="s">
        <v>1031</v>
      </c>
      <c r="B1001">
        <f>B1000+dt</f>
        <v>9.919999999999833</v>
      </c>
      <c r="C1001">
        <f t="shared" si="60"/>
        <v>-0.83954797739187814</v>
      </c>
      <c r="D1001">
        <f t="shared" si="61"/>
        <v>2.5706616219104368</v>
      </c>
      <c r="E1001">
        <f>g/l*SIN(C1001)</f>
        <v>7.30198850242612</v>
      </c>
      <c r="F1001">
        <f>C1001+D1001*dt</f>
        <v>-0.81384136117277373</v>
      </c>
      <c r="G1001">
        <f>D1001+E1001*dt</f>
        <v>2.6436815069346982</v>
      </c>
      <c r="H1001">
        <f t="shared" si="62"/>
        <v>-2.4103443041867747</v>
      </c>
      <c r="I1001">
        <f>l*COS(H1001)</f>
        <v>-0.74434133561938021</v>
      </c>
      <c r="J1001">
        <f>l*SIN(H1001)</f>
        <v>-0.6677993531655726</v>
      </c>
      <c r="K1001">
        <f>J1001+l</f>
        <v>0.3322006468344274</v>
      </c>
      <c r="L1001">
        <f>ABS(m*g*K1001)</f>
        <v>3.2588883454457331</v>
      </c>
      <c r="M1001">
        <f>m*(l*D1001)^2/2</f>
        <v>3.3041505871815988</v>
      </c>
      <c r="N1001">
        <f t="shared" si="63"/>
        <v>6.5630389326273324</v>
      </c>
      <c r="AZ1001">
        <f>a0</f>
        <v>0.78539816339744828</v>
      </c>
      <c r="BA1001">
        <f>-a0</f>
        <v>-0.78539816339744828</v>
      </c>
    </row>
    <row r="1002" spans="1:53" x14ac:dyDescent="0.2">
      <c r="A1002" t="s">
        <v>1032</v>
      </c>
      <c r="B1002">
        <f>B1001+dt</f>
        <v>9.9299999999998327</v>
      </c>
      <c r="C1002">
        <f t="shared" si="60"/>
        <v>-0.81384136117277373</v>
      </c>
      <c r="D1002">
        <f t="shared" si="61"/>
        <v>2.6436815069346982</v>
      </c>
      <c r="E1002">
        <f>g/l*SIN(C1002)</f>
        <v>7.1311875826631423</v>
      </c>
      <c r="F1002">
        <f>C1002+D1002*dt</f>
        <v>-0.78740454610342669</v>
      </c>
      <c r="G1002">
        <f>D1002+E1002*dt</f>
        <v>2.7149933827613295</v>
      </c>
      <c r="H1002">
        <f t="shared" si="62"/>
        <v>-2.3846376879676701</v>
      </c>
      <c r="I1002">
        <f>l*COS(H1002)</f>
        <v>-0.72693043656097245</v>
      </c>
      <c r="J1002">
        <f>l*SIN(H1002)</f>
        <v>-0.68671110403230984</v>
      </c>
      <c r="K1002">
        <f>J1002+l</f>
        <v>0.31328889596769016</v>
      </c>
      <c r="L1002">
        <f>ABS(m*g*K1002)</f>
        <v>3.0733640694430409</v>
      </c>
      <c r="M1002">
        <f>m*(l*D1002)^2/2</f>
        <v>3.4945259550542582</v>
      </c>
      <c r="N1002">
        <f t="shared" si="63"/>
        <v>6.5678900244972986</v>
      </c>
      <c r="AZ1002">
        <f>a0</f>
        <v>0.78539816339744828</v>
      </c>
      <c r="BA1002">
        <f>-a0</f>
        <v>-0.78539816339744828</v>
      </c>
    </row>
    <row r="1003" spans="1:53" x14ac:dyDescent="0.2">
      <c r="A1003" t="s">
        <v>1033</v>
      </c>
      <c r="B1003">
        <f>B1002+dt</f>
        <v>9.9399999999998325</v>
      </c>
      <c r="C1003">
        <f t="shared" si="60"/>
        <v>-0.78740454610342669</v>
      </c>
      <c r="D1003">
        <f t="shared" si="61"/>
        <v>2.7149933827613295</v>
      </c>
      <c r="E1003">
        <f>g/l*SIN(C1003)</f>
        <v>6.9506212620558134</v>
      </c>
      <c r="F1003">
        <f>C1003+D1003*dt</f>
        <v>-0.76025461227581337</v>
      </c>
      <c r="G1003">
        <f>D1003+E1003*dt</f>
        <v>2.7844995953818876</v>
      </c>
      <c r="H1003">
        <f t="shared" si="62"/>
        <v>-2.3582008728983235</v>
      </c>
      <c r="I1003">
        <f>l*COS(H1003)</f>
        <v>-0.70852408379773857</v>
      </c>
      <c r="J1003">
        <f>l*SIN(H1003)</f>
        <v>-0.70568663206736126</v>
      </c>
      <c r="K1003">
        <f>J1003+l</f>
        <v>0.29431336793263874</v>
      </c>
      <c r="L1003">
        <f>ABS(m*g*K1003)</f>
        <v>2.8872141394191861</v>
      </c>
      <c r="M1003">
        <f>m*(l*D1003)^2/2</f>
        <v>3.6855945342189034</v>
      </c>
      <c r="N1003">
        <f t="shared" si="63"/>
        <v>6.5728086736380895</v>
      </c>
      <c r="AZ1003">
        <f>a0</f>
        <v>0.78539816339744828</v>
      </c>
      <c r="BA1003">
        <f>-a0</f>
        <v>-0.78539816339744828</v>
      </c>
    </row>
    <row r="1004" spans="1:53" x14ac:dyDescent="0.2">
      <c r="A1004" t="s">
        <v>1034</v>
      </c>
      <c r="B1004">
        <f>B1003+dt</f>
        <v>9.9499999999998323</v>
      </c>
      <c r="C1004">
        <f t="shared" si="60"/>
        <v>-0.76025461227581337</v>
      </c>
      <c r="D1004">
        <f t="shared" si="61"/>
        <v>2.7844995953818876</v>
      </c>
      <c r="E1004">
        <f>g/l*SIN(C1004)</f>
        <v>6.7601296140078437</v>
      </c>
      <c r="F1004">
        <f>C1004+D1004*dt</f>
        <v>-0.73240961632199453</v>
      </c>
      <c r="G1004">
        <f>D1004+E1004*dt</f>
        <v>2.8521008915219661</v>
      </c>
      <c r="H1004">
        <f t="shared" si="62"/>
        <v>-2.3310509390707099</v>
      </c>
      <c r="I1004">
        <f>l*COS(H1004)</f>
        <v>-0.68910597492434678</v>
      </c>
      <c r="J1004">
        <f>l*SIN(H1004)</f>
        <v>-0.72466057939118333</v>
      </c>
      <c r="K1004">
        <f>J1004+l</f>
        <v>0.27533942060881667</v>
      </c>
      <c r="L1004">
        <f>ABS(m*g*K1004)</f>
        <v>2.7010797161724915</v>
      </c>
      <c r="M1004">
        <f>m*(l*D1004)^2/2</f>
        <v>3.876718998340948</v>
      </c>
      <c r="N1004">
        <f t="shared" si="63"/>
        <v>6.57779871451344</v>
      </c>
      <c r="AZ1004">
        <f>a0</f>
        <v>0.78539816339744828</v>
      </c>
      <c r="BA1004">
        <f>-a0</f>
        <v>-0.78539816339744828</v>
      </c>
    </row>
    <row r="1005" spans="1:53" x14ac:dyDescent="0.2">
      <c r="A1005" t="s">
        <v>1035</v>
      </c>
      <c r="B1005">
        <f>B1004+dt</f>
        <v>9.9599999999998321</v>
      </c>
      <c r="C1005">
        <f t="shared" si="60"/>
        <v>-0.73240961632199453</v>
      </c>
      <c r="D1005">
        <f t="shared" si="61"/>
        <v>2.8521008915219661</v>
      </c>
      <c r="E1005">
        <f>g/l*SIN(C1005)</f>
        <v>6.5595867931186733</v>
      </c>
      <c r="F1005">
        <f>C1005+D1005*dt</f>
        <v>-0.70388860740677484</v>
      </c>
      <c r="G1005">
        <f>D1005+E1005*dt</f>
        <v>2.9176967594531527</v>
      </c>
      <c r="H1005">
        <f t="shared" si="62"/>
        <v>-2.303205943116891</v>
      </c>
      <c r="I1005">
        <f>l*COS(H1005)</f>
        <v>-0.66866328166347322</v>
      </c>
      <c r="J1005">
        <f>l*SIN(H1005)</f>
        <v>-0.74356534060903801</v>
      </c>
      <c r="K1005">
        <f>J1005+l</f>
        <v>0.25643465939096199</v>
      </c>
      <c r="L1005">
        <f>ABS(m*g*K1005)</f>
        <v>2.5156240086253372</v>
      </c>
      <c r="M1005">
        <f>m*(l*D1005)^2/2</f>
        <v>4.0672397477101967</v>
      </c>
      <c r="N1005">
        <f t="shared" si="63"/>
        <v>6.5828637563355343</v>
      </c>
      <c r="AZ1005">
        <f>a0</f>
        <v>0.78539816339744828</v>
      </c>
      <c r="BA1005">
        <f>-a0</f>
        <v>-0.78539816339744828</v>
      </c>
    </row>
    <row r="1006" spans="1:53" x14ac:dyDescent="0.2">
      <c r="A1006" t="s">
        <v>1036</v>
      </c>
      <c r="B1006">
        <f>B1005+dt</f>
        <v>9.9699999999998319</v>
      </c>
      <c r="C1006">
        <f t="shared" si="60"/>
        <v>-0.70388860740677484</v>
      </c>
      <c r="D1006">
        <f t="shared" si="61"/>
        <v>2.9176967594531527</v>
      </c>
      <c r="E1006">
        <f>g/l*SIN(C1006)</f>
        <v>6.3489042742784765</v>
      </c>
      <c r="F1006">
        <f>C1006+D1006*dt</f>
        <v>-0.67471163981224336</v>
      </c>
      <c r="G1006">
        <f>D1006+E1006*dt</f>
        <v>2.9811858021959372</v>
      </c>
      <c r="H1006">
        <f t="shared" si="62"/>
        <v>-2.2746849342016713</v>
      </c>
      <c r="I1006">
        <f>l*COS(H1006)</f>
        <v>-0.64718698004877417</v>
      </c>
      <c r="J1006">
        <f>l*SIN(H1006)</f>
        <v>-0.76233130124332926</v>
      </c>
      <c r="K1006">
        <f>J1006+l</f>
        <v>0.23766869875667074</v>
      </c>
      <c r="L1006">
        <f>ABS(m*g*K1006)</f>
        <v>2.3315299348029401</v>
      </c>
      <c r="M1006">
        <f>m*(l*D1006)^2/2</f>
        <v>4.2564771900617142</v>
      </c>
      <c r="N1006">
        <f t="shared" si="63"/>
        <v>6.5880071248646548</v>
      </c>
      <c r="AZ1006">
        <f>a0</f>
        <v>0.78539816339744828</v>
      </c>
      <c r="BA1006">
        <f>-a0</f>
        <v>-0.78539816339744828</v>
      </c>
    </row>
    <row r="1007" spans="1:53" x14ac:dyDescent="0.2">
      <c r="A1007" t="s">
        <v>1037</v>
      </c>
      <c r="B1007">
        <f>B1006+dt</f>
        <v>9.9799999999998317</v>
      </c>
      <c r="C1007">
        <f t="shared" ref="C1007:C1070" si="64">F1006</f>
        <v>-0.67471163981224336</v>
      </c>
      <c r="D1007">
        <f t="shared" ref="D1007:D1070" si="65">G1006</f>
        <v>2.9811858021959372</v>
      </c>
      <c r="E1007">
        <f>g/l*SIN(C1007)</f>
        <v>6.1280339479420647</v>
      </c>
      <c r="F1007">
        <f>C1007+D1007*dt</f>
        <v>-0.64489978179028395</v>
      </c>
      <c r="G1007">
        <f>D1007+E1007*dt</f>
        <v>3.0424661416753578</v>
      </c>
      <c r="H1007">
        <f t="shared" ref="H1007:H1070" si="66">C1007-PI()/2</f>
        <v>-2.24550796660714</v>
      </c>
      <c r="I1007">
        <f>l*COS(H1007)</f>
        <v>-0.62467216594720332</v>
      </c>
      <c r="J1007">
        <f>l*SIN(H1007)</f>
        <v>-0.7808871141790148</v>
      </c>
      <c r="K1007">
        <f>J1007+l</f>
        <v>0.2191128858209852</v>
      </c>
      <c r="L1007">
        <f>ABS(m*g*K1007)</f>
        <v>2.1494974099038648</v>
      </c>
      <c r="M1007">
        <f>m*(l*D1007)^2/2</f>
        <v>4.4437343936073166</v>
      </c>
      <c r="N1007">
        <f t="shared" ref="N1007:N1070" si="67">L1007+M1007</f>
        <v>6.5932318035111814</v>
      </c>
      <c r="AZ1007">
        <f>a0</f>
        <v>0.78539816339744828</v>
      </c>
      <c r="BA1007">
        <f>-a0</f>
        <v>-0.78539816339744828</v>
      </c>
    </row>
    <row r="1008" spans="1:53" x14ac:dyDescent="0.2">
      <c r="A1008" t="s">
        <v>1038</v>
      </c>
      <c r="B1008">
        <f>B1007+dt</f>
        <v>9.9899999999998315</v>
      </c>
      <c r="C1008">
        <f t="shared" si="64"/>
        <v>-0.64489978179028395</v>
      </c>
      <c r="D1008">
        <f t="shared" si="65"/>
        <v>3.0424661416753578</v>
      </c>
      <c r="E1008">
        <f>g/l*SIN(C1008)</f>
        <v>5.8969710247522888</v>
      </c>
      <c r="F1008">
        <f>C1008+D1008*dt</f>
        <v>-0.61447512037353036</v>
      </c>
      <c r="G1008">
        <f>D1008+E1008*dt</f>
        <v>3.1014358519228806</v>
      </c>
      <c r="H1008">
        <f t="shared" si="66"/>
        <v>-2.2156961085851803</v>
      </c>
      <c r="I1008">
        <f>l*COS(H1008)</f>
        <v>-0.60111835114702206</v>
      </c>
      <c r="J1008">
        <f>l*SIN(H1008)</f>
        <v>-0.79916001396108738</v>
      </c>
      <c r="K1008">
        <f>J1008+l</f>
        <v>0.20083998603891262</v>
      </c>
      <c r="L1008">
        <f>ABS(m*g*K1008)</f>
        <v>1.9702402630417328</v>
      </c>
      <c r="M1008">
        <f>m*(l*D1008)^2/2</f>
        <v>4.6283001116204687</v>
      </c>
      <c r="N1008">
        <f t="shared" si="67"/>
        <v>6.5985403746622016</v>
      </c>
      <c r="AZ1008">
        <f>a0</f>
        <v>0.78539816339744828</v>
      </c>
      <c r="BA1008">
        <f>-a0</f>
        <v>-0.78539816339744828</v>
      </c>
    </row>
    <row r="1009" spans="1:53" x14ac:dyDescent="0.2">
      <c r="A1009" t="s">
        <v>1039</v>
      </c>
      <c r="B1009">
        <f>B1008+dt</f>
        <v>9.9999999999998312</v>
      </c>
      <c r="C1009">
        <f t="shared" si="64"/>
        <v>-0.61447512037353036</v>
      </c>
      <c r="D1009">
        <f t="shared" si="65"/>
        <v>3.1014358519228806</v>
      </c>
      <c r="E1009">
        <f>g/l*SIN(C1009)</f>
        <v>5.6557567012105805</v>
      </c>
      <c r="F1009">
        <f>C1009+D1009*dt</f>
        <v>-0.58346076185430151</v>
      </c>
      <c r="G1009">
        <f>D1009+E1009*dt</f>
        <v>3.1579934189349865</v>
      </c>
      <c r="H1009">
        <f t="shared" si="66"/>
        <v>-2.1852714471684269</v>
      </c>
      <c r="I1009">
        <f>l*COS(H1009)</f>
        <v>-0.57652973508772465</v>
      </c>
      <c r="J1009">
        <f>l*SIN(H1009)</f>
        <v>-0.81707616815060635</v>
      </c>
      <c r="K1009">
        <f>J1009+l</f>
        <v>0.18292383184939365</v>
      </c>
      <c r="L1009">
        <f>ABS(m*g*K1009)</f>
        <v>1.7944827904425518</v>
      </c>
      <c r="M1009">
        <f>m*(l*D1009)^2/2</f>
        <v>4.8094521717963019</v>
      </c>
      <c r="N1009">
        <f t="shared" si="67"/>
        <v>6.6039349622388537</v>
      </c>
      <c r="AZ1009">
        <f>a0</f>
        <v>0.78539816339744828</v>
      </c>
      <c r="BA1009">
        <f>-a0</f>
        <v>-0.78539816339744828</v>
      </c>
    </row>
    <row r="1010" spans="1:53" x14ac:dyDescent="0.2">
      <c r="A1010" t="s">
        <v>1040</v>
      </c>
      <c r="B1010">
        <f>B1009+dt</f>
        <v>10.009999999999831</v>
      </c>
      <c r="C1010">
        <f t="shared" si="64"/>
        <v>-0.58346076185430151</v>
      </c>
      <c r="D1010">
        <f t="shared" si="65"/>
        <v>3.1579934189349865</v>
      </c>
      <c r="E1010">
        <f>g/l*SIN(C1010)</f>
        <v>5.4044805374405804</v>
      </c>
      <c r="F1010">
        <f>C1010+D1010*dt</f>
        <v>-0.55188082766495161</v>
      </c>
      <c r="G1010">
        <f>D1010+E1010*dt</f>
        <v>3.2120382243093921</v>
      </c>
      <c r="H1010">
        <f t="shared" si="66"/>
        <v>-2.1542570886491981</v>
      </c>
      <c r="I1010">
        <f>l*COS(H1010)</f>
        <v>-0.55091544724164931</v>
      </c>
      <c r="J1010">
        <f>l*SIN(H1010)</f>
        <v>-0.83456106426703947</v>
      </c>
      <c r="K1010">
        <f>J1010+l</f>
        <v>0.16543893573296053</v>
      </c>
      <c r="L1010">
        <f>ABS(m*g*K1010)</f>
        <v>1.6229559595403429</v>
      </c>
      <c r="M1010">
        <f>m*(l*D1010)^2/2</f>
        <v>4.9864612170183431</v>
      </c>
      <c r="N1010">
        <f t="shared" si="67"/>
        <v>6.6094171765586864</v>
      </c>
      <c r="AZ1010">
        <f>a0</f>
        <v>0.78539816339744828</v>
      </c>
      <c r="BA1010">
        <f>-a0</f>
        <v>-0.78539816339744828</v>
      </c>
    </row>
    <row r="1011" spans="1:53" x14ac:dyDescent="0.2">
      <c r="A1011" t="s">
        <v>1041</v>
      </c>
      <c r="B1011">
        <f>B1010+dt</f>
        <v>10.019999999999831</v>
      </c>
      <c r="C1011">
        <f t="shared" si="64"/>
        <v>-0.55188082766495161</v>
      </c>
      <c r="D1011">
        <f t="shared" si="65"/>
        <v>3.2120382243093921</v>
      </c>
      <c r="E1011">
        <f>g/l*SIN(C1011)</f>
        <v>5.1432824983682108</v>
      </c>
      <c r="F1011">
        <f>C1011+D1011*dt</f>
        <v>-0.51976044542185773</v>
      </c>
      <c r="G1011">
        <f>D1011+E1011*dt</f>
        <v>3.2634710492930741</v>
      </c>
      <c r="H1011">
        <f t="shared" si="66"/>
        <v>-2.1226771544598479</v>
      </c>
      <c r="I1011">
        <f>l*COS(H1011)</f>
        <v>-0.52428975518534238</v>
      </c>
      <c r="J1011">
        <f>l*SIN(H1011)</f>
        <v>-0.85153993013110885</v>
      </c>
      <c r="K1011">
        <f>J1011+l</f>
        <v>0.14846006986889115</v>
      </c>
      <c r="L1011">
        <f>ABS(m*g*K1011)</f>
        <v>1.4563932854138222</v>
      </c>
      <c r="M1011">
        <f>m*(l*D1011)^2/2</f>
        <v>5.1585947772123166</v>
      </c>
      <c r="N1011">
        <f t="shared" si="67"/>
        <v>6.6149880626261393</v>
      </c>
      <c r="AZ1011">
        <f>a0</f>
        <v>0.78539816339744828</v>
      </c>
      <c r="BA1011">
        <f>-a0</f>
        <v>-0.78539816339744828</v>
      </c>
    </row>
    <row r="1012" spans="1:53" x14ac:dyDescent="0.2">
      <c r="A1012" t="s">
        <v>1042</v>
      </c>
      <c r="B1012">
        <f>B1011+dt</f>
        <v>10.029999999999831</v>
      </c>
      <c r="C1012">
        <f t="shared" si="64"/>
        <v>-0.51976044542185773</v>
      </c>
      <c r="D1012">
        <f t="shared" si="65"/>
        <v>3.2634710492930741</v>
      </c>
      <c r="E1012">
        <f>g/l*SIN(C1012)</f>
        <v>4.8723546109406159</v>
      </c>
      <c r="F1012">
        <f>C1012+D1012*dt</f>
        <v>-0.48712573492892697</v>
      </c>
      <c r="G1012">
        <f>D1012+E1012*dt</f>
        <v>3.3121945954024801</v>
      </c>
      <c r="H1012">
        <f t="shared" si="66"/>
        <v>-2.0905567722167544</v>
      </c>
      <c r="I1012">
        <f>l*COS(H1012)</f>
        <v>-0.49667223353115358</v>
      </c>
      <c r="J1012">
        <f>l*SIN(H1012)</f>
        <v>-0.86793818468781248</v>
      </c>
      <c r="K1012">
        <f>J1012+l</f>
        <v>0.13206181531218752</v>
      </c>
      <c r="L1012">
        <f>ABS(m*g*K1012)</f>
        <v>1.2955264082125597</v>
      </c>
      <c r="M1012">
        <f>m*(l*D1012)^2/2</f>
        <v>5.3251216447870187</v>
      </c>
      <c r="N1012">
        <f t="shared" si="67"/>
        <v>6.6206480529995781</v>
      </c>
      <c r="AZ1012">
        <f>a0</f>
        <v>0.78539816339744828</v>
      </c>
      <c r="BA1012">
        <f>-a0</f>
        <v>-0.78539816339744828</v>
      </c>
    </row>
    <row r="1013" spans="1:53" x14ac:dyDescent="0.2">
      <c r="A1013" t="s">
        <v>1043</v>
      </c>
      <c r="B1013">
        <f>B1012+dt</f>
        <v>10.03999999999983</v>
      </c>
      <c r="C1013">
        <f t="shared" si="64"/>
        <v>-0.48712573492892697</v>
      </c>
      <c r="D1013">
        <f t="shared" si="65"/>
        <v>3.3121945954024801</v>
      </c>
      <c r="E1013">
        <f>g/l*SIN(C1013)</f>
        <v>4.5919421924000794</v>
      </c>
      <c r="F1013">
        <f>C1013+D1013*dt</f>
        <v>-0.45400378897490218</v>
      </c>
      <c r="G1013">
        <f>D1013+E1013*dt</f>
        <v>3.3581140173264807</v>
      </c>
      <c r="H1013">
        <f t="shared" si="66"/>
        <v>-2.0579220617238234</v>
      </c>
      <c r="I1013">
        <f>l*COS(H1013)</f>
        <v>-0.46808788913354515</v>
      </c>
      <c r="J1013">
        <f>l*SIN(H1013)</f>
        <v>-0.88368191564980092</v>
      </c>
      <c r="K1013">
        <f>J1013+l</f>
        <v>0.11631808435019908</v>
      </c>
      <c r="L1013">
        <f>ABS(m*g*K1013)</f>
        <v>1.141080407475453</v>
      </c>
      <c r="M1013">
        <f>m*(l*D1013)^2/2</f>
        <v>5.485316518906699</v>
      </c>
      <c r="N1013">
        <f t="shared" si="67"/>
        <v>6.6263969263821521</v>
      </c>
      <c r="AZ1013">
        <f>a0</f>
        <v>0.78539816339744828</v>
      </c>
      <c r="BA1013">
        <f>-a0</f>
        <v>-0.78539816339744828</v>
      </c>
    </row>
    <row r="1014" spans="1:53" x14ac:dyDescent="0.2">
      <c r="A1014" t="s">
        <v>1044</v>
      </c>
      <c r="B1014">
        <f>B1013+dt</f>
        <v>10.04999999999983</v>
      </c>
      <c r="C1014">
        <f t="shared" si="64"/>
        <v>-0.45400378897490218</v>
      </c>
      <c r="D1014">
        <f t="shared" si="65"/>
        <v>3.3581140173264807</v>
      </c>
      <c r="E1014">
        <f>g/l*SIN(C1014)</f>
        <v>4.3023446081644421</v>
      </c>
      <c r="F1014">
        <f>C1014+D1014*dt</f>
        <v>-0.42042264880163738</v>
      </c>
      <c r="G1014">
        <f>D1014+E1014*dt</f>
        <v>3.4011374634081251</v>
      </c>
      <c r="H1014">
        <f t="shared" si="66"/>
        <v>-2.0248001157697986</v>
      </c>
      <c r="I1014">
        <f>l*COS(H1014)</f>
        <v>-0.438567238344999</v>
      </c>
      <c r="J1014">
        <f>l*SIN(H1014)</f>
        <v>-0.89869837957483867</v>
      </c>
      <c r="K1014">
        <f>J1014+l</f>
        <v>0.10130162042516133</v>
      </c>
      <c r="L1014">
        <f>ABS(m*g*K1014)</f>
        <v>0.99376889637083277</v>
      </c>
      <c r="M1014">
        <f>m*(l*D1014)^2/2</f>
        <v>5.6384648766822973</v>
      </c>
      <c r="N1014">
        <f t="shared" si="67"/>
        <v>6.6322337730531302</v>
      </c>
      <c r="AZ1014">
        <f>a0</f>
        <v>0.78539816339744828</v>
      </c>
      <c r="BA1014">
        <f>-a0</f>
        <v>-0.78539816339744828</v>
      </c>
    </row>
    <row r="1015" spans="1:53" x14ac:dyDescent="0.2">
      <c r="A1015" t="s">
        <v>1045</v>
      </c>
      <c r="B1015">
        <f>B1014+dt</f>
        <v>10.05999999999983</v>
      </c>
      <c r="C1015">
        <f t="shared" si="64"/>
        <v>-0.42042264880163738</v>
      </c>
      <c r="D1015">
        <f t="shared" si="65"/>
        <v>3.4011374634081251</v>
      </c>
      <c r="E1015">
        <f>g/l*SIN(C1015)</f>
        <v>4.0039155225603382</v>
      </c>
      <c r="F1015">
        <f>C1015+D1015*dt</f>
        <v>-0.38641127416755611</v>
      </c>
      <c r="G1015">
        <f>D1015+E1015*dt</f>
        <v>3.4411766186337283</v>
      </c>
      <c r="H1015">
        <f t="shared" si="66"/>
        <v>-1.9912189755965339</v>
      </c>
      <c r="I1015">
        <f>l*COS(H1015)</f>
        <v>-0.40814633257495797</v>
      </c>
      <c r="J1015">
        <f>l*SIN(H1015)</f>
        <v>-0.91291651929714346</v>
      </c>
      <c r="K1015">
        <f>J1015+l</f>
        <v>8.7083480702856542E-2</v>
      </c>
      <c r="L1015">
        <f>ABS(m*g*K1015)</f>
        <v>0.85428894569502267</v>
      </c>
      <c r="M1015">
        <f>m*(l*D1015)^2/2</f>
        <v>5.7838680224991279</v>
      </c>
      <c r="N1015">
        <f t="shared" si="67"/>
        <v>6.638156968194151</v>
      </c>
      <c r="AZ1015">
        <f>a0</f>
        <v>0.78539816339744828</v>
      </c>
      <c r="BA1015">
        <f>-a0</f>
        <v>-0.78539816339744828</v>
      </c>
    </row>
    <row r="1016" spans="1:53" x14ac:dyDescent="0.2">
      <c r="A1016" t="s">
        <v>1046</v>
      </c>
      <c r="B1016">
        <f>B1015+dt</f>
        <v>10.06999999999983</v>
      </c>
      <c r="C1016">
        <f t="shared" si="64"/>
        <v>-0.38641127416755611</v>
      </c>
      <c r="D1016">
        <f t="shared" si="65"/>
        <v>3.4411766186337283</v>
      </c>
      <c r="E1016">
        <f>g/l*SIN(C1016)</f>
        <v>3.6970626114935583</v>
      </c>
      <c r="F1016">
        <f>C1016+D1016*dt</f>
        <v>-0.35199950798121882</v>
      </c>
      <c r="G1016">
        <f>D1016+E1016*dt</f>
        <v>3.4781472447486639</v>
      </c>
      <c r="H1016">
        <f t="shared" si="66"/>
        <v>-1.9572076009624526</v>
      </c>
      <c r="I1016">
        <f>l*COS(H1016)</f>
        <v>-0.37686672900036261</v>
      </c>
      <c r="J1016">
        <f>l*SIN(H1016)</f>
        <v>-0.92626749299139677</v>
      </c>
      <c r="K1016">
        <f>J1016+l</f>
        <v>7.3732507008603232E-2</v>
      </c>
      <c r="L1016">
        <f>ABS(m*g*K1016)</f>
        <v>0.72331589375439775</v>
      </c>
      <c r="M1016">
        <f>m*(l*D1016)^2/2</f>
        <v>5.9208482603157302</v>
      </c>
      <c r="N1016">
        <f t="shared" si="67"/>
        <v>6.6441641540701282</v>
      </c>
      <c r="AZ1016">
        <f>a0</f>
        <v>0.78539816339744828</v>
      </c>
      <c r="BA1016">
        <f>-a0</f>
        <v>-0.78539816339744828</v>
      </c>
    </row>
    <row r="1017" spans="1:53" x14ac:dyDescent="0.2">
      <c r="A1017" t="s">
        <v>1047</v>
      </c>
      <c r="B1017">
        <f>B1016+dt</f>
        <v>10.07999999999983</v>
      </c>
      <c r="C1017">
        <f t="shared" si="64"/>
        <v>-0.35199950798121882</v>
      </c>
      <c r="D1017">
        <f t="shared" si="65"/>
        <v>3.4781472447486639</v>
      </c>
      <c r="E1017">
        <f>g/l*SIN(C1017)</f>
        <v>3.3822467130688407</v>
      </c>
      <c r="F1017">
        <f>C1017+D1017*dt</f>
        <v>-0.31721803553373218</v>
      </c>
      <c r="G1017">
        <f>D1017+E1017*dt</f>
        <v>3.5119697118793525</v>
      </c>
      <c r="H1017">
        <f t="shared" si="66"/>
        <v>-1.9227958347761154</v>
      </c>
      <c r="I1017">
        <f>l*COS(H1017)</f>
        <v>-0.34477540398255252</v>
      </c>
      <c r="J1017">
        <f>l*SIN(H1017)</f>
        <v>-0.93868520858095328</v>
      </c>
      <c r="K1017">
        <f>J1017+l</f>
        <v>6.1314791419046721E-2</v>
      </c>
      <c r="L1017">
        <f>ABS(m*g*K1017)</f>
        <v>0.60149810382084834</v>
      </c>
      <c r="M1017">
        <f>m*(l*D1017)^2/2</f>
        <v>6.0487541280763608</v>
      </c>
      <c r="N1017">
        <f t="shared" si="67"/>
        <v>6.650252231897209</v>
      </c>
      <c r="AZ1017">
        <f>a0</f>
        <v>0.78539816339744828</v>
      </c>
      <c r="BA1017">
        <f>-a0</f>
        <v>-0.78539816339744828</v>
      </c>
    </row>
    <row r="1018" spans="1:53" x14ac:dyDescent="0.2">
      <c r="A1018" t="s">
        <v>1048</v>
      </c>
      <c r="B1018">
        <f>B1017+dt</f>
        <v>10.089999999999829</v>
      </c>
      <c r="C1018">
        <f t="shared" si="64"/>
        <v>-0.31721803553373218</v>
      </c>
      <c r="D1018">
        <f t="shared" si="65"/>
        <v>3.5119697118793525</v>
      </c>
      <c r="E1018">
        <f>g/l*SIN(C1018)</f>
        <v>3.0599804000979107</v>
      </c>
      <c r="F1018">
        <f>C1018+D1018*dt</f>
        <v>-0.28209833841493864</v>
      </c>
      <c r="G1018">
        <f>D1018+E1018*dt</f>
        <v>3.5425695158803316</v>
      </c>
      <c r="H1018">
        <f t="shared" si="66"/>
        <v>-1.8880143623286287</v>
      </c>
      <c r="I1018">
        <f>l*COS(H1018)</f>
        <v>-0.31192460755330376</v>
      </c>
      <c r="J1018">
        <f>l*SIN(H1018)</f>
        <v>-0.95010685672860895</v>
      </c>
      <c r="K1018">
        <f>J1018+l</f>
        <v>4.9893143271391049E-2</v>
      </c>
      <c r="L1018">
        <f>ABS(m*g*K1018)</f>
        <v>0.48945173549234622</v>
      </c>
      <c r="M1018">
        <f>m*(l*D1018)^2/2</f>
        <v>6.1669656285789713</v>
      </c>
      <c r="N1018">
        <f t="shared" si="67"/>
        <v>6.6564173640713173</v>
      </c>
      <c r="AZ1018">
        <f>a0</f>
        <v>0.78539816339744828</v>
      </c>
      <c r="BA1018">
        <f>-a0</f>
        <v>-0.78539816339744828</v>
      </c>
    </row>
    <row r="1019" spans="1:53" x14ac:dyDescent="0.2">
      <c r="A1019" t="s">
        <v>1049</v>
      </c>
      <c r="B1019">
        <f>B1018+dt</f>
        <v>10.099999999999829</v>
      </c>
      <c r="C1019">
        <f t="shared" si="64"/>
        <v>-0.28209833841493864</v>
      </c>
      <c r="D1019">
        <f t="shared" si="65"/>
        <v>3.5425695158803316</v>
      </c>
      <c r="E1019">
        <f>g/l*SIN(C1019)</f>
        <v>2.7308259672291277</v>
      </c>
      <c r="F1019">
        <f>C1019+D1019*dt</f>
        <v>-0.24667264325613533</v>
      </c>
      <c r="G1019">
        <f>D1019+E1019*dt</f>
        <v>3.569877775552623</v>
      </c>
      <c r="H1019">
        <f t="shared" si="66"/>
        <v>-1.8528946652098353</v>
      </c>
      <c r="I1019">
        <f>l*COS(H1019)</f>
        <v>-0.27837165822926885</v>
      </c>
      <c r="J1019">
        <f>l*SIN(H1019)</f>
        <v>-0.96047343528839313</v>
      </c>
      <c r="K1019">
        <f>J1019+l</f>
        <v>3.9526564711606871E-2</v>
      </c>
      <c r="L1019">
        <f>ABS(m*g*K1019)</f>
        <v>0.38775559982086344</v>
      </c>
      <c r="M1019">
        <f>m*(l*D1019)^2/2</f>
        <v>6.2748993874223036</v>
      </c>
      <c r="N1019">
        <f t="shared" si="67"/>
        <v>6.6626549872431671</v>
      </c>
      <c r="AZ1019">
        <f>a0</f>
        <v>0.78539816339744828</v>
      </c>
      <c r="BA1019">
        <f>-a0</f>
        <v>-0.78539816339744828</v>
      </c>
    </row>
    <row r="1020" spans="1:53" x14ac:dyDescent="0.2">
      <c r="A1020" t="s">
        <v>1050</v>
      </c>
      <c r="B1020">
        <f>B1019+dt</f>
        <v>10.109999999999829</v>
      </c>
      <c r="C1020">
        <f t="shared" si="64"/>
        <v>-0.24667264325613533</v>
      </c>
      <c r="D1020">
        <f t="shared" si="65"/>
        <v>3.569877775552623</v>
      </c>
      <c r="E1020">
        <f>g/l*SIN(C1020)</f>
        <v>2.3953928349267488</v>
      </c>
      <c r="F1020">
        <f>C1020+D1020*dt</f>
        <v>-0.21097386550060909</v>
      </c>
      <c r="G1020">
        <f>D1020+E1020*dt</f>
        <v>3.5938317039018903</v>
      </c>
      <c r="H1020">
        <f t="shared" si="66"/>
        <v>-1.8174689700510318</v>
      </c>
      <c r="I1020">
        <f>l*COS(H1020)</f>
        <v>-0.24417867838193144</v>
      </c>
      <c r="J1020">
        <f>l*SIN(H1020)</f>
        <v>-0.96973025786744083</v>
      </c>
      <c r="K1020">
        <f>J1020+l</f>
        <v>3.0269742132559174E-2</v>
      </c>
      <c r="L1020">
        <f>ABS(m*g*K1020)</f>
        <v>0.29694617032040549</v>
      </c>
      <c r="M1020">
        <f>m*(l*D1020)^2/2</f>
        <v>6.3720136661922719</v>
      </c>
      <c r="N1020">
        <f t="shared" si="67"/>
        <v>6.668959836512677</v>
      </c>
      <c r="AZ1020">
        <f>a0</f>
        <v>0.78539816339744828</v>
      </c>
      <c r="BA1020">
        <f>-a0</f>
        <v>-0.78539816339744828</v>
      </c>
    </row>
    <row r="1021" spans="1:53" x14ac:dyDescent="0.2">
      <c r="A1021" t="s">
        <v>1051</v>
      </c>
      <c r="B1021">
        <f>B1020+dt</f>
        <v>10.119999999999829</v>
      </c>
      <c r="C1021">
        <f t="shared" si="64"/>
        <v>-0.21097386550060909</v>
      </c>
      <c r="D1021">
        <f t="shared" si="65"/>
        <v>3.5938317039018903</v>
      </c>
      <c r="E1021">
        <f>g/l*SIN(C1021)</f>
        <v>2.054334382520183</v>
      </c>
      <c r="F1021">
        <f>C1021+D1021*dt</f>
        <v>-0.1750355484615902</v>
      </c>
      <c r="G1021">
        <f>D1021+E1021*dt</f>
        <v>3.6143750477270919</v>
      </c>
      <c r="H1021">
        <f t="shared" si="66"/>
        <v>-1.7817701922955056</v>
      </c>
      <c r="I1021">
        <f>l*COS(H1021)</f>
        <v>-0.2094122714087851</v>
      </c>
      <c r="J1021">
        <f>l*SIN(H1021)</f>
        <v>-0.97782743906244185</v>
      </c>
      <c r="K1021">
        <f>J1021+l</f>
        <v>2.217256093755815E-2</v>
      </c>
      <c r="L1021">
        <f>ABS(m*g*K1021)</f>
        <v>0.21751282279744547</v>
      </c>
      <c r="M1021">
        <f>m*(l*D1021)^2/2</f>
        <v>6.4578131579851821</v>
      </c>
      <c r="N1021">
        <f t="shared" si="67"/>
        <v>6.6753259807826275</v>
      </c>
      <c r="AZ1021">
        <f>a0</f>
        <v>0.78539816339744828</v>
      </c>
      <c r="BA1021">
        <f>-a0</f>
        <v>-0.78539816339744828</v>
      </c>
    </row>
    <row r="1022" spans="1:53" x14ac:dyDescent="0.2">
      <c r="A1022" t="s">
        <v>1052</v>
      </c>
      <c r="B1022">
        <f>B1021+dt</f>
        <v>10.129999999999828</v>
      </c>
      <c r="C1022">
        <f t="shared" si="64"/>
        <v>-0.1750355484615902</v>
      </c>
      <c r="D1022">
        <f t="shared" si="65"/>
        <v>3.6143750477270919</v>
      </c>
      <c r="E1022">
        <f>g/l*SIN(C1022)</f>
        <v>1.708344232801787</v>
      </c>
      <c r="F1022">
        <f>C1022+D1022*dt</f>
        <v>-0.13889179798431928</v>
      </c>
      <c r="G1022">
        <f>D1022+E1022*dt</f>
        <v>3.6314584900551097</v>
      </c>
      <c r="H1022">
        <f t="shared" si="66"/>
        <v>-1.7458318752564868</v>
      </c>
      <c r="I1022">
        <f>l*COS(H1022)</f>
        <v>-0.174143142997124</v>
      </c>
      <c r="J1022">
        <f>l*SIN(H1022)</f>
        <v>-0.9847203490062969</v>
      </c>
      <c r="K1022">
        <f>J1022+l</f>
        <v>1.5279650993703098E-2</v>
      </c>
      <c r="L1022">
        <f>ABS(m*g*K1022)</f>
        <v>0.14989337624822741</v>
      </c>
      <c r="M1022">
        <f>m*(l*D1022)^2/2</f>
        <v>6.5318534928161087</v>
      </c>
      <c r="N1022">
        <f t="shared" si="67"/>
        <v>6.6817468690643365</v>
      </c>
      <c r="AZ1022">
        <f>a0</f>
        <v>0.78539816339744828</v>
      </c>
      <c r="BA1022">
        <f>-a0</f>
        <v>-0.78539816339744828</v>
      </c>
    </row>
    <row r="1023" spans="1:53" x14ac:dyDescent="0.2">
      <c r="A1023" t="s">
        <v>1053</v>
      </c>
      <c r="B1023">
        <f>B1022+dt</f>
        <v>10.139999999999828</v>
      </c>
      <c r="C1023">
        <f t="shared" si="64"/>
        <v>-0.13889179798431928</v>
      </c>
      <c r="D1023">
        <f t="shared" si="65"/>
        <v>3.6314584900551097</v>
      </c>
      <c r="E1023">
        <f>g/l*SIN(C1023)</f>
        <v>1.3581520209207605</v>
      </c>
      <c r="F1023">
        <f>C1023+D1023*dt</f>
        <v>-0.10257721308376819</v>
      </c>
      <c r="G1023">
        <f>D1023+E1023*dt</f>
        <v>3.6450400102643172</v>
      </c>
      <c r="H1023">
        <f t="shared" si="66"/>
        <v>-1.7096881247792157</v>
      </c>
      <c r="I1023">
        <f>l*COS(H1023)</f>
        <v>-0.13844566981862985</v>
      </c>
      <c r="J1023">
        <f>l*SIN(H1023)</f>
        <v>-0.99037003009404068</v>
      </c>
      <c r="K1023">
        <f>J1023+l</f>
        <v>9.6299699059593236E-3</v>
      </c>
      <c r="L1023">
        <f>ABS(m*g*K1023)</f>
        <v>9.4470004777460967E-2</v>
      </c>
      <c r="M1023">
        <f>m*(l*D1023)^2/2</f>
        <v>6.5937453824966683</v>
      </c>
      <c r="N1023">
        <f t="shared" si="67"/>
        <v>6.6882153872741297</v>
      </c>
      <c r="AZ1023">
        <f>a0</f>
        <v>0.78539816339744828</v>
      </c>
      <c r="BA1023">
        <f>-a0</f>
        <v>-0.78539816339744828</v>
      </c>
    </row>
    <row r="1024" spans="1:53" x14ac:dyDescent="0.2">
      <c r="A1024" t="s">
        <v>1054</v>
      </c>
      <c r="B1024">
        <f>B1023+dt</f>
        <v>10.149999999999828</v>
      </c>
      <c r="C1024">
        <f t="shared" si="64"/>
        <v>-0.10257721308376819</v>
      </c>
      <c r="D1024">
        <f t="shared" si="65"/>
        <v>3.6450400102643172</v>
      </c>
      <c r="E1024">
        <f>g/l*SIN(C1024)</f>
        <v>1.0045186903304639</v>
      </c>
      <c r="F1024">
        <f>C1024+D1024*dt</f>
        <v>-6.6126812981125022E-2</v>
      </c>
      <c r="G1024">
        <f>D1024+E1024*dt</f>
        <v>3.6550851971676219</v>
      </c>
      <c r="H1024">
        <f t="shared" si="66"/>
        <v>-1.6733735398786647</v>
      </c>
      <c r="I1024">
        <f>l*COS(H1024)</f>
        <v>-0.10239742001329892</v>
      </c>
      <c r="J1024">
        <f>l*SIN(H1024)</f>
        <v>-0.99474356915469431</v>
      </c>
      <c r="K1024">
        <f>J1024+l</f>
        <v>5.2564308453056929E-3</v>
      </c>
      <c r="L1024">
        <f>ABS(m*g*K1024)</f>
        <v>5.156558659244885E-2</v>
      </c>
      <c r="M1024">
        <f>m*(l*D1024)^2/2</f>
        <v>6.6431583382138468</v>
      </c>
      <c r="N1024">
        <f t="shared" si="67"/>
        <v>6.6947239248062953</v>
      </c>
      <c r="AZ1024">
        <f>a0</f>
        <v>0.78539816339744828</v>
      </c>
      <c r="BA1024">
        <f>-a0</f>
        <v>-0.78539816339744828</v>
      </c>
    </row>
    <row r="1025" spans="1:53" x14ac:dyDescent="0.2">
      <c r="A1025" t="s">
        <v>1055</v>
      </c>
      <c r="B1025">
        <f>B1024+dt</f>
        <v>10.159999999999828</v>
      </c>
      <c r="C1025">
        <f t="shared" si="64"/>
        <v>-6.6126812981125022E-2</v>
      </c>
      <c r="D1025">
        <f t="shared" si="65"/>
        <v>3.6550851971676219</v>
      </c>
      <c r="E1025">
        <f>g/l*SIN(C1025)</f>
        <v>0.64823136802121228</v>
      </c>
      <c r="F1025">
        <f>C1025+D1025*dt</f>
        <v>-2.9575961009448801E-2</v>
      </c>
      <c r="G1025">
        <f>D1025+E1025*dt</f>
        <v>3.6615675108478341</v>
      </c>
      <c r="H1025">
        <f t="shared" si="66"/>
        <v>-1.6369231397760216</v>
      </c>
      <c r="I1025">
        <f>l*COS(H1025)</f>
        <v>-6.6078630787075585E-2</v>
      </c>
      <c r="J1025">
        <f>l*SIN(H1025)</f>
        <v>-0.99781441889426781</v>
      </c>
      <c r="K1025">
        <f>J1025+l</f>
        <v>2.1855811057321928E-3</v>
      </c>
      <c r="L1025">
        <f>ABS(m*g*K1025)</f>
        <v>2.1440550647232812E-2</v>
      </c>
      <c r="M1025">
        <f>m*(l*D1025)^2/2</f>
        <v>6.6798238992769372</v>
      </c>
      <c r="N1025">
        <f t="shared" si="67"/>
        <v>6.70126444992417</v>
      </c>
      <c r="AZ1025">
        <f>a0</f>
        <v>0.78539816339744828</v>
      </c>
      <c r="BA1025">
        <f>-a0</f>
        <v>-0.78539816339744828</v>
      </c>
    </row>
    <row r="1026" spans="1:53" x14ac:dyDescent="0.2">
      <c r="A1026" t="s">
        <v>1056</v>
      </c>
      <c r="B1026">
        <f>B1025+dt</f>
        <v>10.169999999999828</v>
      </c>
      <c r="C1026">
        <f t="shared" si="64"/>
        <v>-2.9575961009448801E-2</v>
      </c>
      <c r="D1026">
        <f t="shared" si="65"/>
        <v>3.6615675108478341</v>
      </c>
      <c r="E1026">
        <f>g/l*SIN(C1026)</f>
        <v>0.29009787993858044</v>
      </c>
      <c r="F1026">
        <f>C1026+D1026*dt</f>
        <v>7.039714099029544E-3</v>
      </c>
      <c r="G1026">
        <f>D1026+E1026*dt</f>
        <v>3.6644684896472199</v>
      </c>
      <c r="H1026">
        <f t="shared" si="66"/>
        <v>-1.6003722878043454</v>
      </c>
      <c r="I1026">
        <f>l*COS(H1026)</f>
        <v>-2.9571649331149842E-2</v>
      </c>
      <c r="J1026">
        <f>l*SIN(H1026)</f>
        <v>-0.99956266314615594</v>
      </c>
      <c r="K1026">
        <f>J1026+l</f>
        <v>4.373368538440614E-4</v>
      </c>
      <c r="L1026">
        <f>ABS(m*g*K1026)</f>
        <v>4.2902745362102422E-3</v>
      </c>
      <c r="M1026">
        <f>m*(l*D1026)^2/2</f>
        <v>6.703538318248202</v>
      </c>
      <c r="N1026">
        <f t="shared" si="67"/>
        <v>6.7078285927844119</v>
      </c>
      <c r="AZ1026">
        <f>a0</f>
        <v>0.78539816339744828</v>
      </c>
      <c r="BA1026">
        <f>-a0</f>
        <v>-0.78539816339744828</v>
      </c>
    </row>
    <row r="1027" spans="1:53" x14ac:dyDescent="0.2">
      <c r="A1027" t="s">
        <v>1057</v>
      </c>
      <c r="B1027">
        <f>B1026+dt</f>
        <v>10.179999999999827</v>
      </c>
      <c r="C1027">
        <f t="shared" si="64"/>
        <v>7.039714099029544E-3</v>
      </c>
      <c r="D1027">
        <f t="shared" si="65"/>
        <v>3.6644684896472199</v>
      </c>
      <c r="E1027">
        <f>g/l*SIN(C1027)</f>
        <v>-6.9059024908552188E-2</v>
      </c>
      <c r="F1027">
        <f>C1027+D1027*dt</f>
        <v>4.3684398995501743E-2</v>
      </c>
      <c r="G1027">
        <f>D1027+E1027*dt</f>
        <v>3.6637778993981343</v>
      </c>
      <c r="H1027">
        <f t="shared" si="66"/>
        <v>-1.5637566126958671</v>
      </c>
      <c r="I1027">
        <f>l*COS(H1027)</f>
        <v>7.0396559539808532E-3</v>
      </c>
      <c r="J1027">
        <f>l*SIN(H1027)</f>
        <v>-0.99997522131503314</v>
      </c>
      <c r="K1027">
        <f>J1027+l</f>
        <v>2.4778684966864084E-5</v>
      </c>
      <c r="L1027">
        <f>ABS(m*g*K1027)</f>
        <v>2.4307889952493667E-4</v>
      </c>
      <c r="M1027">
        <f>m*(l*D1027)^2/2</f>
        <v>6.7141646558086885</v>
      </c>
      <c r="N1027">
        <f t="shared" si="67"/>
        <v>6.7144077347082138</v>
      </c>
      <c r="AZ1027">
        <f>a0</f>
        <v>0.78539816339744828</v>
      </c>
      <c r="BA1027">
        <f>-a0</f>
        <v>-0.78539816339744828</v>
      </c>
    </row>
    <row r="1028" spans="1:53" x14ac:dyDescent="0.2">
      <c r="A1028" t="s">
        <v>1058</v>
      </c>
      <c r="B1028">
        <f>B1027+dt</f>
        <v>10.189999999999827</v>
      </c>
      <c r="C1028">
        <f t="shared" si="64"/>
        <v>4.3684398995501743E-2</v>
      </c>
      <c r="D1028">
        <f t="shared" si="65"/>
        <v>3.6637778993981343</v>
      </c>
      <c r="E1028">
        <f>g/l*SIN(C1028)</f>
        <v>-0.42840766683780684</v>
      </c>
      <c r="F1028">
        <f>C1028+D1028*dt</f>
        <v>8.0322177989483087E-2</v>
      </c>
      <c r="G1028">
        <f>D1028+E1028*dt</f>
        <v>3.6594938227297562</v>
      </c>
      <c r="H1028">
        <f t="shared" si="66"/>
        <v>-1.5271119277993948</v>
      </c>
      <c r="I1028">
        <f>l*COS(H1028)</f>
        <v>4.3670506303548219E-2</v>
      </c>
      <c r="J1028">
        <f>l*SIN(H1028)</f>
        <v>-0.99904598837050129</v>
      </c>
      <c r="K1028">
        <f>J1028+l</f>
        <v>9.5401162949870777E-4</v>
      </c>
      <c r="L1028">
        <f>ABS(m*g*K1028)</f>
        <v>9.3588540853823243E-3</v>
      </c>
      <c r="M1028">
        <f>m*(l*D1028)^2/2</f>
        <v>6.7116342480591022</v>
      </c>
      <c r="N1028">
        <f t="shared" si="67"/>
        <v>6.7209931021444849</v>
      </c>
      <c r="AZ1028">
        <f>a0</f>
        <v>0.78539816339744828</v>
      </c>
      <c r="BA1028">
        <f>-a0</f>
        <v>-0.78539816339744828</v>
      </c>
    </row>
    <row r="1029" spans="1:53" x14ac:dyDescent="0.2">
      <c r="A1029" t="s">
        <v>1059</v>
      </c>
      <c r="B1029">
        <f>B1028+dt</f>
        <v>10.199999999999827</v>
      </c>
      <c r="C1029">
        <f t="shared" si="64"/>
        <v>8.0322177989483087E-2</v>
      </c>
      <c r="D1029">
        <f t="shared" si="65"/>
        <v>3.6594938227297562</v>
      </c>
      <c r="E1029">
        <f>g/l*SIN(C1029)</f>
        <v>-0.78711356475418681</v>
      </c>
      <c r="F1029">
        <f>C1029+D1029*dt</f>
        <v>0.11691711621678065</v>
      </c>
      <c r="G1029">
        <f>D1029+E1029*dt</f>
        <v>3.6516226870822144</v>
      </c>
      <c r="H1029">
        <f t="shared" si="66"/>
        <v>-1.4904741488054134</v>
      </c>
      <c r="I1029">
        <f>l*COS(H1029)</f>
        <v>8.0235837385748007E-2</v>
      </c>
      <c r="J1029">
        <f>l*SIN(H1029)</f>
        <v>-0.99677590781429293</v>
      </c>
      <c r="K1029">
        <f>J1029+l</f>
        <v>3.2240921857070726E-3</v>
      </c>
      <c r="L1029">
        <f>ABS(m*g*K1029)</f>
        <v>3.1628344341786387E-2</v>
      </c>
      <c r="M1029">
        <f>m*(l*D1029)^2/2</f>
        <v>6.6959475192986222</v>
      </c>
      <c r="N1029">
        <f t="shared" si="67"/>
        <v>6.7275758636404088</v>
      </c>
      <c r="AZ1029">
        <f>a0</f>
        <v>0.78539816339744828</v>
      </c>
      <c r="BA1029">
        <f>-a0</f>
        <v>-0.78539816339744828</v>
      </c>
    </row>
    <row r="1030" spans="1:53" x14ac:dyDescent="0.2">
      <c r="A1030" t="s">
        <v>1060</v>
      </c>
      <c r="B1030">
        <f>B1029+dt</f>
        <v>10.209999999999827</v>
      </c>
      <c r="C1030">
        <f t="shared" si="64"/>
        <v>0.11691711621678065</v>
      </c>
      <c r="D1030">
        <f t="shared" si="65"/>
        <v>3.6516226870822144</v>
      </c>
      <c r="E1030">
        <f>g/l*SIN(C1030)</f>
        <v>-1.1443456194896244</v>
      </c>
      <c r="F1030">
        <f>C1030+D1030*dt</f>
        <v>0.15343334308760279</v>
      </c>
      <c r="G1030">
        <f>D1030+E1030*dt</f>
        <v>3.640179230887318</v>
      </c>
      <c r="H1030">
        <f t="shared" si="66"/>
        <v>-1.453879210578116</v>
      </c>
      <c r="I1030">
        <f>l*COS(H1030)</f>
        <v>0.11665092961158249</v>
      </c>
      <c r="J1030">
        <f>l*SIN(H1030)</f>
        <v>-0.99317297618327982</v>
      </c>
      <c r="K1030">
        <f>J1030+l</f>
        <v>6.8270238167201791E-3</v>
      </c>
      <c r="L1030">
        <f>ABS(m*g*K1030)</f>
        <v>6.6973103642024967E-2</v>
      </c>
      <c r="M1030">
        <f>m*(l*D1030)^2/2</f>
        <v>6.6671741244067659</v>
      </c>
      <c r="N1030">
        <f t="shared" si="67"/>
        <v>6.7341472280487906</v>
      </c>
      <c r="AZ1030">
        <f>a0</f>
        <v>0.78539816339744828</v>
      </c>
      <c r="BA1030">
        <f>-a0</f>
        <v>-0.78539816339744828</v>
      </c>
    </row>
    <row r="1031" spans="1:53" x14ac:dyDescent="0.2">
      <c r="A1031" t="s">
        <v>1061</v>
      </c>
      <c r="B1031">
        <f>B1030+dt</f>
        <v>10.219999999999827</v>
      </c>
      <c r="C1031">
        <f t="shared" si="64"/>
        <v>0.15343334308760279</v>
      </c>
      <c r="D1031">
        <f t="shared" si="65"/>
        <v>3.640179230887318</v>
      </c>
      <c r="E1031">
        <f>g/l*SIN(C1031)</f>
        <v>-1.4992822670172217</v>
      </c>
      <c r="F1031">
        <f>C1031+D1031*dt</f>
        <v>0.18983513539647595</v>
      </c>
      <c r="G1031">
        <f>D1031+E1031*dt</f>
        <v>3.6251864082171457</v>
      </c>
      <c r="H1031">
        <f t="shared" si="66"/>
        <v>-1.4173629837072939</v>
      </c>
      <c r="I1031">
        <f>l*COS(H1031)</f>
        <v>0.15283203537382481</v>
      </c>
      <c r="J1031">
        <f>l*SIN(H1031)</f>
        <v>-0.98825217883063332</v>
      </c>
      <c r="K1031">
        <f>J1031+l</f>
        <v>1.1747821169366679E-2</v>
      </c>
      <c r="L1031">
        <f>ABS(m*g*K1031)</f>
        <v>0.11524612567148712</v>
      </c>
      <c r="M1031">
        <f>m*(l*D1031)^2/2</f>
        <v>6.6254524164916928</v>
      </c>
      <c r="N1031">
        <f t="shared" si="67"/>
        <v>6.7406985421631802</v>
      </c>
      <c r="AZ1031">
        <f>a0</f>
        <v>0.78539816339744828</v>
      </c>
      <c r="BA1031">
        <f>-a0</f>
        <v>-0.78539816339744828</v>
      </c>
    </row>
    <row r="1032" spans="1:53" x14ac:dyDescent="0.2">
      <c r="A1032" t="s">
        <v>1062</v>
      </c>
      <c r="B1032">
        <f>B1031+dt</f>
        <v>10.229999999999826</v>
      </c>
      <c r="C1032">
        <f t="shared" si="64"/>
        <v>0.18983513539647595</v>
      </c>
      <c r="D1032">
        <f t="shared" si="65"/>
        <v>3.6251864082171457</v>
      </c>
      <c r="E1032">
        <f>g/l*SIN(C1032)</f>
        <v>-1.8511175177296535</v>
      </c>
      <c r="F1032">
        <f>C1032+D1032*dt</f>
        <v>0.22608699947864741</v>
      </c>
      <c r="G1032">
        <f>D1032+E1032*dt</f>
        <v>3.6066752330398493</v>
      </c>
      <c r="H1032">
        <f t="shared" si="66"/>
        <v>-1.3809611913984206</v>
      </c>
      <c r="I1032">
        <f>l*COS(H1032)</f>
        <v>0.18869699467172832</v>
      </c>
      <c r="J1032">
        <f>l*SIN(H1032)</f>
        <v>-0.98203535791836827</v>
      </c>
      <c r="K1032">
        <f>J1032+l</f>
        <v>1.7964642081631732E-2</v>
      </c>
      <c r="L1032">
        <f>ABS(m*g*K1032)</f>
        <v>0.17623313882080729</v>
      </c>
      <c r="M1032">
        <f>m*(l*D1032)^2/2</f>
        <v>6.5709882471611651</v>
      </c>
      <c r="N1032">
        <f t="shared" si="67"/>
        <v>6.7472213859819723</v>
      </c>
      <c r="AZ1032">
        <f>a0</f>
        <v>0.78539816339744828</v>
      </c>
      <c r="BA1032">
        <f>-a0</f>
        <v>-0.78539816339744828</v>
      </c>
    </row>
    <row r="1033" spans="1:53" x14ac:dyDescent="0.2">
      <c r="A1033" t="s">
        <v>1063</v>
      </c>
      <c r="B1033">
        <f>B1032+dt</f>
        <v>10.239999999999826</v>
      </c>
      <c r="C1033">
        <f t="shared" si="64"/>
        <v>0.22608699947864741</v>
      </c>
      <c r="D1033">
        <f t="shared" si="65"/>
        <v>3.6066752330398493</v>
      </c>
      <c r="E1033">
        <f>g/l*SIN(C1033)</f>
        <v>-2.1990668001638114</v>
      </c>
      <c r="F1033">
        <f>C1033+D1033*dt</f>
        <v>0.26215375180904588</v>
      </c>
      <c r="G1033">
        <f>D1033+E1033*dt</f>
        <v>3.5846845650382111</v>
      </c>
      <c r="H1033">
        <f t="shared" si="66"/>
        <v>-1.3447093273162491</v>
      </c>
      <c r="I1033">
        <f>l*COS(H1033)</f>
        <v>0.22416583080161182</v>
      </c>
      <c r="J1033">
        <f>l*SIN(H1033)</f>
        <v>-0.97455101472474137</v>
      </c>
      <c r="K1033">
        <f>J1033+l</f>
        <v>2.5448985275258629E-2</v>
      </c>
      <c r="L1033">
        <f>ABS(m*g*K1033)</f>
        <v>0.24965454555028715</v>
      </c>
      <c r="M1033">
        <f>m*(l*D1033)^2/2</f>
        <v>6.5040531183115258</v>
      </c>
      <c r="N1033">
        <f t="shared" si="67"/>
        <v>6.753707663861813</v>
      </c>
      <c r="AZ1033">
        <f>a0</f>
        <v>0.78539816339744828</v>
      </c>
      <c r="BA1033">
        <f>-a0</f>
        <v>-0.78539816339744828</v>
      </c>
    </row>
    <row r="1034" spans="1:53" x14ac:dyDescent="0.2">
      <c r="A1034" t="s">
        <v>1064</v>
      </c>
      <c r="B1034">
        <f>B1033+dt</f>
        <v>10.249999999999826</v>
      </c>
      <c r="C1034">
        <f t="shared" si="64"/>
        <v>0.26215375180904588</v>
      </c>
      <c r="D1034">
        <f t="shared" si="65"/>
        <v>3.5846845650382111</v>
      </c>
      <c r="E1034">
        <f>g/l*SIN(C1034)</f>
        <v>-2.5423725314828589</v>
      </c>
      <c r="F1034">
        <f>C1034+D1034*dt</f>
        <v>0.29800059745942797</v>
      </c>
      <c r="G1034">
        <f>D1034+E1034*dt</f>
        <v>3.5592608397233825</v>
      </c>
      <c r="H1034">
        <f t="shared" si="66"/>
        <v>-1.3086425749858508</v>
      </c>
      <c r="I1034">
        <f>l*COS(H1034)</f>
        <v>0.25916131819397126</v>
      </c>
      <c r="J1034">
        <f>l*SIN(H1034)</f>
        <v>-0.96583404948881524</v>
      </c>
      <c r="K1034">
        <f>J1034+l</f>
        <v>3.4165950511184762E-2</v>
      </c>
      <c r="L1034">
        <f>ABS(m*g*K1034)</f>
        <v>0.33516797451472252</v>
      </c>
      <c r="M1034">
        <f>m*(l*D1034)^2/2</f>
        <v>6.4249817154115947</v>
      </c>
      <c r="N1034">
        <f t="shared" si="67"/>
        <v>6.7601496899263172</v>
      </c>
      <c r="AZ1034">
        <f>a0</f>
        <v>0.78539816339744828</v>
      </c>
      <c r="BA1034">
        <f>-a0</f>
        <v>-0.78539816339744828</v>
      </c>
    </row>
    <row r="1035" spans="1:53" x14ac:dyDescent="0.2">
      <c r="A1035" t="s">
        <v>1065</v>
      </c>
      <c r="B1035">
        <f>B1034+dt</f>
        <v>10.259999999999826</v>
      </c>
      <c r="C1035">
        <f t="shared" si="64"/>
        <v>0.29800059745942797</v>
      </c>
      <c r="D1035">
        <f t="shared" si="65"/>
        <v>3.5592608397233825</v>
      </c>
      <c r="E1035">
        <f>g/l*SIN(C1035)</f>
        <v>-2.8803093425755049</v>
      </c>
      <c r="F1035">
        <f>C1035+D1035*dt</f>
        <v>0.3335932058566618</v>
      </c>
      <c r="G1035">
        <f>D1035+E1035*dt</f>
        <v>3.5304577462976274</v>
      </c>
      <c r="H1035">
        <f t="shared" si="66"/>
        <v>-1.2727957293354686</v>
      </c>
      <c r="I1035">
        <f>l*COS(H1035)</f>
        <v>0.29360951504337462</v>
      </c>
      <c r="J1035">
        <f>l*SIN(H1035)</f>
        <v>-0.95592544305295812</v>
      </c>
      <c r="K1035">
        <f>J1035+l</f>
        <v>4.4074556947041876E-2</v>
      </c>
      <c r="L1035">
        <f>ABS(m*g*K1035)</f>
        <v>0.43237140365048082</v>
      </c>
      <c r="M1035">
        <f>m*(l*D1035)^2/2</f>
        <v>6.3341688625941988</v>
      </c>
      <c r="N1035">
        <f t="shared" si="67"/>
        <v>6.7665402662446796</v>
      </c>
      <c r="AZ1035">
        <f>a0</f>
        <v>0.78539816339744828</v>
      </c>
      <c r="BA1035">
        <f>-a0</f>
        <v>-0.78539816339744828</v>
      </c>
    </row>
    <row r="1036" spans="1:53" x14ac:dyDescent="0.2">
      <c r="A1036" t="s">
        <v>1066</v>
      </c>
      <c r="B1036">
        <f>B1035+dt</f>
        <v>10.269999999999825</v>
      </c>
      <c r="C1036">
        <f t="shared" si="64"/>
        <v>0.3335932058566618</v>
      </c>
      <c r="D1036">
        <f t="shared" si="65"/>
        <v>3.5304577462976274</v>
      </c>
      <c r="E1036">
        <f>g/l*SIN(C1036)</f>
        <v>-3.2121888926339364</v>
      </c>
      <c r="F1036">
        <f>C1036+D1036*dt</f>
        <v>0.36889778331963807</v>
      </c>
      <c r="G1036">
        <f>D1036+E1036*dt</f>
        <v>3.4983358573712882</v>
      </c>
      <c r="H1036">
        <f t="shared" si="66"/>
        <v>-1.2372031209382348</v>
      </c>
      <c r="I1036">
        <f>l*COS(H1036)</f>
        <v>0.32744025409112498</v>
      </c>
      <c r="J1036">
        <f>l*SIN(H1036)</f>
        <v>-0.94487188549598589</v>
      </c>
      <c r="K1036">
        <f>J1036+l</f>
        <v>5.5128114504014114E-2</v>
      </c>
      <c r="L1036">
        <f>ABS(m*g*K1036)</f>
        <v>0.54080680328437847</v>
      </c>
      <c r="M1036">
        <f>m*(l*D1036)^2/2</f>
        <v>6.2320659491964614</v>
      </c>
      <c r="N1036">
        <f t="shared" si="67"/>
        <v>6.7728727524808399</v>
      </c>
      <c r="AZ1036">
        <f>a0</f>
        <v>0.78539816339744828</v>
      </c>
      <c r="BA1036">
        <f>-a0</f>
        <v>-0.78539816339744828</v>
      </c>
    </row>
    <row r="1037" spans="1:53" x14ac:dyDescent="0.2">
      <c r="A1037" t="s">
        <v>1067</v>
      </c>
      <c r="B1037">
        <f>B1036+dt</f>
        <v>10.279999999999825</v>
      </c>
      <c r="C1037">
        <f t="shared" si="64"/>
        <v>0.36889778331963807</v>
      </c>
      <c r="D1037">
        <f t="shared" si="65"/>
        <v>3.4983358573712882</v>
      </c>
      <c r="E1037">
        <f>g/l*SIN(C1037)</f>
        <v>-3.5373642163174179</v>
      </c>
      <c r="F1037">
        <f>C1037+D1037*dt</f>
        <v>0.40388114189335095</v>
      </c>
      <c r="G1037">
        <f>D1037+E1037*dt</f>
        <v>3.4629622152081141</v>
      </c>
      <c r="H1037">
        <f t="shared" si="66"/>
        <v>-1.2018985434752585</v>
      </c>
      <c r="I1037">
        <f>l*COS(H1037)</f>
        <v>0.3605875857612047</v>
      </c>
      <c r="J1037">
        <f>l*SIN(H1037)</f>
        <v>-0.93272535775270193</v>
      </c>
      <c r="K1037">
        <f>J1037+l</f>
        <v>6.7274642247298067E-2</v>
      </c>
      <c r="L1037">
        <f>ABS(m*g*K1037)</f>
        <v>0.65996424044599411</v>
      </c>
      <c r="M1037">
        <f>m*(l*D1037)^2/2</f>
        <v>6.1191768854848529</v>
      </c>
      <c r="N1037">
        <f t="shared" si="67"/>
        <v>6.7791411259308472</v>
      </c>
      <c r="AZ1037">
        <f>a0</f>
        <v>0.78539816339744828</v>
      </c>
      <c r="BA1037">
        <f>-a0</f>
        <v>-0.78539816339744828</v>
      </c>
    </row>
    <row r="1038" spans="1:53" x14ac:dyDescent="0.2">
      <c r="A1038" t="s">
        <v>1068</v>
      </c>
      <c r="B1038">
        <f>B1037+dt</f>
        <v>10.289999999999825</v>
      </c>
      <c r="C1038">
        <f t="shared" si="64"/>
        <v>0.40388114189335095</v>
      </c>
      <c r="D1038">
        <f t="shared" si="65"/>
        <v>3.4629622152081141</v>
      </c>
      <c r="E1038">
        <f>g/l*SIN(C1038)</f>
        <v>-3.8552335558548814</v>
      </c>
      <c r="F1038">
        <f>C1038+D1038*dt</f>
        <v>0.4385107640454321</v>
      </c>
      <c r="G1038">
        <f>D1038+E1038*dt</f>
        <v>3.4244098796495654</v>
      </c>
      <c r="H1038">
        <f t="shared" si="66"/>
        <v>-1.1669151849015456</v>
      </c>
      <c r="I1038">
        <f>l*COS(H1038)</f>
        <v>0.39299016879254656</v>
      </c>
      <c r="J1038">
        <f>l*SIN(H1038)</f>
        <v>-0.91954267287190417</v>
      </c>
      <c r="K1038">
        <f>J1038+l</f>
        <v>8.0457327128095835E-2</v>
      </c>
      <c r="L1038">
        <f>ABS(m*g*K1038)</f>
        <v>0.78928637912662014</v>
      </c>
      <c r="M1038">
        <f>m*(l*D1038)^2/2</f>
        <v>5.996053651979544</v>
      </c>
      <c r="N1038">
        <f t="shared" si="67"/>
        <v>6.7853400311061645</v>
      </c>
      <c r="AZ1038">
        <f>a0</f>
        <v>0.78539816339744828</v>
      </c>
      <c r="BA1038">
        <f>-a0</f>
        <v>-0.78539816339744828</v>
      </c>
    </row>
    <row r="1039" spans="1:53" x14ac:dyDescent="0.2">
      <c r="A1039" t="s">
        <v>1069</v>
      </c>
      <c r="B1039">
        <f>B1038+dt</f>
        <v>10.299999999999825</v>
      </c>
      <c r="C1039">
        <f t="shared" si="64"/>
        <v>0.4385107640454321</v>
      </c>
      <c r="D1039">
        <f t="shared" si="65"/>
        <v>3.4244098796495654</v>
      </c>
      <c r="E1039">
        <f>g/l*SIN(C1039)</f>
        <v>-4.1652436404195177</v>
      </c>
      <c r="F1039">
        <f>C1039+D1039*dt</f>
        <v>0.47275486284192775</v>
      </c>
      <c r="G1039">
        <f>D1039+E1039*dt</f>
        <v>3.3827574432453704</v>
      </c>
      <c r="H1039">
        <f t="shared" si="66"/>
        <v>-1.1322855627494643</v>
      </c>
      <c r="I1039">
        <f>l*COS(H1039)</f>
        <v>0.42459160452798361</v>
      </c>
      <c r="J1039">
        <f>l*SIN(H1039)</f>
        <v>-0.90538498406167112</v>
      </c>
      <c r="K1039">
        <f>J1039+l</f>
        <v>9.4615015938328884E-2</v>
      </c>
      <c r="L1039">
        <f>ABS(m*g*K1039)</f>
        <v>0.92817330635500639</v>
      </c>
      <c r="M1039">
        <f>m*(l*D1039)^2/2</f>
        <v>5.8632915119207754</v>
      </c>
      <c r="N1039">
        <f t="shared" si="67"/>
        <v>6.7914648182757817</v>
      </c>
      <c r="AZ1039">
        <f>a0</f>
        <v>0.78539816339744828</v>
      </c>
      <c r="BA1039">
        <f>-a0</f>
        <v>-0.78539816339744828</v>
      </c>
    </row>
    <row r="1040" spans="1:53" x14ac:dyDescent="0.2">
      <c r="A1040" t="s">
        <v>1070</v>
      </c>
      <c r="B1040">
        <f>B1039+dt</f>
        <v>10.309999999999825</v>
      </c>
      <c r="C1040">
        <f t="shared" si="64"/>
        <v>0.47275486284192775</v>
      </c>
      <c r="D1040">
        <f t="shared" si="65"/>
        <v>3.3827574432453704</v>
      </c>
      <c r="E1040">
        <f>g/l*SIN(C1040)</f>
        <v>-4.466892385540433</v>
      </c>
      <c r="F1040">
        <f>C1040+D1040*dt</f>
        <v>0.50658243727438146</v>
      </c>
      <c r="G1040">
        <f>D1040+E1040*dt</f>
        <v>3.3380885193899661</v>
      </c>
      <c r="H1040">
        <f t="shared" si="66"/>
        <v>-1.0980414639529688</v>
      </c>
      <c r="I1040">
        <f>l*COS(H1040)</f>
        <v>0.45534071208363236</v>
      </c>
      <c r="J1040">
        <f>l*SIN(H1040)</f>
        <v>-0.89031726700046121</v>
      </c>
      <c r="K1040">
        <f>J1040+l</f>
        <v>0.10968273299953879</v>
      </c>
      <c r="L1040">
        <f>ABS(m*g*K1040)</f>
        <v>1.0759876107254756</v>
      </c>
      <c r="M1040">
        <f>m*(l*D1040)^2/2</f>
        <v>5.7215239599159782</v>
      </c>
      <c r="N1040">
        <f t="shared" si="67"/>
        <v>6.7975115706414542</v>
      </c>
      <c r="AZ1040">
        <f>a0</f>
        <v>0.78539816339744828</v>
      </c>
      <c r="BA1040">
        <f>-a0</f>
        <v>-0.78539816339744828</v>
      </c>
    </row>
    <row r="1041" spans="1:53" x14ac:dyDescent="0.2">
      <c r="A1041" t="s">
        <v>1071</v>
      </c>
      <c r="B1041">
        <f>B1040+dt</f>
        <v>10.319999999999824</v>
      </c>
      <c r="C1041">
        <f t="shared" si="64"/>
        <v>0.50658243727438146</v>
      </c>
      <c r="D1041">
        <f t="shared" si="65"/>
        <v>3.3380885193899661</v>
      </c>
      <c r="E1041">
        <f>g/l*SIN(C1041)</f>
        <v>-4.7597309959167982</v>
      </c>
      <c r="F1041">
        <f>C1041+D1041*dt</f>
        <v>0.53996332246828116</v>
      </c>
      <c r="G1041">
        <f>D1041+E1041*dt</f>
        <v>3.2904912094307983</v>
      </c>
      <c r="H1041">
        <f t="shared" si="66"/>
        <v>-1.0642138895205151</v>
      </c>
      <c r="I1041">
        <f>l*COS(H1041)</f>
        <v>0.48519174270303755</v>
      </c>
      <c r="J1041">
        <f>l*SIN(H1041)</f>
        <v>-0.87440778405317809</v>
      </c>
      <c r="K1041">
        <f>J1041+l</f>
        <v>0.12559221594682191</v>
      </c>
      <c r="L1041">
        <f>ABS(m*g*K1041)</f>
        <v>1.2320596384383229</v>
      </c>
      <c r="M1041">
        <f>m*(l*D1041)^2/2</f>
        <v>5.5714174816415483</v>
      </c>
      <c r="N1041">
        <f t="shared" si="67"/>
        <v>6.8034771200798714</v>
      </c>
      <c r="AZ1041">
        <f>a0</f>
        <v>0.78539816339744828</v>
      </c>
      <c r="BA1041">
        <f>-a0</f>
        <v>-0.78539816339744828</v>
      </c>
    </row>
    <row r="1042" spans="1:53" x14ac:dyDescent="0.2">
      <c r="A1042" t="s">
        <v>1072</v>
      </c>
      <c r="B1042">
        <f>B1041+dt</f>
        <v>10.329999999999824</v>
      </c>
      <c r="C1042">
        <f t="shared" si="64"/>
        <v>0.53996332246828116</v>
      </c>
      <c r="D1042">
        <f t="shared" si="65"/>
        <v>3.2904912094307983</v>
      </c>
      <c r="E1042">
        <f>g/l*SIN(C1042)</f>
        <v>-5.0433654654920668</v>
      </c>
      <c r="F1042">
        <f>C1042+D1042*dt</f>
        <v>0.57286823456258917</v>
      </c>
      <c r="G1042">
        <f>D1042+E1042*dt</f>
        <v>3.2400575547758779</v>
      </c>
      <c r="H1042">
        <f t="shared" si="66"/>
        <v>-1.0308330043266154</v>
      </c>
      <c r="I1042">
        <f>l*COS(H1042)</f>
        <v>0.5141045326699355</v>
      </c>
      <c r="J1042">
        <f>l*SIN(H1042)</f>
        <v>-0.85772753802604895</v>
      </c>
      <c r="K1042">
        <f>J1042+l</f>
        <v>0.14227246197395105</v>
      </c>
      <c r="L1042">
        <f>ABS(m*g*K1042)</f>
        <v>1.3956928519644598</v>
      </c>
      <c r="M1042">
        <f>m*(l*D1042)^2/2</f>
        <v>5.4136661996706792</v>
      </c>
      <c r="N1042">
        <f t="shared" si="67"/>
        <v>6.8093590516351394</v>
      </c>
      <c r="AZ1042">
        <f>a0</f>
        <v>0.78539816339744828</v>
      </c>
      <c r="BA1042">
        <f>-a0</f>
        <v>-0.78539816339744828</v>
      </c>
    </row>
    <row r="1043" spans="1:53" x14ac:dyDescent="0.2">
      <c r="A1043" t="s">
        <v>1073</v>
      </c>
      <c r="B1043">
        <f>B1042+dt</f>
        <v>10.339999999999824</v>
      </c>
      <c r="C1043">
        <f t="shared" si="64"/>
        <v>0.57286823456258917</v>
      </c>
      <c r="D1043">
        <f t="shared" si="65"/>
        <v>3.2400575547758779</v>
      </c>
      <c r="E1043">
        <f>g/l*SIN(C1043)</f>
        <v>-5.3174574787700513</v>
      </c>
      <c r="F1043">
        <f>C1043+D1043*dt</f>
        <v>0.60526881011034794</v>
      </c>
      <c r="G1043">
        <f>D1043+E1043*dt</f>
        <v>3.1868829799881775</v>
      </c>
      <c r="H1043">
        <f t="shared" si="66"/>
        <v>-0.99792809223230738</v>
      </c>
      <c r="I1043">
        <f>l*COS(H1043)</f>
        <v>0.54204459518553016</v>
      </c>
      <c r="J1043">
        <f>l*SIN(H1043)</f>
        <v>-0.84034972293096799</v>
      </c>
      <c r="K1043">
        <f>J1043+l</f>
        <v>0.15965027706903201</v>
      </c>
      <c r="L1043">
        <f>ABS(m*g*K1043)</f>
        <v>1.566169218047204</v>
      </c>
      <c r="M1043">
        <f>m*(l*D1043)^2/2</f>
        <v>5.2489864791301208</v>
      </c>
      <c r="N1043">
        <f t="shared" si="67"/>
        <v>6.8151556971773246</v>
      </c>
      <c r="AZ1043">
        <f>a0</f>
        <v>0.78539816339744828</v>
      </c>
      <c r="BA1043">
        <f>-a0</f>
        <v>-0.78539816339744828</v>
      </c>
    </row>
    <row r="1044" spans="1:53" x14ac:dyDescent="0.2">
      <c r="A1044" t="s">
        <v>1074</v>
      </c>
      <c r="B1044">
        <f>B1043+dt</f>
        <v>10.349999999999824</v>
      </c>
      <c r="C1044">
        <f t="shared" si="64"/>
        <v>0.60526881011034794</v>
      </c>
      <c r="D1044">
        <f t="shared" si="65"/>
        <v>3.1868829799881775</v>
      </c>
      <c r="E1044">
        <f>g/l*SIN(C1044)</f>
        <v>-5.581724726876601</v>
      </c>
      <c r="F1044">
        <f>C1044+D1044*dt</f>
        <v>0.63713763991022976</v>
      </c>
      <c r="G1044">
        <f>D1044+E1044*dt</f>
        <v>3.1310657327194114</v>
      </c>
      <c r="H1044">
        <f t="shared" si="66"/>
        <v>-0.96552751668454861</v>
      </c>
      <c r="I1044">
        <f>l*COS(H1044)</f>
        <v>0.56898315258680943</v>
      </c>
      <c r="J1044">
        <f>l*SIN(H1044)</f>
        <v>-0.82234917892120218</v>
      </c>
      <c r="K1044">
        <f>J1044+l</f>
        <v>0.17765082107879782</v>
      </c>
      <c r="L1044">
        <f>ABS(m*g*K1044)</f>
        <v>1.7427545547830066</v>
      </c>
      <c r="M1044">
        <f>m*(l*D1044)^2/2</f>
        <v>5.0781115640691636</v>
      </c>
      <c r="N1044">
        <f t="shared" si="67"/>
        <v>6.8208661188521704</v>
      </c>
      <c r="AZ1044">
        <f>a0</f>
        <v>0.78539816339744828</v>
      </c>
      <c r="BA1044">
        <f>-a0</f>
        <v>-0.78539816339744828</v>
      </c>
    </row>
    <row r="1045" spans="1:53" x14ac:dyDescent="0.2">
      <c r="A1045" t="s">
        <v>1075</v>
      </c>
      <c r="B1045">
        <f>B1044+dt</f>
        <v>10.359999999999824</v>
      </c>
      <c r="C1045">
        <f t="shared" si="64"/>
        <v>0.63713763991022976</v>
      </c>
      <c r="D1045">
        <f t="shared" si="65"/>
        <v>3.1310657327194114</v>
      </c>
      <c r="E1045">
        <f>g/l*SIN(C1045)</f>
        <v>-5.8359406605878039</v>
      </c>
      <c r="F1045">
        <f>C1045+D1045*dt</f>
        <v>0.66844829723742383</v>
      </c>
      <c r="G1045">
        <f>D1045+E1045*dt</f>
        <v>3.0727063261135332</v>
      </c>
      <c r="H1045">
        <f t="shared" si="66"/>
        <v>-0.9336586868846668</v>
      </c>
      <c r="I1045">
        <f>l*COS(H1045)</f>
        <v>0.59489711117102995</v>
      </c>
      <c r="J1045">
        <f>l*SIN(H1045)</f>
        <v>-0.80380185812198968</v>
      </c>
      <c r="K1045">
        <f>J1045+l</f>
        <v>0.19619814187801032</v>
      </c>
      <c r="L1045">
        <f>ABS(m*g*K1045)</f>
        <v>1.9247037718232813</v>
      </c>
      <c r="M1045">
        <f>m*(l*D1045)^2/2</f>
        <v>4.9017863113048721</v>
      </c>
      <c r="N1045">
        <f t="shared" si="67"/>
        <v>6.826490083128153</v>
      </c>
      <c r="AZ1045">
        <f>a0</f>
        <v>0.78539816339744828</v>
      </c>
      <c r="BA1045">
        <f>-a0</f>
        <v>-0.78539816339744828</v>
      </c>
    </row>
    <row r="1046" spans="1:53" x14ac:dyDescent="0.2">
      <c r="A1046" t="s">
        <v>1076</v>
      </c>
      <c r="B1046">
        <f>B1045+dt</f>
        <v>10.369999999999823</v>
      </c>
      <c r="C1046">
        <f t="shared" si="64"/>
        <v>0.66844829723742383</v>
      </c>
      <c r="D1046">
        <f t="shared" si="65"/>
        <v>3.0727063261135332</v>
      </c>
      <c r="E1046">
        <f>g/l*SIN(C1046)</f>
        <v>-6.0799337102925888</v>
      </c>
      <c r="F1046">
        <f>C1046+D1046*dt</f>
        <v>0.69917536049855911</v>
      </c>
      <c r="G1046">
        <f>D1046+E1046*dt</f>
        <v>3.0119069890106074</v>
      </c>
      <c r="H1046">
        <f t="shared" si="66"/>
        <v>-0.90234802955747273</v>
      </c>
      <c r="I1046">
        <f>l*COS(H1046)</f>
        <v>0.61976898168120165</v>
      </c>
      <c r="J1046">
        <f>l*SIN(H1046)</f>
        <v>-0.78478430753032158</v>
      </c>
      <c r="K1046">
        <f>J1046+l</f>
        <v>0.21521569246967842</v>
      </c>
      <c r="L1046">
        <f>ABS(m*g*K1046)</f>
        <v>2.1112659431275453</v>
      </c>
      <c r="M1046">
        <f>m*(l*D1046)^2/2</f>
        <v>4.7207620832690633</v>
      </c>
      <c r="N1046">
        <f t="shared" si="67"/>
        <v>6.8320280263966087</v>
      </c>
      <c r="AZ1046">
        <f>a0</f>
        <v>0.78539816339744828</v>
      </c>
      <c r="BA1046">
        <f>-a0</f>
        <v>-0.78539816339744828</v>
      </c>
    </row>
    <row r="1047" spans="1:53" x14ac:dyDescent="0.2">
      <c r="A1047" t="s">
        <v>1077</v>
      </c>
      <c r="B1047">
        <f>B1046+dt</f>
        <v>10.379999999999823</v>
      </c>
      <c r="C1047">
        <f t="shared" si="64"/>
        <v>0.69917536049855911</v>
      </c>
      <c r="D1047">
        <f t="shared" si="65"/>
        <v>3.0119069890106074</v>
      </c>
      <c r="E1047">
        <f>g/l*SIN(C1047)</f>
        <v>-6.313586009508863</v>
      </c>
      <c r="F1047">
        <f>C1047+D1047*dt</f>
        <v>0.72929443038866515</v>
      </c>
      <c r="G1047">
        <f>D1047+E1047*dt</f>
        <v>2.948771128915519</v>
      </c>
      <c r="H1047">
        <f t="shared" si="66"/>
        <v>-0.87162096629633745</v>
      </c>
      <c r="I1047">
        <f>l*COS(H1047)</f>
        <v>0.64358674918540903</v>
      </c>
      <c r="J1047">
        <f>l*SIN(H1047)</f>
        <v>-0.76537317451878162</v>
      </c>
      <c r="K1047">
        <f>J1047+l</f>
        <v>0.23462682548121838</v>
      </c>
      <c r="L1047">
        <f>ABS(m*g*K1047)</f>
        <v>2.3016891579707526</v>
      </c>
      <c r="M1047">
        <f>m*(l*D1047)^2/2</f>
        <v>4.5357918552254715</v>
      </c>
      <c r="N1047">
        <f t="shared" si="67"/>
        <v>6.837481013196224</v>
      </c>
      <c r="AZ1047">
        <f>a0</f>
        <v>0.78539816339744828</v>
      </c>
      <c r="BA1047">
        <f>-a0</f>
        <v>-0.78539816339744828</v>
      </c>
    </row>
    <row r="1048" spans="1:53" x14ac:dyDescent="0.2">
      <c r="A1048" t="s">
        <v>1078</v>
      </c>
      <c r="B1048">
        <f>B1047+dt</f>
        <v>10.389999999999823</v>
      </c>
      <c r="C1048">
        <f t="shared" si="64"/>
        <v>0.72929443038866515</v>
      </c>
      <c r="D1048">
        <f t="shared" si="65"/>
        <v>2.948771128915519</v>
      </c>
      <c r="E1048">
        <f>g/l*SIN(C1048)</f>
        <v>-6.5368316640437225</v>
      </c>
      <c r="F1048">
        <f>C1048+D1048*dt</f>
        <v>0.75878214167782032</v>
      </c>
      <c r="G1048">
        <f>D1048+E1048*dt</f>
        <v>2.8834028122750817</v>
      </c>
      <c r="H1048">
        <f t="shared" si="66"/>
        <v>-0.84150189640623141</v>
      </c>
      <c r="I1048">
        <f>l*COS(H1048)</f>
        <v>0.66634369664054249</v>
      </c>
      <c r="J1048">
        <f>l*SIN(H1048)</f>
        <v>-0.74564473977049994</v>
      </c>
      <c r="K1048">
        <f>J1048+l</f>
        <v>0.25435526022950006</v>
      </c>
      <c r="L1048">
        <f>ABS(m*g*K1048)</f>
        <v>2.4952251028513959</v>
      </c>
      <c r="M1048">
        <f>m*(l*D1048)^2/2</f>
        <v>4.3476255853628523</v>
      </c>
      <c r="N1048">
        <f t="shared" si="67"/>
        <v>6.8428506882142486</v>
      </c>
      <c r="AZ1048">
        <f>a0</f>
        <v>0.78539816339744828</v>
      </c>
      <c r="BA1048">
        <f>-a0</f>
        <v>-0.78539816339744828</v>
      </c>
    </row>
    <row r="1049" spans="1:53" x14ac:dyDescent="0.2">
      <c r="A1049" t="s">
        <v>1079</v>
      </c>
      <c r="B1049">
        <f>B1048+dt</f>
        <v>10.399999999999823</v>
      </c>
      <c r="C1049">
        <f t="shared" si="64"/>
        <v>0.75878214167782032</v>
      </c>
      <c r="D1049">
        <f t="shared" si="65"/>
        <v>2.8834028122750817</v>
      </c>
      <c r="E1049">
        <f>g/l*SIN(C1049)</f>
        <v>-6.7496546131364008</v>
      </c>
      <c r="F1049">
        <f>C1049+D1049*dt</f>
        <v>0.78761616980057114</v>
      </c>
      <c r="G1049">
        <f>D1049+E1049*dt</f>
        <v>2.8159062661437178</v>
      </c>
      <c r="H1049">
        <f t="shared" si="66"/>
        <v>-0.81201418511707624</v>
      </c>
      <c r="I1049">
        <f>l*COS(H1049)</f>
        <v>0.68803818686405716</v>
      </c>
      <c r="J1049">
        <f>l*SIN(H1049)</f>
        <v>-0.72567448171809157</v>
      </c>
      <c r="K1049">
        <f>J1049+l</f>
        <v>0.27432551828190843</v>
      </c>
      <c r="L1049">
        <f>ABS(m*g*K1049)</f>
        <v>2.6911333343455217</v>
      </c>
      <c r="M1049">
        <f>m*(l*D1049)^2/2</f>
        <v>4.1570058889179249</v>
      </c>
      <c r="N1049">
        <f t="shared" si="67"/>
        <v>6.8481392232634466</v>
      </c>
      <c r="AZ1049">
        <f>a0</f>
        <v>0.78539816339744828</v>
      </c>
      <c r="BA1049">
        <f>-a0</f>
        <v>-0.78539816339744828</v>
      </c>
    </row>
    <row r="1050" spans="1:53" x14ac:dyDescent="0.2">
      <c r="A1050" t="s">
        <v>1080</v>
      </c>
      <c r="B1050">
        <f>B1049+dt</f>
        <v>10.409999999999823</v>
      </c>
      <c r="C1050">
        <f t="shared" si="64"/>
        <v>0.78761616980057114</v>
      </c>
      <c r="D1050">
        <f t="shared" si="65"/>
        <v>2.8159062661437178</v>
      </c>
      <c r="E1050">
        <f>g/l*SIN(C1050)</f>
        <v>-6.9520861319428757</v>
      </c>
      <c r="F1050">
        <f>C1050+D1050*dt</f>
        <v>0.81577523246200834</v>
      </c>
      <c r="G1050">
        <f>D1050+E1050*dt</f>
        <v>2.7463854048242888</v>
      </c>
      <c r="H1050">
        <f t="shared" si="66"/>
        <v>-0.78318015699432542</v>
      </c>
      <c r="I1050">
        <f>l*COS(H1050)</f>
        <v>0.70867340794524736</v>
      </c>
      <c r="J1050">
        <f>l*SIN(H1050)</f>
        <v>-0.70553667578040835</v>
      </c>
      <c r="K1050">
        <f>J1050+l</f>
        <v>0.29446332421959165</v>
      </c>
      <c r="L1050">
        <f>ABS(m*g*K1050)</f>
        <v>2.8886852105941943</v>
      </c>
      <c r="M1050">
        <f>m*(l*D1050)^2/2</f>
        <v>3.9646640498537269</v>
      </c>
      <c r="N1050">
        <f t="shared" si="67"/>
        <v>6.8533492604479207</v>
      </c>
      <c r="AZ1050">
        <f>a0</f>
        <v>0.78539816339744828</v>
      </c>
      <c r="BA1050">
        <f>-a0</f>
        <v>-0.78539816339744828</v>
      </c>
    </row>
    <row r="1051" spans="1:53" x14ac:dyDescent="0.2">
      <c r="A1051" t="s">
        <v>1081</v>
      </c>
      <c r="B1051">
        <f>B1050+dt</f>
        <v>10.419999999999822</v>
      </c>
      <c r="C1051">
        <f t="shared" si="64"/>
        <v>0.81577523246200834</v>
      </c>
      <c r="D1051">
        <f t="shared" si="65"/>
        <v>2.7463854048242888</v>
      </c>
      <c r="E1051">
        <f>g/l*SIN(C1051)</f>
        <v>-7.1442020265440371</v>
      </c>
      <c r="F1051">
        <f>C1051+D1051*dt</f>
        <v>0.84323908651025126</v>
      </c>
      <c r="G1051">
        <f>D1051+E1051*dt</f>
        <v>2.6749433845588486</v>
      </c>
      <c r="H1051">
        <f t="shared" si="66"/>
        <v>-0.75502109433288822</v>
      </c>
      <c r="I1051">
        <f>l*COS(H1051)</f>
        <v>0.72825708731335748</v>
      </c>
      <c r="J1051">
        <f>l*SIN(H1051)</f>
        <v>-0.68530403090735192</v>
      </c>
      <c r="K1051">
        <f>J1051+l</f>
        <v>0.31469596909264808</v>
      </c>
      <c r="L1051">
        <f>ABS(m*g*K1051)</f>
        <v>3.0871674567988778</v>
      </c>
      <c r="M1051">
        <f>m*(l*D1051)^2/2</f>
        <v>3.7713163959159366</v>
      </c>
      <c r="N1051">
        <f t="shared" si="67"/>
        <v>6.858483852714814</v>
      </c>
      <c r="AZ1051">
        <f>a0</f>
        <v>0.78539816339744828</v>
      </c>
      <c r="BA1051">
        <f>-a0</f>
        <v>-0.78539816339744828</v>
      </c>
    </row>
    <row r="1052" spans="1:53" x14ac:dyDescent="0.2">
      <c r="A1052" t="s">
        <v>1082</v>
      </c>
      <c r="B1052">
        <f>B1051+dt</f>
        <v>10.429999999999822</v>
      </c>
      <c r="C1052">
        <f t="shared" si="64"/>
        <v>0.84323908651025126</v>
      </c>
      <c r="D1052">
        <f t="shared" si="65"/>
        <v>2.6749433845588486</v>
      </c>
      <c r="E1052">
        <f>g/l*SIN(C1052)</f>
        <v>-7.3261195733466185</v>
      </c>
      <c r="F1052">
        <f>C1052+D1052*dt</f>
        <v>0.86998852035583973</v>
      </c>
      <c r="G1052">
        <f>D1052+E1052*dt</f>
        <v>2.6016821888253823</v>
      </c>
      <c r="H1052">
        <f t="shared" si="66"/>
        <v>-0.7275572402846453</v>
      </c>
      <c r="I1052">
        <f>l*COS(H1052)</f>
        <v>0.74680117974991012</v>
      </c>
      <c r="J1052">
        <f>l*SIN(H1052)</f>
        <v>-0.66504736517344576</v>
      </c>
      <c r="K1052">
        <f>J1052+l</f>
        <v>0.33495263482655424</v>
      </c>
      <c r="L1052">
        <f>ABS(m*g*K1052)</f>
        <v>3.2858853476484975</v>
      </c>
      <c r="M1052">
        <f>m*(l*D1052)^2/2</f>
        <v>3.5776610552975741</v>
      </c>
      <c r="N1052">
        <f t="shared" si="67"/>
        <v>6.8635464029460715</v>
      </c>
      <c r="AZ1052">
        <f>a0</f>
        <v>0.78539816339744828</v>
      </c>
      <c r="BA1052">
        <f>-a0</f>
        <v>-0.78539816339744828</v>
      </c>
    </row>
    <row r="1053" spans="1:53" x14ac:dyDescent="0.2">
      <c r="A1053" t="s">
        <v>1083</v>
      </c>
      <c r="B1053">
        <f>B1052+dt</f>
        <v>10.439999999999822</v>
      </c>
      <c r="C1053">
        <f t="shared" si="64"/>
        <v>0.86998852035583973</v>
      </c>
      <c r="D1053">
        <f t="shared" si="65"/>
        <v>2.6016821888253823</v>
      </c>
      <c r="E1053">
        <f>g/l*SIN(C1053)</f>
        <v>-7.4979942543851461</v>
      </c>
      <c r="F1053">
        <f>C1053+D1053*dt</f>
        <v>0.89600534224409356</v>
      </c>
      <c r="G1053">
        <f>D1053+E1053*dt</f>
        <v>2.526702246281531</v>
      </c>
      <c r="H1053">
        <f t="shared" si="66"/>
        <v>-0.70080780643905682</v>
      </c>
      <c r="I1053">
        <f>l*COS(H1053)</f>
        <v>0.76432153459583541</v>
      </c>
      <c r="J1053">
        <f>l*SIN(H1053)</f>
        <v>-0.64483532142173106</v>
      </c>
      <c r="K1053">
        <f>J1053+l</f>
        <v>0.35516467857826894</v>
      </c>
      <c r="L1053">
        <f>ABS(m*g*K1053)</f>
        <v>3.4841654968528184</v>
      </c>
      <c r="M1053">
        <f>m*(l*D1053)^2/2</f>
        <v>3.3843751058256162</v>
      </c>
      <c r="N1053">
        <f t="shared" si="67"/>
        <v>6.8685406026784346</v>
      </c>
      <c r="AZ1053">
        <f>a0</f>
        <v>0.78539816339744828</v>
      </c>
      <c r="BA1053">
        <f>-a0</f>
        <v>-0.78539816339744828</v>
      </c>
    </row>
    <row r="1054" spans="1:53" x14ac:dyDescent="0.2">
      <c r="A1054" t="s">
        <v>1084</v>
      </c>
      <c r="B1054">
        <f>B1053+dt</f>
        <v>10.449999999999822</v>
      </c>
      <c r="C1054">
        <f t="shared" si="64"/>
        <v>0.89600534224409356</v>
      </c>
      <c r="D1054">
        <f t="shared" si="65"/>
        <v>2.526702246281531</v>
      </c>
      <c r="E1054">
        <f>g/l*SIN(C1054)</f>
        <v>-7.660016338731479</v>
      </c>
      <c r="F1054">
        <f>C1054+D1054*dt</f>
        <v>0.92127236470690888</v>
      </c>
      <c r="G1054">
        <f>D1054+E1054*dt</f>
        <v>2.4501020828942162</v>
      </c>
      <c r="H1054">
        <f t="shared" si="66"/>
        <v>-0.674790984550803</v>
      </c>
      <c r="I1054">
        <f>l*COS(H1054)</f>
        <v>0.78083754727130272</v>
      </c>
      <c r="J1054">
        <f>l*SIN(H1054)</f>
        <v>-0.62473412326471822</v>
      </c>
      <c r="K1054">
        <f>J1054+l</f>
        <v>0.37526587673528178</v>
      </c>
      <c r="L1054">
        <f>ABS(m*g*K1054)</f>
        <v>3.6813582507731146</v>
      </c>
      <c r="M1054">
        <f>m*(l*D1054)^2/2</f>
        <v>3.1921121206820673</v>
      </c>
      <c r="N1054">
        <f t="shared" si="67"/>
        <v>6.8734703714551824</v>
      </c>
      <c r="AZ1054">
        <f>a0</f>
        <v>0.78539816339744828</v>
      </c>
      <c r="BA1054">
        <f>-a0</f>
        <v>-0.78539816339744828</v>
      </c>
    </row>
    <row r="1055" spans="1:53" x14ac:dyDescent="0.2">
      <c r="A1055" t="s">
        <v>1085</v>
      </c>
      <c r="B1055">
        <f>B1054+dt</f>
        <v>10.459999999999821</v>
      </c>
      <c r="C1055">
        <f t="shared" si="64"/>
        <v>0.92127236470690888</v>
      </c>
      <c r="D1055">
        <f t="shared" si="65"/>
        <v>2.4501020828942162</v>
      </c>
      <c r="E1055">
        <f>g/l*SIN(C1055)</f>
        <v>-7.8124073580984268</v>
      </c>
      <c r="F1055">
        <f>C1055+D1055*dt</f>
        <v>0.945773385535851</v>
      </c>
      <c r="G1055">
        <f>D1055+E1055*dt</f>
        <v>2.3719780093132319</v>
      </c>
      <c r="H1055">
        <f t="shared" si="66"/>
        <v>-0.64952396208798768</v>
      </c>
      <c r="I1055">
        <f>l*COS(H1055)</f>
        <v>0.79637180001003338</v>
      </c>
      <c r="J1055">
        <f>l*SIN(H1055)</f>
        <v>-0.60480737110982652</v>
      </c>
      <c r="K1055">
        <f>J1055+l</f>
        <v>0.39519262889017348</v>
      </c>
      <c r="L1055">
        <f>ABS(m*g*K1055)</f>
        <v>3.876839689412602</v>
      </c>
      <c r="M1055">
        <f>m*(l*D1055)^2/2</f>
        <v>3.0015001083012884</v>
      </c>
      <c r="N1055">
        <f t="shared" si="67"/>
        <v>6.87833979771389</v>
      </c>
      <c r="AZ1055">
        <f>a0</f>
        <v>0.78539816339744828</v>
      </c>
      <c r="BA1055">
        <f>-a0</f>
        <v>-0.78539816339744828</v>
      </c>
    </row>
    <row r="1056" spans="1:53" x14ac:dyDescent="0.2">
      <c r="A1056" t="s">
        <v>1086</v>
      </c>
      <c r="B1056">
        <f>B1055+dt</f>
        <v>10.469999999999821</v>
      </c>
      <c r="C1056">
        <f t="shared" si="64"/>
        <v>0.945773385535851</v>
      </c>
      <c r="D1056">
        <f t="shared" si="65"/>
        <v>2.3719780093132319</v>
      </c>
      <c r="E1056">
        <f>g/l*SIN(C1056)</f>
        <v>-7.955416521916578</v>
      </c>
      <c r="F1056">
        <f>C1056+D1056*dt</f>
        <v>0.96949316562898336</v>
      </c>
      <c r="G1056">
        <f>D1056+E1056*dt</f>
        <v>2.2924238440940661</v>
      </c>
      <c r="H1056">
        <f t="shared" si="66"/>
        <v>-0.62502294125904556</v>
      </c>
      <c r="I1056">
        <f>l*COS(H1056)</f>
        <v>0.81094969642370818</v>
      </c>
      <c r="J1056">
        <f>l*SIN(H1056)</f>
        <v>-0.58511587730149273</v>
      </c>
      <c r="K1056">
        <f>J1056+l</f>
        <v>0.41488412269850727</v>
      </c>
      <c r="L1056">
        <f>ABS(m*g*K1056)</f>
        <v>4.0700132436723564</v>
      </c>
      <c r="M1056">
        <f>m*(l*D1056)^2/2</f>
        <v>2.813139838332781</v>
      </c>
      <c r="N1056">
        <f t="shared" si="67"/>
        <v>6.883153082005137</v>
      </c>
      <c r="AZ1056">
        <f>a0</f>
        <v>0.78539816339744828</v>
      </c>
      <c r="BA1056">
        <f>-a0</f>
        <v>-0.78539816339744828</v>
      </c>
    </row>
    <row r="1057" spans="1:53" x14ac:dyDescent="0.2">
      <c r="A1057" t="s">
        <v>1087</v>
      </c>
      <c r="B1057">
        <f>B1056+dt</f>
        <v>10.479999999999821</v>
      </c>
      <c r="C1057">
        <f t="shared" si="64"/>
        <v>0.96949316562898336</v>
      </c>
      <c r="D1057">
        <f t="shared" si="65"/>
        <v>2.2924238440940661</v>
      </c>
      <c r="E1057">
        <f>g/l*SIN(C1057)</f>
        <v>-8.0893171138041797</v>
      </c>
      <c r="F1057">
        <f>C1057+D1057*dt</f>
        <v>0.99241740406992407</v>
      </c>
      <c r="G1057">
        <f>D1057+E1057*dt</f>
        <v>2.2115306729560245</v>
      </c>
      <c r="H1057">
        <f t="shared" si="66"/>
        <v>-0.6013031611659132</v>
      </c>
      <c r="I1057">
        <f>l*COS(H1057)</f>
        <v>0.82459909416964106</v>
      </c>
      <c r="J1057">
        <f>l*SIN(H1057)</f>
        <v>-0.56571753896675991</v>
      </c>
      <c r="K1057">
        <f>J1057+l</f>
        <v>0.43428246103324009</v>
      </c>
      <c r="L1057">
        <f>ABS(m*g*K1057)</f>
        <v>4.2603109427360852</v>
      </c>
      <c r="M1057">
        <f>m*(l*D1057)^2/2</f>
        <v>2.6276035404855076</v>
      </c>
      <c r="N1057">
        <f t="shared" si="67"/>
        <v>6.8879144832215928</v>
      </c>
      <c r="AZ1057">
        <f>a0</f>
        <v>0.78539816339744828</v>
      </c>
      <c r="BA1057">
        <f>-a0</f>
        <v>-0.78539816339744828</v>
      </c>
    </row>
    <row r="1058" spans="1:53" x14ac:dyDescent="0.2">
      <c r="A1058" t="s">
        <v>1088</v>
      </c>
      <c r="B1058">
        <f>B1057+dt</f>
        <v>10.489999999999821</v>
      </c>
      <c r="C1058">
        <f t="shared" si="64"/>
        <v>0.99241740406992407</v>
      </c>
      <c r="D1058">
        <f t="shared" si="65"/>
        <v>2.2115306729560245</v>
      </c>
      <c r="E1058">
        <f>g/l*SIN(C1058)</f>
        <v>-8.2144029075728895</v>
      </c>
      <c r="F1058">
        <f>C1058+D1058*dt</f>
        <v>1.0145327107994844</v>
      </c>
      <c r="G1058">
        <f>D1058+E1058*dt</f>
        <v>2.1293866438802955</v>
      </c>
      <c r="H1058">
        <f t="shared" si="66"/>
        <v>-0.57837892272497249</v>
      </c>
      <c r="I1058">
        <f>l*COS(H1058)</f>
        <v>0.83734993960987658</v>
      </c>
      <c r="J1058">
        <f>l*SIN(H1058)</f>
        <v>-0.54666724671900369</v>
      </c>
      <c r="K1058">
        <f>J1058+l</f>
        <v>0.45333275328099631</v>
      </c>
      <c r="L1058">
        <f>ABS(m*g*K1058)</f>
        <v>4.4471943096865738</v>
      </c>
      <c r="M1058">
        <f>m*(l*D1058)^2/2</f>
        <v>2.445433958712663</v>
      </c>
      <c r="N1058">
        <f t="shared" si="67"/>
        <v>6.8926282683992373</v>
      </c>
      <c r="AZ1058">
        <f>a0</f>
        <v>0.78539816339744828</v>
      </c>
      <c r="BA1058">
        <f>-a0</f>
        <v>-0.78539816339744828</v>
      </c>
    </row>
    <row r="1059" spans="1:53" x14ac:dyDescent="0.2">
      <c r="A1059" t="s">
        <v>1089</v>
      </c>
      <c r="B1059">
        <f>B1058+dt</f>
        <v>10.499999999999821</v>
      </c>
      <c r="C1059">
        <f t="shared" si="64"/>
        <v>1.0145327107994844</v>
      </c>
      <c r="D1059">
        <f t="shared" si="65"/>
        <v>2.1293866438802955</v>
      </c>
      <c r="E1059">
        <f>g/l*SIN(C1059)</f>
        <v>-8.3309846368472922</v>
      </c>
      <c r="F1059">
        <f>C1059+D1059*dt</f>
        <v>1.0358265772382873</v>
      </c>
      <c r="G1059">
        <f>D1059+E1059*dt</f>
        <v>2.0460767975118226</v>
      </c>
      <c r="H1059">
        <f t="shared" si="66"/>
        <v>-0.55626361599541219</v>
      </c>
      <c r="I1059">
        <f>l*COS(H1059)</f>
        <v>0.84923390793550391</v>
      </c>
      <c r="J1059">
        <f>l*SIN(H1059)</f>
        <v>-0.52801682701651853</v>
      </c>
      <c r="K1059">
        <f>J1059+l</f>
        <v>0.47198317298348147</v>
      </c>
      <c r="L1059">
        <f>ABS(m*g*K1059)</f>
        <v>4.6301549269679532</v>
      </c>
      <c r="M1059">
        <f>m*(l*D1059)^2/2</f>
        <v>2.2671437395678944</v>
      </c>
      <c r="N1059">
        <f t="shared" si="67"/>
        <v>6.897298666535848</v>
      </c>
      <c r="AZ1059">
        <f>a0</f>
        <v>0.78539816339744828</v>
      </c>
      <c r="BA1059">
        <f>-a0</f>
        <v>-0.78539816339744828</v>
      </c>
    </row>
    <row r="1060" spans="1:53" x14ac:dyDescent="0.2">
      <c r="A1060" t="s">
        <v>1090</v>
      </c>
      <c r="B1060">
        <f>B1059+dt</f>
        <v>10.50999999999982</v>
      </c>
      <c r="C1060">
        <f t="shared" si="64"/>
        <v>1.0358265772382873</v>
      </c>
      <c r="D1060">
        <f t="shared" si="65"/>
        <v>2.0460767975118226</v>
      </c>
      <c r="E1060">
        <f>g/l*SIN(C1060)</f>
        <v>-8.439386548144693</v>
      </c>
      <c r="F1060">
        <f>C1060+D1060*dt</f>
        <v>1.0562873452134056</v>
      </c>
      <c r="G1060">
        <f>D1060+E1060*dt</f>
        <v>1.9616829320303757</v>
      </c>
      <c r="H1060">
        <f t="shared" si="66"/>
        <v>-0.53496974955660925</v>
      </c>
      <c r="I1060">
        <f>l*COS(H1060)</f>
        <v>0.86028405179864353</v>
      </c>
      <c r="J1060">
        <f>l*SIN(H1060)</f>
        <v>-0.50981501568795395</v>
      </c>
      <c r="K1060">
        <f>J1060+l</f>
        <v>0.49018498431204605</v>
      </c>
      <c r="L1060">
        <f>ABS(m*g*K1060)</f>
        <v>4.8087146961011715</v>
      </c>
      <c r="M1060">
        <f>m*(l*D1060)^2/2</f>
        <v>2.0932151306581179</v>
      </c>
      <c r="N1060">
        <f t="shared" si="67"/>
        <v>6.9019298267592895</v>
      </c>
      <c r="AZ1060">
        <f>a0</f>
        <v>0.78539816339744828</v>
      </c>
      <c r="BA1060">
        <f>-a0</f>
        <v>-0.78539816339744828</v>
      </c>
    </row>
    <row r="1061" spans="1:53" x14ac:dyDescent="0.2">
      <c r="A1061" t="s">
        <v>1091</v>
      </c>
      <c r="B1061">
        <f>B1060+dt</f>
        <v>10.51999999999982</v>
      </c>
      <c r="C1061">
        <f t="shared" si="64"/>
        <v>1.0562873452134056</v>
      </c>
      <c r="D1061">
        <f t="shared" si="65"/>
        <v>1.9616829320303757</v>
      </c>
      <c r="E1061">
        <f>g/l*SIN(C1061)</f>
        <v>-8.5399430629749897</v>
      </c>
      <c r="F1061">
        <f>C1061+D1061*dt</f>
        <v>1.0759041745337095</v>
      </c>
      <c r="G1061">
        <f>D1061+E1061*dt</f>
        <v>1.8762835014006258</v>
      </c>
      <c r="H1061">
        <f t="shared" si="66"/>
        <v>-0.51450898158149094</v>
      </c>
      <c r="I1061">
        <f>l*COS(H1061)</f>
        <v>0.87053446105759325</v>
      </c>
      <c r="J1061">
        <f>l*SIN(H1061)</f>
        <v>-0.49210745992228727</v>
      </c>
      <c r="K1061">
        <f>J1061+l</f>
        <v>0.50789254007771278</v>
      </c>
      <c r="L1061">
        <f>ABS(m*g*K1061)</f>
        <v>4.9824258181623629</v>
      </c>
      <c r="M1061">
        <f>m*(l*D1061)^2/2</f>
        <v>1.9240999629096458</v>
      </c>
      <c r="N1061">
        <f t="shared" si="67"/>
        <v>6.9065257810720091</v>
      </c>
      <c r="AZ1061">
        <f>a0</f>
        <v>0.78539816339744828</v>
      </c>
      <c r="BA1061">
        <f>-a0</f>
        <v>-0.78539816339744828</v>
      </c>
    </row>
    <row r="1062" spans="1:53" x14ac:dyDescent="0.2">
      <c r="A1062" t="s">
        <v>1092</v>
      </c>
      <c r="B1062">
        <f>B1061+dt</f>
        <v>10.52999999999982</v>
      </c>
      <c r="C1062">
        <f t="shared" si="64"/>
        <v>1.0759041745337095</v>
      </c>
      <c r="D1062">
        <f t="shared" si="65"/>
        <v>1.8762835014006258</v>
      </c>
      <c r="E1062">
        <f>g/l*SIN(C1062)</f>
        <v>-8.6329955702768899</v>
      </c>
      <c r="F1062">
        <f>C1062+D1062*dt</f>
        <v>1.0946670095477158</v>
      </c>
      <c r="G1062">
        <f>D1062+E1062*dt</f>
        <v>1.789953545697857</v>
      </c>
      <c r="H1062">
        <f t="shared" si="66"/>
        <v>-0.4948921522611871</v>
      </c>
      <c r="I1062">
        <f>l*COS(H1062)</f>
        <v>0.88001993580804172</v>
      </c>
      <c r="J1062">
        <f>l*SIN(H1062)</f>
        <v>-0.47493674587297424</v>
      </c>
      <c r="K1062">
        <f>J1062+l</f>
        <v>0.5250632541270257</v>
      </c>
      <c r="L1062">
        <f>ABS(m*g*K1062)</f>
        <v>5.1508705229861222</v>
      </c>
      <c r="M1062">
        <f>m*(l*D1062)^2/2</f>
        <v>1.7602198888140961</v>
      </c>
      <c r="N1062">
        <f t="shared" si="67"/>
        <v>6.9110904118002185</v>
      </c>
      <c r="AZ1062">
        <f>a0</f>
        <v>0.78539816339744828</v>
      </c>
      <c r="BA1062">
        <f>-a0</f>
        <v>-0.78539816339744828</v>
      </c>
    </row>
    <row r="1063" spans="1:53" x14ac:dyDescent="0.2">
      <c r="A1063" t="s">
        <v>1093</v>
      </c>
      <c r="B1063">
        <f>B1062+dt</f>
        <v>10.53999999999982</v>
      </c>
      <c r="C1063">
        <f t="shared" si="64"/>
        <v>1.0946670095477158</v>
      </c>
      <c r="D1063">
        <f t="shared" si="65"/>
        <v>1.789953545697857</v>
      </c>
      <c r="E1063">
        <f>g/l*SIN(C1063)</f>
        <v>-8.7188893663914513</v>
      </c>
      <c r="F1063">
        <f>C1063+D1063*dt</f>
        <v>1.1125665450046944</v>
      </c>
      <c r="G1063">
        <f>D1063+E1063*dt</f>
        <v>1.7027646520339426</v>
      </c>
      <c r="H1063">
        <f t="shared" si="66"/>
        <v>-0.47612931724718077</v>
      </c>
      <c r="I1063">
        <f>l*COS(H1063)</f>
        <v>0.88877567445376671</v>
      </c>
      <c r="J1063">
        <f>l*SIN(H1063)</f>
        <v>-0.45834244893883896</v>
      </c>
      <c r="K1063">
        <f>J1063+l</f>
        <v>0.54165755106116098</v>
      </c>
      <c r="L1063">
        <f>ABS(m*g*K1063)</f>
        <v>5.3136605759099895</v>
      </c>
      <c r="M1063">
        <f>m*(l*D1063)^2/2</f>
        <v>1.6019668478781652</v>
      </c>
      <c r="N1063">
        <f t="shared" si="67"/>
        <v>6.9156274237881545</v>
      </c>
      <c r="AZ1063">
        <f>a0</f>
        <v>0.78539816339744828</v>
      </c>
      <c r="BA1063">
        <f>-a0</f>
        <v>-0.78539816339744828</v>
      </c>
    </row>
    <row r="1064" spans="1:53" x14ac:dyDescent="0.2">
      <c r="A1064" t="s">
        <v>1094</v>
      </c>
      <c r="B1064">
        <f>B1063+dt</f>
        <v>10.54999999999982</v>
      </c>
      <c r="C1064">
        <f t="shared" si="64"/>
        <v>1.1125665450046944</v>
      </c>
      <c r="D1064">
        <f t="shared" si="65"/>
        <v>1.7027646520339426</v>
      </c>
      <c r="E1064">
        <f>g/l*SIN(C1064)</f>
        <v>-8.7979707558580689</v>
      </c>
      <c r="F1064">
        <f>C1064+D1064*dt</f>
        <v>1.1295941915250338</v>
      </c>
      <c r="G1064">
        <f>D1064+E1064*dt</f>
        <v>1.6147849444753619</v>
      </c>
      <c r="H1064">
        <f t="shared" si="66"/>
        <v>-0.45822978179020213</v>
      </c>
      <c r="I1064">
        <f>l*COS(H1064)</f>
        <v>0.8968369781710569</v>
      </c>
      <c r="J1064">
        <f>l*SIN(H1064)</f>
        <v>-0.44236120375210031</v>
      </c>
      <c r="K1064">
        <f>J1064+l</f>
        <v>0.55763879624789969</v>
      </c>
      <c r="L1064">
        <f>ABS(m*g*K1064)</f>
        <v>5.4704365911918966</v>
      </c>
      <c r="M1064">
        <f>m*(l*D1064)^2/2</f>
        <v>1.4497037301081368</v>
      </c>
      <c r="N1064">
        <f t="shared" si="67"/>
        <v>6.9201403213000336</v>
      </c>
      <c r="AZ1064">
        <f>a0</f>
        <v>0.78539816339744828</v>
      </c>
      <c r="BA1064">
        <f>-a0</f>
        <v>-0.78539816339744828</v>
      </c>
    </row>
    <row r="1065" spans="1:53" x14ac:dyDescent="0.2">
      <c r="A1065" t="s">
        <v>1095</v>
      </c>
      <c r="B1065">
        <f>B1064+dt</f>
        <v>10.559999999999819</v>
      </c>
      <c r="C1065">
        <f t="shared" si="64"/>
        <v>1.1295941915250338</v>
      </c>
      <c r="D1065">
        <f t="shared" si="65"/>
        <v>1.6147849444753619</v>
      </c>
      <c r="E1065">
        <f>g/l*SIN(C1065)</f>
        <v>-8.8705843226584644</v>
      </c>
      <c r="F1065">
        <f>C1065+D1065*dt</f>
        <v>1.1457420409697874</v>
      </c>
      <c r="G1065">
        <f>D1065+E1065*dt</f>
        <v>1.5260791012487773</v>
      </c>
      <c r="H1065">
        <f t="shared" si="66"/>
        <v>-0.44120213526986274</v>
      </c>
      <c r="I1065">
        <f>l*COS(H1065)</f>
        <v>0.90423897274805953</v>
      </c>
      <c r="J1065">
        <f>l*SIN(H1065)</f>
        <v>-0.42702679092011775</v>
      </c>
      <c r="K1065">
        <f>J1065+l</f>
        <v>0.57297320907988225</v>
      </c>
      <c r="L1065">
        <f>ABS(m*g*K1065)</f>
        <v>5.6208671810736455</v>
      </c>
      <c r="M1065">
        <f>m*(l*D1065)^2/2</f>
        <v>1.3037652084521489</v>
      </c>
      <c r="N1065">
        <f t="shared" si="67"/>
        <v>6.9246323895257946</v>
      </c>
      <c r="AZ1065">
        <f>a0</f>
        <v>0.78539816339744828</v>
      </c>
      <c r="BA1065">
        <f>-a0</f>
        <v>-0.78539816339744828</v>
      </c>
    </row>
    <row r="1066" spans="1:53" x14ac:dyDescent="0.2">
      <c r="A1066" t="s">
        <v>1096</v>
      </c>
      <c r="B1066">
        <f>B1065+dt</f>
        <v>10.569999999999819</v>
      </c>
      <c r="C1066">
        <f t="shared" si="64"/>
        <v>1.1457420409697874</v>
      </c>
      <c r="D1066">
        <f t="shared" si="65"/>
        <v>1.5260791012487773</v>
      </c>
      <c r="E1066">
        <f>g/l*SIN(C1066)</f>
        <v>-8.9370703781748659</v>
      </c>
      <c r="F1066">
        <f>C1066+D1066*dt</f>
        <v>1.1610028319822752</v>
      </c>
      <c r="G1066">
        <f>D1066+E1066*dt</f>
        <v>1.4367083974670287</v>
      </c>
      <c r="H1066">
        <f t="shared" si="66"/>
        <v>-0.42505428582510918</v>
      </c>
      <c r="I1066">
        <f>l*COS(H1066)</f>
        <v>0.91101634843780488</v>
      </c>
      <c r="J1066">
        <f>l*SIN(H1066)</f>
        <v>-0.41237023762518077</v>
      </c>
      <c r="K1066">
        <f>J1066+l</f>
        <v>0.58762976237481923</v>
      </c>
      <c r="L1066">
        <f>ABS(m*g*K1066)</f>
        <v>5.7646479688969769</v>
      </c>
      <c r="M1066">
        <f>m*(l*D1066)^2/2</f>
        <v>1.1644587116341381</v>
      </c>
      <c r="N1066">
        <f t="shared" si="67"/>
        <v>6.929106680531115</v>
      </c>
      <c r="AZ1066">
        <f>a0</f>
        <v>0.78539816339744828</v>
      </c>
      <c r="BA1066">
        <f>-a0</f>
        <v>-0.78539816339744828</v>
      </c>
    </row>
    <row r="1067" spans="1:53" x14ac:dyDescent="0.2">
      <c r="A1067" t="s">
        <v>1097</v>
      </c>
      <c r="B1067">
        <f>B1066+dt</f>
        <v>10.579999999999819</v>
      </c>
      <c r="C1067">
        <f t="shared" si="64"/>
        <v>1.1610028319822752</v>
      </c>
      <c r="D1067">
        <f t="shared" si="65"/>
        <v>1.4367083974670287</v>
      </c>
      <c r="E1067">
        <f>g/l*SIN(C1067)</f>
        <v>-8.9977625891001214</v>
      </c>
      <c r="F1067">
        <f>C1067+D1067*dt</f>
        <v>1.1753699159569455</v>
      </c>
      <c r="G1067">
        <f>D1067+E1067*dt</f>
        <v>1.3467307715760275</v>
      </c>
      <c r="H1067">
        <f t="shared" si="66"/>
        <v>-0.40979349481262139</v>
      </c>
      <c r="I1067">
        <f>l*COS(H1067)</f>
        <v>0.91720311815495625</v>
      </c>
      <c r="J1067">
        <f>l*SIN(H1067)</f>
        <v>-0.39841992927917813</v>
      </c>
      <c r="K1067">
        <f>J1067+l</f>
        <v>0.60158007072082187</v>
      </c>
      <c r="L1067">
        <f>ABS(m*g*K1067)</f>
        <v>5.9015004937712625</v>
      </c>
      <c r="M1067">
        <f>m*(l*D1067)^2/2</f>
        <v>1.0320655096761389</v>
      </c>
      <c r="N1067">
        <f t="shared" si="67"/>
        <v>6.9335660034474014</v>
      </c>
      <c r="AZ1067">
        <f>a0</f>
        <v>0.78539816339744828</v>
      </c>
      <c r="BA1067">
        <f>-a0</f>
        <v>-0.78539816339744828</v>
      </c>
    </row>
    <row r="1068" spans="1:53" x14ac:dyDescent="0.2">
      <c r="A1068" t="s">
        <v>1098</v>
      </c>
      <c r="B1068">
        <f>B1067+dt</f>
        <v>10.589999999999819</v>
      </c>
      <c r="C1068">
        <f t="shared" si="64"/>
        <v>1.1753699159569455</v>
      </c>
      <c r="D1068">
        <f t="shared" si="65"/>
        <v>1.3467307715760275</v>
      </c>
      <c r="E1068">
        <f>g/l*SIN(C1068)</f>
        <v>-9.0529857858597662</v>
      </c>
      <c r="F1068">
        <f>C1068+D1068*dt</f>
        <v>1.1888372236727058</v>
      </c>
      <c r="G1068">
        <f>D1068+E1068*dt</f>
        <v>1.2562009137174299</v>
      </c>
      <c r="H1068">
        <f t="shared" si="66"/>
        <v>-0.39542641083795105</v>
      </c>
      <c r="I1068">
        <f>l*COS(H1068)</f>
        <v>0.9228323940733707</v>
      </c>
      <c r="J1068">
        <f>l*SIN(H1068)</f>
        <v>-0.38520172955064863</v>
      </c>
      <c r="K1068">
        <f>J1068+l</f>
        <v>0.61479827044935131</v>
      </c>
      <c r="L1068">
        <f>ABS(m*g*K1068)</f>
        <v>6.0311710331081363</v>
      </c>
      <c r="M1068">
        <f>m*(l*D1068)^2/2</f>
        <v>0.90684188555488121</v>
      </c>
      <c r="N1068">
        <f t="shared" si="67"/>
        <v>6.9380129186630173</v>
      </c>
      <c r="AZ1068">
        <f>a0</f>
        <v>0.78539816339744828</v>
      </c>
      <c r="BA1068">
        <f>-a0</f>
        <v>-0.78539816339744828</v>
      </c>
    </row>
    <row r="1069" spans="1:53" x14ac:dyDescent="0.2">
      <c r="A1069" t="s">
        <v>1099</v>
      </c>
      <c r="B1069">
        <f>B1068+dt</f>
        <v>10.599999999999818</v>
      </c>
      <c r="C1069">
        <f t="shared" si="64"/>
        <v>1.1888372236727058</v>
      </c>
      <c r="D1069">
        <f t="shared" si="65"/>
        <v>1.2562009137174299</v>
      </c>
      <c r="E1069">
        <f>g/l*SIN(C1069)</f>
        <v>-9.1030539497882206</v>
      </c>
      <c r="F1069">
        <f>C1069+D1069*dt</f>
        <v>1.2013992328098801</v>
      </c>
      <c r="G1069">
        <f>D1069+E1069*dt</f>
        <v>1.1651703742195476</v>
      </c>
      <c r="H1069">
        <f t="shared" si="66"/>
        <v>-0.38195910312219072</v>
      </c>
      <c r="I1069">
        <f>l*COS(H1069)</f>
        <v>0.92793618244528253</v>
      </c>
      <c r="J1069">
        <f>l*SIN(H1069)</f>
        <v>-0.37273910622428047</v>
      </c>
      <c r="K1069">
        <f>J1069+l</f>
        <v>0.62726089377571959</v>
      </c>
      <c r="L1069">
        <f>ABS(m*g*K1069)</f>
        <v>6.1534293679398093</v>
      </c>
      <c r="M1069">
        <f>m*(l*D1069)^2/2</f>
        <v>0.78902036781225293</v>
      </c>
      <c r="N1069">
        <f t="shared" si="67"/>
        <v>6.9424497357520618</v>
      </c>
      <c r="AZ1069">
        <f>a0</f>
        <v>0.78539816339744828</v>
      </c>
      <c r="BA1069">
        <f>-a0</f>
        <v>-0.78539816339744828</v>
      </c>
    </row>
    <row r="1070" spans="1:53" x14ac:dyDescent="0.2">
      <c r="A1070" t="s">
        <v>1100</v>
      </c>
      <c r="B1070">
        <f>B1069+dt</f>
        <v>10.609999999999818</v>
      </c>
      <c r="C1070">
        <f t="shared" si="64"/>
        <v>1.2013992328098801</v>
      </c>
      <c r="D1070">
        <f t="shared" si="65"/>
        <v>1.1651703742195476</v>
      </c>
      <c r="E1070">
        <f>g/l*SIN(C1070)</f>
        <v>-9.1482683753439602</v>
      </c>
      <c r="F1070">
        <f>C1070+D1070*dt</f>
        <v>1.2130509365520756</v>
      </c>
      <c r="G1070">
        <f>D1070+E1070*dt</f>
        <v>1.0736876904661079</v>
      </c>
      <c r="H1070">
        <f t="shared" si="66"/>
        <v>-0.36939709398501641</v>
      </c>
      <c r="I1070">
        <f>l*COS(H1070)</f>
        <v>0.9325451962634006</v>
      </c>
      <c r="J1070">
        <f>l*SIN(H1070)</f>
        <v>-0.36105326051159764</v>
      </c>
      <c r="K1070">
        <f>J1070+l</f>
        <v>0.6389467394884023</v>
      </c>
      <c r="L1070">
        <f>ABS(m*g*K1070)</f>
        <v>6.2680675143812268</v>
      </c>
      <c r="M1070">
        <f>m*(l*D1070)^2/2</f>
        <v>0.6788110004794603</v>
      </c>
      <c r="N1070">
        <f t="shared" si="67"/>
        <v>6.9468785148606873</v>
      </c>
      <c r="AZ1070">
        <f>a0</f>
        <v>0.78539816339744828</v>
      </c>
      <c r="BA1070">
        <f>-a0</f>
        <v>-0.78539816339744828</v>
      </c>
    </row>
    <row r="1071" spans="1:53" x14ac:dyDescent="0.2">
      <c r="A1071" t="s">
        <v>1101</v>
      </c>
      <c r="B1071">
        <f>B1070+dt</f>
        <v>10.619999999999818</v>
      </c>
      <c r="C1071">
        <f t="shared" ref="C1071:C1134" si="68">F1070</f>
        <v>1.2130509365520756</v>
      </c>
      <c r="D1071">
        <f t="shared" ref="D1071:D1134" si="69">G1070</f>
        <v>1.0736876904661079</v>
      </c>
      <c r="E1071">
        <f>g/l*SIN(C1071)</f>
        <v>-9.1889160020448966</v>
      </c>
      <c r="F1071">
        <f>C1071+D1071*dt</f>
        <v>1.2237878134567368</v>
      </c>
      <c r="G1071">
        <f>D1071+E1071*dt</f>
        <v>0.9817985304456589</v>
      </c>
      <c r="H1071">
        <f t="shared" ref="H1071:H1134" si="70">C1071-PI()/2</f>
        <v>-0.35774539024282093</v>
      </c>
      <c r="I1071">
        <f>l*COS(H1071)</f>
        <v>0.93668868522374071</v>
      </c>
      <c r="J1071">
        <f>l*SIN(H1071)</f>
        <v>-0.35016325760110822</v>
      </c>
      <c r="K1071">
        <f>J1071+l</f>
        <v>0.64983674239889178</v>
      </c>
      <c r="L1071">
        <f>ABS(m*g*K1071)</f>
        <v>6.3748984429331284</v>
      </c>
      <c r="M1071">
        <f>m*(l*D1071)^2/2</f>
        <v>0.5764026283292224</v>
      </c>
      <c r="N1071">
        <f t="shared" ref="N1071:N1134" si="71">L1071+M1071</f>
        <v>6.9513010712623506</v>
      </c>
      <c r="AZ1071">
        <f>a0</f>
        <v>0.78539816339744828</v>
      </c>
      <c r="BA1071">
        <f>-a0</f>
        <v>-0.78539816339744828</v>
      </c>
    </row>
    <row r="1072" spans="1:53" x14ac:dyDescent="0.2">
      <c r="A1072" t="s">
        <v>1102</v>
      </c>
      <c r="B1072">
        <f>B1071+dt</f>
        <v>10.629999999999818</v>
      </c>
      <c r="C1072">
        <f t="shared" si="68"/>
        <v>1.2237878134567368</v>
      </c>
      <c r="D1072">
        <f t="shared" si="69"/>
        <v>0.9817985304456589</v>
      </c>
      <c r="E1072">
        <f>g/l*SIN(C1072)</f>
        <v>-9.2252679095424632</v>
      </c>
      <c r="F1072">
        <f>C1072+D1072*dt</f>
        <v>1.2336057987611935</v>
      </c>
      <c r="G1072">
        <f>D1072+E1072*dt</f>
        <v>0.88954585135023423</v>
      </c>
      <c r="H1072">
        <f t="shared" si="70"/>
        <v>-0.34700851333815974</v>
      </c>
      <c r="I1072">
        <f>l*COS(H1072)</f>
        <v>0.94039428231829392</v>
      </c>
      <c r="J1072">
        <f>l*SIN(H1072)</f>
        <v>-0.34008615641196122</v>
      </c>
      <c r="K1072">
        <f>J1072+l</f>
        <v>0.65991384358803873</v>
      </c>
      <c r="L1072">
        <f>ABS(m*g*K1072)</f>
        <v>6.4737548055986602</v>
      </c>
      <c r="M1072">
        <f>m*(l*D1072)^2/2</f>
        <v>0.48196417719262769</v>
      </c>
      <c r="N1072">
        <f t="shared" si="71"/>
        <v>6.9557189827912875</v>
      </c>
      <c r="AZ1072">
        <f>a0</f>
        <v>0.78539816339744828</v>
      </c>
      <c r="BA1072">
        <f>-a0</f>
        <v>-0.78539816339744828</v>
      </c>
    </row>
    <row r="1073" spans="1:53" x14ac:dyDescent="0.2">
      <c r="A1073" t="s">
        <v>1103</v>
      </c>
      <c r="B1073">
        <f>B1072+dt</f>
        <v>10.639999999999818</v>
      </c>
      <c r="C1073">
        <f t="shared" si="68"/>
        <v>1.2336057987611935</v>
      </c>
      <c r="D1073">
        <f t="shared" si="69"/>
        <v>0.88954585135023423</v>
      </c>
      <c r="E1073">
        <f>g/l*SIN(C1073)</f>
        <v>-9.2575779683136297</v>
      </c>
      <c r="F1073">
        <f>C1073+D1073*dt</f>
        <v>1.2425012572746958</v>
      </c>
      <c r="G1073">
        <f>D1073+E1073*dt</f>
        <v>0.79697007166709799</v>
      </c>
      <c r="H1073">
        <f t="shared" si="70"/>
        <v>-0.33719052803370309</v>
      </c>
      <c r="I1073">
        <f>l*COS(H1073)</f>
        <v>0.94368786629088985</v>
      </c>
      <c r="J1073">
        <f>l*SIN(H1073)</f>
        <v>-0.33083713669318848</v>
      </c>
      <c r="K1073">
        <f>J1073+l</f>
        <v>0.66916286330681152</v>
      </c>
      <c r="L1073">
        <f>ABS(m*g*K1073)</f>
        <v>6.5644876890398214</v>
      </c>
      <c r="M1073">
        <f>m*(l*D1073)^2/2</f>
        <v>0.39564591082720652</v>
      </c>
      <c r="N1073">
        <f t="shared" si="71"/>
        <v>6.960133599867028</v>
      </c>
      <c r="AZ1073">
        <f>a0</f>
        <v>0.78539816339744828</v>
      </c>
      <c r="BA1073">
        <f>-a0</f>
        <v>-0.78539816339744828</v>
      </c>
    </row>
    <row r="1074" spans="1:53" x14ac:dyDescent="0.2">
      <c r="A1074" t="s">
        <v>1104</v>
      </c>
      <c r="B1074">
        <f>B1073+dt</f>
        <v>10.649999999999817</v>
      </c>
      <c r="C1074">
        <f t="shared" si="68"/>
        <v>1.2425012572746958</v>
      </c>
      <c r="D1074">
        <f t="shared" si="69"/>
        <v>0.79697007166709799</v>
      </c>
      <c r="E1074">
        <f>g/l*SIN(C1074)</f>
        <v>-9.2860816378133695</v>
      </c>
      <c r="F1074">
        <f>C1074+D1074*dt</f>
        <v>1.2504709579913669</v>
      </c>
      <c r="G1074">
        <f>D1074+E1074*dt</f>
        <v>0.70410925528896429</v>
      </c>
      <c r="H1074">
        <f t="shared" si="70"/>
        <v>-0.32829506952020071</v>
      </c>
      <c r="I1074">
        <f>l*COS(H1074)</f>
        <v>0.9465934391247065</v>
      </c>
      <c r="J1074">
        <f>l*SIN(H1074)</f>
        <v>-0.32242962178754708</v>
      </c>
      <c r="K1074">
        <f>J1074+l</f>
        <v>0.67757037821245292</v>
      </c>
      <c r="L1074">
        <f>ABS(m*g*K1074)</f>
        <v>6.6469654102641638</v>
      </c>
      <c r="M1074">
        <f>m*(l*D1074)^2/2</f>
        <v>0.31758064756652965</v>
      </c>
      <c r="N1074">
        <f t="shared" si="71"/>
        <v>6.9645460578306935</v>
      </c>
      <c r="AZ1074">
        <f>a0</f>
        <v>0.78539816339744828</v>
      </c>
      <c r="BA1074">
        <f>-a0</f>
        <v>-0.78539816339744828</v>
      </c>
    </row>
    <row r="1075" spans="1:53" x14ac:dyDescent="0.2">
      <c r="A1075" t="s">
        <v>1105</v>
      </c>
      <c r="B1075">
        <f>B1074+dt</f>
        <v>10.659999999999817</v>
      </c>
      <c r="C1075">
        <f t="shared" si="68"/>
        <v>1.2504709579913669</v>
      </c>
      <c r="D1075">
        <f t="shared" si="69"/>
        <v>0.70410925528896429</v>
      </c>
      <c r="E1075">
        <f>g/l*SIN(C1075)</f>
        <v>-9.3109949035727695</v>
      </c>
      <c r="F1075">
        <f>C1075+D1075*dt</f>
        <v>1.2575120505442565</v>
      </c>
      <c r="G1075">
        <f>D1075+E1075*dt</f>
        <v>0.61099930625323662</v>
      </c>
      <c r="H1075">
        <f t="shared" si="70"/>
        <v>-0.32032536880352969</v>
      </c>
      <c r="I1075">
        <f>l*COS(H1075)</f>
        <v>0.9491330176934526</v>
      </c>
      <c r="J1075">
        <f>l*SIN(H1075)</f>
        <v>-0.31487539555214578</v>
      </c>
      <c r="K1075">
        <f>J1075+l</f>
        <v>0.68512460444785428</v>
      </c>
      <c r="L1075">
        <f>ABS(m*g*K1075)</f>
        <v>6.7210723696334504</v>
      </c>
      <c r="M1075">
        <f>m*(l*D1075)^2/2</f>
        <v>0.24788492169178994</v>
      </c>
      <c r="N1075">
        <f t="shared" si="71"/>
        <v>6.96895729132524</v>
      </c>
      <c r="AZ1075">
        <f>a0</f>
        <v>0.78539816339744828</v>
      </c>
      <c r="BA1075">
        <f>-a0</f>
        <v>-0.78539816339744828</v>
      </c>
    </row>
    <row r="1076" spans="1:53" x14ac:dyDescent="0.2">
      <c r="A1076" t="s">
        <v>1106</v>
      </c>
      <c r="B1076">
        <f>B1075+dt</f>
        <v>10.669999999999817</v>
      </c>
      <c r="C1076">
        <f t="shared" si="68"/>
        <v>1.2575120505442565</v>
      </c>
      <c r="D1076">
        <f t="shared" si="69"/>
        <v>0.61099930625323662</v>
      </c>
      <c r="E1076">
        <f>g/l*SIN(C1076)</f>
        <v>-9.3325133446252817</v>
      </c>
      <c r="F1076">
        <f>C1076+D1076*dt</f>
        <v>1.2636220436067889</v>
      </c>
      <c r="G1076">
        <f>D1076+E1076*dt</f>
        <v>0.5176741728069838</v>
      </c>
      <c r="H1076">
        <f t="shared" si="70"/>
        <v>-0.31328427625064004</v>
      </c>
      <c r="I1076">
        <f>l*COS(H1076)</f>
        <v>0.95132653869778605</v>
      </c>
      <c r="J1076">
        <f>l*SIN(H1076)</f>
        <v>-0.30818471209534337</v>
      </c>
      <c r="K1076">
        <f>J1076+l</f>
        <v>0.69181528790465663</v>
      </c>
      <c r="L1076">
        <f>ABS(m*g*K1076)</f>
        <v>6.7867079743446821</v>
      </c>
      <c r="M1076">
        <f>m*(l*D1076)^2/2</f>
        <v>0.18666007612096822</v>
      </c>
      <c r="N1076">
        <f t="shared" si="71"/>
        <v>6.9733680504656501</v>
      </c>
      <c r="AZ1076">
        <f>a0</f>
        <v>0.78539816339744828</v>
      </c>
      <c r="BA1076">
        <f>-a0</f>
        <v>-0.78539816339744828</v>
      </c>
    </row>
    <row r="1077" spans="1:53" x14ac:dyDescent="0.2">
      <c r="A1077" t="s">
        <v>1107</v>
      </c>
      <c r="B1077">
        <f>B1076+dt</f>
        <v>10.679999999999817</v>
      </c>
      <c r="C1077">
        <f t="shared" si="68"/>
        <v>1.2636220436067889</v>
      </c>
      <c r="D1077">
        <f t="shared" si="69"/>
        <v>0.5176741728069838</v>
      </c>
      <c r="E1077">
        <f>g/l*SIN(C1077)</f>
        <v>-9.3508113227704115</v>
      </c>
      <c r="F1077">
        <f>C1077+D1077*dt</f>
        <v>1.2687987853348588</v>
      </c>
      <c r="G1077">
        <f>D1077+E1077*dt</f>
        <v>0.42416605957927966</v>
      </c>
      <c r="H1077">
        <f t="shared" si="70"/>
        <v>-0.30717428318810769</v>
      </c>
      <c r="I1077">
        <f>l*COS(H1077)</f>
        <v>0.95319177602144867</v>
      </c>
      <c r="J1077">
        <f>l*SIN(H1077)</f>
        <v>-0.30236639714934677</v>
      </c>
      <c r="K1077">
        <f>J1077+l</f>
        <v>0.69763360285065323</v>
      </c>
      <c r="L1077">
        <f>ABS(m*g*K1077)</f>
        <v>6.8437856439649085</v>
      </c>
      <c r="M1077">
        <f>m*(l*D1077)^2/2</f>
        <v>0.13399327459569746</v>
      </c>
      <c r="N1077">
        <f t="shared" si="71"/>
        <v>6.9777789185606061</v>
      </c>
      <c r="AZ1077">
        <f>a0</f>
        <v>0.78539816339744828</v>
      </c>
      <c r="BA1077">
        <f>-a0</f>
        <v>-0.78539816339744828</v>
      </c>
    </row>
    <row r="1078" spans="1:53" x14ac:dyDescent="0.2">
      <c r="A1078" t="s">
        <v>1108</v>
      </c>
      <c r="B1078">
        <f>B1077+dt</f>
        <v>10.689999999999817</v>
      </c>
      <c r="C1078">
        <f t="shared" si="68"/>
        <v>1.2687987853348588</v>
      </c>
      <c r="D1078">
        <f t="shared" si="69"/>
        <v>0.42416605957927966</v>
      </c>
      <c r="E1078">
        <f>g/l*SIN(C1078)</f>
        <v>-9.3660412855149957</v>
      </c>
      <c r="F1078">
        <f>C1078+D1078*dt</f>
        <v>1.2730404459306517</v>
      </c>
      <c r="G1078">
        <f>D1078+E1078*dt</f>
        <v>0.33050564672412969</v>
      </c>
      <c r="H1078">
        <f t="shared" si="70"/>
        <v>-0.30199754146003777</v>
      </c>
      <c r="I1078">
        <f>l*COS(H1078)</f>
        <v>0.95474426967533077</v>
      </c>
      <c r="J1078">
        <f>l*SIN(H1078)</f>
        <v>-0.29742794004955092</v>
      </c>
      <c r="K1078">
        <f>J1078+l</f>
        <v>0.70257205995044902</v>
      </c>
      <c r="L1078">
        <f>ABS(m*g*K1078)</f>
        <v>6.8922319081139056</v>
      </c>
      <c r="M1078">
        <f>m*(l*D1078)^2/2</f>
        <v>8.995842304950652E-2</v>
      </c>
      <c r="N1078">
        <f t="shared" si="71"/>
        <v>6.9821903311634124</v>
      </c>
      <c r="AZ1078">
        <f>a0</f>
        <v>0.78539816339744828</v>
      </c>
      <c r="BA1078">
        <f>-a0</f>
        <v>-0.78539816339744828</v>
      </c>
    </row>
    <row r="1079" spans="1:53" x14ac:dyDescent="0.2">
      <c r="A1079" t="s">
        <v>1109</v>
      </c>
      <c r="B1079">
        <f>B1078+dt</f>
        <v>10.699999999999816</v>
      </c>
      <c r="C1079">
        <f t="shared" si="68"/>
        <v>1.2730404459306517</v>
      </c>
      <c r="D1079">
        <f t="shared" si="69"/>
        <v>0.33050564672412969</v>
      </c>
      <c r="E1079">
        <f>g/l*SIN(C1079)</f>
        <v>-9.3783331750425489</v>
      </c>
      <c r="F1079">
        <f>C1079+D1079*dt</f>
        <v>1.2763455023978929</v>
      </c>
      <c r="G1079">
        <f>D1079+E1079*dt</f>
        <v>0.23672231497370419</v>
      </c>
      <c r="H1079">
        <f t="shared" si="70"/>
        <v>-0.29775588086424487</v>
      </c>
      <c r="I1079">
        <f>l*COS(H1079)</f>
        <v>0.9559972655496991</v>
      </c>
      <c r="J1079">
        <f>l*SIN(H1079)</f>
        <v>-0.29337557543445586</v>
      </c>
      <c r="K1079">
        <f>J1079+l</f>
        <v>0.7066244245655442</v>
      </c>
      <c r="L1079">
        <f>ABS(m*g*K1079)</f>
        <v>6.9319856049879887</v>
      </c>
      <c r="M1079">
        <f>m*(l*D1079)^2/2</f>
        <v>5.4616991258267605E-2</v>
      </c>
      <c r="N1079">
        <f t="shared" si="71"/>
        <v>6.9866025962462563</v>
      </c>
      <c r="AZ1079">
        <f>a0</f>
        <v>0.78539816339744828</v>
      </c>
      <c r="BA1079">
        <f>-a0</f>
        <v>-0.78539816339744828</v>
      </c>
    </row>
    <row r="1080" spans="1:53" x14ac:dyDescent="0.2">
      <c r="A1080" t="s">
        <v>1110</v>
      </c>
      <c r="B1080">
        <f>B1079+dt</f>
        <v>10.709999999999816</v>
      </c>
      <c r="C1080">
        <f t="shared" si="68"/>
        <v>1.2763455023978929</v>
      </c>
      <c r="D1080">
        <f t="shared" si="69"/>
        <v>0.23672231497370419</v>
      </c>
      <c r="E1080">
        <f>g/l*SIN(C1080)</f>
        <v>-9.3877939362269007</v>
      </c>
      <c r="F1080">
        <f>C1080+D1080*dt</f>
        <v>1.27871272554763</v>
      </c>
      <c r="G1080">
        <f>D1080+E1080*dt</f>
        <v>0.14284437561143518</v>
      </c>
      <c r="H1080">
        <f t="shared" si="70"/>
        <v>-0.29445082439700365</v>
      </c>
      <c r="I1080">
        <f>l*COS(H1080)</f>
        <v>0.956961665262681</v>
      </c>
      <c r="J1080">
        <f>l*SIN(H1080)</f>
        <v>-0.29021435391392436</v>
      </c>
      <c r="K1080">
        <f>J1080+l</f>
        <v>0.70978564608607564</v>
      </c>
      <c r="L1080">
        <f>ABS(m*g*K1080)</f>
        <v>6.9629971881044019</v>
      </c>
      <c r="M1080">
        <f>m*(l*D1080)^2/2</f>
        <v>2.8018727203254809E-2</v>
      </c>
      <c r="N1080">
        <f t="shared" si="71"/>
        <v>6.9910159153076563</v>
      </c>
      <c r="AZ1080">
        <f>a0</f>
        <v>0.78539816339744828</v>
      </c>
      <c r="BA1080">
        <f>-a0</f>
        <v>-0.78539816339744828</v>
      </c>
    </row>
    <row r="1081" spans="1:53" x14ac:dyDescent="0.2">
      <c r="A1081" t="s">
        <v>1111</v>
      </c>
      <c r="B1081">
        <f>B1080+dt</f>
        <v>10.719999999999816</v>
      </c>
      <c r="C1081">
        <f t="shared" si="68"/>
        <v>1.27871272554763</v>
      </c>
      <c r="D1081">
        <f t="shared" si="69"/>
        <v>0.14284437561143518</v>
      </c>
      <c r="E1081">
        <f>g/l*SIN(C1081)</f>
        <v>-9.3945071175047392</v>
      </c>
      <c r="F1081">
        <f>C1081+D1081*dt</f>
        <v>1.2801411693037443</v>
      </c>
      <c r="G1081">
        <f>D1081+E1081*dt</f>
        <v>4.8899304436387778E-2</v>
      </c>
      <c r="H1081">
        <f t="shared" si="70"/>
        <v>-0.29208360124726651</v>
      </c>
      <c r="I1081">
        <f>l*COS(H1081)</f>
        <v>0.9576459854744892</v>
      </c>
      <c r="J1081">
        <f>l*SIN(H1081)</f>
        <v>-0.28794820107893454</v>
      </c>
      <c r="K1081">
        <f>J1081+l</f>
        <v>0.71205179892106552</v>
      </c>
      <c r="L1081">
        <f>ABS(m*g*K1081)</f>
        <v>6.9852281474156532</v>
      </c>
      <c r="M1081">
        <f>m*(l*D1081)^2/2</f>
        <v>1.0202257821910388E-2</v>
      </c>
      <c r="N1081">
        <f t="shared" si="71"/>
        <v>6.9954304052375633</v>
      </c>
      <c r="AZ1081">
        <f>a0</f>
        <v>0.78539816339744828</v>
      </c>
      <c r="BA1081">
        <f>-a0</f>
        <v>-0.78539816339744828</v>
      </c>
    </row>
    <row r="1082" spans="1:53" x14ac:dyDescent="0.2">
      <c r="A1082" t="s">
        <v>1112</v>
      </c>
      <c r="B1082">
        <f>B1081+dt</f>
        <v>10.729999999999816</v>
      </c>
      <c r="C1082">
        <f t="shared" si="68"/>
        <v>1.2801411693037443</v>
      </c>
      <c r="D1082">
        <f t="shared" si="69"/>
        <v>4.8899304436387778E-2</v>
      </c>
      <c r="E1082">
        <f>g/l*SIN(C1082)</f>
        <v>-9.3985325593310556</v>
      </c>
      <c r="F1082">
        <f>C1082+D1082*dt</f>
        <v>1.2806301623481082</v>
      </c>
      <c r="G1082">
        <f>D1082+E1082*dt</f>
        <v>-4.5086021156922784E-2</v>
      </c>
      <c r="H1082">
        <f t="shared" si="70"/>
        <v>-0.29065515749115223</v>
      </c>
      <c r="I1082">
        <f>l*COS(H1082)</f>
        <v>0.95805632612956726</v>
      </c>
      <c r="J1082">
        <f>l*SIN(H1082)</f>
        <v>-0.28657996434349053</v>
      </c>
      <c r="K1082">
        <f>J1082+l</f>
        <v>0.71342003565650947</v>
      </c>
      <c r="L1082">
        <f>ABS(m*g*K1082)</f>
        <v>6.9986505497903586</v>
      </c>
      <c r="M1082">
        <f>m*(l*D1082)^2/2</f>
        <v>1.1955709871812666E-3</v>
      </c>
      <c r="N1082">
        <f t="shared" si="71"/>
        <v>6.9998461207775398</v>
      </c>
      <c r="AZ1082">
        <f>a0</f>
        <v>0.78539816339744828</v>
      </c>
      <c r="BA1082">
        <f>-a0</f>
        <v>-0.78539816339744828</v>
      </c>
    </row>
    <row r="1083" spans="1:53" x14ac:dyDescent="0.2">
      <c r="A1083" t="s">
        <v>1113</v>
      </c>
      <c r="B1083">
        <f>B1082+dt</f>
        <v>10.739999999999815</v>
      </c>
      <c r="C1083">
        <f t="shared" si="68"/>
        <v>1.2806301623481082</v>
      </c>
      <c r="D1083">
        <f t="shared" si="69"/>
        <v>-4.5086021156922784E-2</v>
      </c>
      <c r="E1083">
        <f>g/l*SIN(C1083)</f>
        <v>-9.3999061659414345</v>
      </c>
      <c r="F1083">
        <f>C1083+D1083*dt</f>
        <v>1.2801793021365391</v>
      </c>
      <c r="G1083">
        <f>D1083+E1083*dt</f>
        <v>-0.13908508281633714</v>
      </c>
      <c r="H1083">
        <f t="shared" si="70"/>
        <v>-0.29016616444678833</v>
      </c>
      <c r="I1083">
        <f>l*COS(H1083)</f>
        <v>0.95819634719076807</v>
      </c>
      <c r="J1083">
        <f>l*SIN(H1083)</f>
        <v>-0.28611144721990611</v>
      </c>
      <c r="K1083">
        <f>J1083+l</f>
        <v>0.71388855278009389</v>
      </c>
      <c r="L1083">
        <f>ABS(m*g*K1083)</f>
        <v>7.0032467027727217</v>
      </c>
      <c r="M1083">
        <f>m*(l*D1083)^2/2</f>
        <v>1.0163746518812445E-3</v>
      </c>
      <c r="N1083">
        <f t="shared" si="71"/>
        <v>7.0042630774246026</v>
      </c>
      <c r="AZ1083">
        <f>a0</f>
        <v>0.78539816339744828</v>
      </c>
      <c r="BA1083">
        <f>-a0</f>
        <v>-0.78539816339744828</v>
      </c>
    </row>
    <row r="1084" spans="1:53" x14ac:dyDescent="0.2">
      <c r="A1084" t="s">
        <v>1114</v>
      </c>
      <c r="B1084">
        <f>B1083+dt</f>
        <v>10.749999999999815</v>
      </c>
      <c r="C1084">
        <f t="shared" si="68"/>
        <v>1.2801793021365391</v>
      </c>
      <c r="D1084">
        <f t="shared" si="69"/>
        <v>-0.13908508281633714</v>
      </c>
      <c r="E1084">
        <f>g/l*SIN(C1084)</f>
        <v>-9.3986397572162765</v>
      </c>
      <c r="F1084">
        <f>C1084+D1084*dt</f>
        <v>1.2787884513083756</v>
      </c>
      <c r="G1084">
        <f>D1084+E1084*dt</f>
        <v>-0.2330714803884999</v>
      </c>
      <c r="H1084">
        <f t="shared" si="70"/>
        <v>-0.29061702465835748</v>
      </c>
      <c r="I1084">
        <f>l*COS(H1084)</f>
        <v>0.95806725353886613</v>
      </c>
      <c r="J1084">
        <f>l*SIN(H1084)</f>
        <v>-0.28654343073344735</v>
      </c>
      <c r="K1084">
        <f>J1084+l</f>
        <v>0.71345656926655265</v>
      </c>
      <c r="L1084">
        <f>ABS(m*g*K1084)</f>
        <v>6.9990089445048822</v>
      </c>
      <c r="M1084">
        <f>m*(l*D1084)^2/2</f>
        <v>9.6723301310136806E-3</v>
      </c>
      <c r="N1084">
        <f t="shared" si="71"/>
        <v>7.0086812746358955</v>
      </c>
      <c r="AZ1084">
        <f>a0</f>
        <v>0.78539816339744828</v>
      </c>
      <c r="BA1084">
        <f>-a0</f>
        <v>-0.78539816339744828</v>
      </c>
    </row>
    <row r="1085" spans="1:53" x14ac:dyDescent="0.2">
      <c r="A1085" t="s">
        <v>1115</v>
      </c>
      <c r="B1085">
        <f>B1084+dt</f>
        <v>10.759999999999815</v>
      </c>
      <c r="C1085">
        <f t="shared" si="68"/>
        <v>1.2787884513083756</v>
      </c>
      <c r="D1085">
        <f t="shared" si="69"/>
        <v>-0.2330714803884999</v>
      </c>
      <c r="E1085">
        <f>g/l*SIN(C1085)</f>
        <v>-9.3947209985661164</v>
      </c>
      <c r="F1085">
        <f>C1085+D1085*dt</f>
        <v>1.2764577365044907</v>
      </c>
      <c r="G1085">
        <f>D1085+E1085*dt</f>
        <v>-0.32701869037416109</v>
      </c>
      <c r="H1085">
        <f t="shared" si="70"/>
        <v>-0.29200787548652096</v>
      </c>
      <c r="I1085">
        <f>l*COS(H1085)</f>
        <v>0.95766778782529216</v>
      </c>
      <c r="J1085">
        <f>l*SIN(H1085)</f>
        <v>-0.28787568178262513</v>
      </c>
      <c r="K1085">
        <f>J1085+l</f>
        <v>0.71212431821737487</v>
      </c>
      <c r="L1085">
        <f>ABS(m*g*K1085)</f>
        <v>6.9859395617124482</v>
      </c>
      <c r="M1085">
        <f>m*(l*D1085)^2/2</f>
        <v>2.7161157485243444E-2</v>
      </c>
      <c r="N1085">
        <f t="shared" si="71"/>
        <v>7.0131007191976913</v>
      </c>
      <c r="AZ1085">
        <f>a0</f>
        <v>0.78539816339744828</v>
      </c>
      <c r="BA1085">
        <f>-a0</f>
        <v>-0.78539816339744828</v>
      </c>
    </row>
    <row r="1086" spans="1:53" x14ac:dyDescent="0.2">
      <c r="A1086" t="s">
        <v>1116</v>
      </c>
      <c r="B1086">
        <f>B1085+dt</f>
        <v>10.769999999999815</v>
      </c>
      <c r="C1086">
        <f t="shared" si="68"/>
        <v>1.2764577365044907</v>
      </c>
      <c r="D1086">
        <f t="shared" si="69"/>
        <v>-0.32701869037416109</v>
      </c>
      <c r="E1086">
        <f>g/l*SIN(C1086)</f>
        <v>-9.3881134079166557</v>
      </c>
      <c r="F1086">
        <f>C1086+D1086*dt</f>
        <v>1.273187549600749</v>
      </c>
      <c r="G1086">
        <f>D1086+E1086*dt</f>
        <v>-0.42089982445332763</v>
      </c>
      <c r="H1086">
        <f t="shared" si="70"/>
        <v>-0.29433859029040588</v>
      </c>
      <c r="I1086">
        <f>l*COS(H1086)</f>
        <v>0.95699423118416471</v>
      </c>
      <c r="J1086">
        <f>l*SIN(H1086)</f>
        <v>-0.290106948348759</v>
      </c>
      <c r="K1086">
        <f>J1086+l</f>
        <v>0.70989305165124095</v>
      </c>
      <c r="L1086">
        <f>ABS(m*g*K1086)</f>
        <v>6.9640508366986742</v>
      </c>
      <c r="M1086">
        <f>m*(l*D1086)^2/2</f>
        <v>5.3470611927015722E-2</v>
      </c>
      <c r="N1086">
        <f t="shared" si="71"/>
        <v>7.0175214486256898</v>
      </c>
      <c r="AZ1086">
        <f>a0</f>
        <v>0.78539816339744828</v>
      </c>
      <c r="BA1086">
        <f>-a0</f>
        <v>-0.78539816339744828</v>
      </c>
    </row>
    <row r="1087" spans="1:53" x14ac:dyDescent="0.2">
      <c r="A1087" t="s">
        <v>1117</v>
      </c>
      <c r="B1087">
        <f>B1086+dt</f>
        <v>10.779999999999815</v>
      </c>
      <c r="C1087">
        <f t="shared" si="68"/>
        <v>1.273187549600749</v>
      </c>
      <c r="D1087">
        <f t="shared" si="69"/>
        <v>-0.42089982445332763</v>
      </c>
      <c r="E1087">
        <f>g/l*SIN(C1087)</f>
        <v>-9.3787564400499495</v>
      </c>
      <c r="F1087">
        <f>C1087+D1087*dt</f>
        <v>1.2689785513562157</v>
      </c>
      <c r="G1087">
        <f>D1087+E1087*dt</f>
        <v>-0.51468738885382714</v>
      </c>
      <c r="H1087">
        <f t="shared" si="70"/>
        <v>-0.29760877719414758</v>
      </c>
      <c r="I1087">
        <f>l*COS(H1087)</f>
        <v>0.95604041182976029</v>
      </c>
      <c r="J1087">
        <f>l*SIN(H1087)</f>
        <v>-0.29323494155434882</v>
      </c>
      <c r="K1087">
        <f>J1087+l</f>
        <v>0.70676505844565118</v>
      </c>
      <c r="L1087">
        <f>ABS(m*g*K1087)</f>
        <v>6.9333652233518386</v>
      </c>
      <c r="M1087">
        <f>m*(l*D1087)^2/2</f>
        <v>8.8578331112421013E-2</v>
      </c>
      <c r="N1087">
        <f t="shared" si="71"/>
        <v>7.0219435544642597</v>
      </c>
      <c r="AZ1087">
        <f>a0</f>
        <v>0.78539816339744828</v>
      </c>
      <c r="BA1087">
        <f>-a0</f>
        <v>-0.78539816339744828</v>
      </c>
    </row>
    <row r="1088" spans="1:53" x14ac:dyDescent="0.2">
      <c r="A1088" t="s">
        <v>1118</v>
      </c>
      <c r="B1088">
        <f>B1087+dt</f>
        <v>10.789999999999814</v>
      </c>
      <c r="C1088">
        <f t="shared" si="68"/>
        <v>1.2689785513562157</v>
      </c>
      <c r="D1088">
        <f t="shared" si="69"/>
        <v>-0.51468738885382714</v>
      </c>
      <c r="E1088">
        <f>g/l*SIN(C1088)</f>
        <v>-9.3665656497376286</v>
      </c>
      <c r="F1088">
        <f>C1088+D1088*dt</f>
        <v>1.2638316774676774</v>
      </c>
      <c r="G1088">
        <f>D1088+E1088*dt</f>
        <v>-0.60835304535120338</v>
      </c>
      <c r="H1088">
        <f t="shared" si="70"/>
        <v>-0.30181777543868082</v>
      </c>
      <c r="I1088">
        <f>l*COS(H1088)</f>
        <v>0.9547977216857928</v>
      </c>
      <c r="J1088">
        <f>l*SIN(H1088)</f>
        <v>-0.2972563046658882</v>
      </c>
      <c r="K1088">
        <f>J1088+l</f>
        <v>0.70274369533411174</v>
      </c>
      <c r="L1088">
        <f>ABS(m*g*K1088)</f>
        <v>6.8939156512276369</v>
      </c>
      <c r="M1088">
        <f>m*(l*D1088)^2/2</f>
        <v>0.13245155412258533</v>
      </c>
      <c r="N1088">
        <f t="shared" si="71"/>
        <v>7.0263672053502226</v>
      </c>
      <c r="AZ1088">
        <f>a0</f>
        <v>0.78539816339744828</v>
      </c>
      <c r="BA1088">
        <f>-a0</f>
        <v>-0.78539816339744828</v>
      </c>
    </row>
    <row r="1089" spans="1:53" x14ac:dyDescent="0.2">
      <c r="A1089" t="s">
        <v>1119</v>
      </c>
      <c r="B1089">
        <f>B1088+dt</f>
        <v>10.799999999999814</v>
      </c>
      <c r="C1089">
        <f t="shared" si="68"/>
        <v>1.2638316774676774</v>
      </c>
      <c r="D1089">
        <f t="shared" si="69"/>
        <v>-0.60835304535120338</v>
      </c>
      <c r="E1089">
        <f>g/l*SIN(C1089)</f>
        <v>-9.3514329362664963</v>
      </c>
      <c r="F1089">
        <f>C1089+D1089*dt</f>
        <v>1.2577481470141654</v>
      </c>
      <c r="G1089">
        <f>D1089+E1089*dt</f>
        <v>-0.7018673747138684</v>
      </c>
      <c r="H1089">
        <f t="shared" si="70"/>
        <v>-0.30696464932721912</v>
      </c>
      <c r="I1089">
        <f>l*COS(H1089)</f>
        <v>0.95325514131156941</v>
      </c>
      <c r="J1089">
        <f>l*SIN(H1089)</f>
        <v>-0.30216656923468516</v>
      </c>
      <c r="K1089">
        <f>J1089+l</f>
        <v>0.6978334307653149</v>
      </c>
      <c r="L1089">
        <f>ABS(m*g*K1089)</f>
        <v>6.8457459558077396</v>
      </c>
      <c r="M1089">
        <f>m*(l*D1089)^2/2</f>
        <v>0.18504671389404165</v>
      </c>
      <c r="N1089">
        <f t="shared" si="71"/>
        <v>7.0307926697017811</v>
      </c>
      <c r="AZ1089">
        <f>a0</f>
        <v>0.78539816339744828</v>
      </c>
      <c r="BA1089">
        <f>-a0</f>
        <v>-0.78539816339744828</v>
      </c>
    </row>
    <row r="1090" spans="1:53" x14ac:dyDescent="0.2">
      <c r="A1090" t="s">
        <v>1120</v>
      </c>
      <c r="B1090">
        <f>B1089+dt</f>
        <v>10.809999999999814</v>
      </c>
      <c r="C1090">
        <f t="shared" si="68"/>
        <v>1.2577481470141654</v>
      </c>
      <c r="D1090">
        <f t="shared" si="69"/>
        <v>-0.7018673747138684</v>
      </c>
      <c r="E1090">
        <f>g/l*SIN(C1090)</f>
        <v>-9.3332268730890657</v>
      </c>
      <c r="F1090">
        <f>C1090+D1090*dt</f>
        <v>1.2507294732670267</v>
      </c>
      <c r="G1090">
        <f>D1090+E1090*dt</f>
        <v>-0.79519964344475902</v>
      </c>
      <c r="H1090">
        <f t="shared" si="70"/>
        <v>-0.31304817978073118</v>
      </c>
      <c r="I1090">
        <f>l*COS(H1090)</f>
        <v>0.95139927350551123</v>
      </c>
      <c r="J1090">
        <f>l*SIN(H1090)</f>
        <v>-0.30796009867056717</v>
      </c>
      <c r="K1090">
        <f>J1090+l</f>
        <v>0.69203990132943283</v>
      </c>
      <c r="L1090">
        <f>ABS(m*g*K1090)</f>
        <v>6.7889114320417363</v>
      </c>
      <c r="M1090">
        <f>m*(l*D1090)^2/2</f>
        <v>0.24630890584386889</v>
      </c>
      <c r="N1090">
        <f t="shared" si="71"/>
        <v>7.0352203378856055</v>
      </c>
      <c r="AZ1090">
        <f>a0</f>
        <v>0.78539816339744828</v>
      </c>
      <c r="BA1090">
        <f>-a0</f>
        <v>-0.78539816339744828</v>
      </c>
    </row>
    <row r="1091" spans="1:53" x14ac:dyDescent="0.2">
      <c r="A1091" t="s">
        <v>1121</v>
      </c>
      <c r="B1091">
        <f>B1090+dt</f>
        <v>10.819999999999814</v>
      </c>
      <c r="C1091">
        <f t="shared" si="68"/>
        <v>1.2507294732670267</v>
      </c>
      <c r="D1091">
        <f t="shared" si="69"/>
        <v>-0.79519964344475902</v>
      </c>
      <c r="E1091">
        <f>g/l*SIN(C1091)</f>
        <v>-9.3117931274141519</v>
      </c>
      <c r="F1091">
        <f>C1091+D1091*dt</f>
        <v>1.242777476832579</v>
      </c>
      <c r="G1091">
        <f>D1091+E1091*dt</f>
        <v>-0.88831757471890049</v>
      </c>
      <c r="H1091">
        <f t="shared" si="70"/>
        <v>-0.3200668535278699</v>
      </c>
      <c r="I1091">
        <f>l*COS(H1091)</f>
        <v>0.9492143860768758</v>
      </c>
      <c r="J1091">
        <f>l*SIN(H1091)</f>
        <v>-0.31463001964958737</v>
      </c>
      <c r="K1091">
        <f>J1091+l</f>
        <v>0.68536998035041263</v>
      </c>
      <c r="L1091">
        <f>ABS(m*g*K1091)</f>
        <v>6.7234795072375482</v>
      </c>
      <c r="M1091">
        <f>m*(l*D1091)^2/2</f>
        <v>0.31617123646733591</v>
      </c>
      <c r="N1091">
        <f t="shared" si="71"/>
        <v>7.0396507437048843</v>
      </c>
      <c r="AZ1091">
        <f>a0</f>
        <v>0.78539816339744828</v>
      </c>
      <c r="BA1091">
        <f>-a0</f>
        <v>-0.78539816339744828</v>
      </c>
    </row>
    <row r="1092" spans="1:53" x14ac:dyDescent="0.2">
      <c r="A1092" t="s">
        <v>1122</v>
      </c>
      <c r="B1092">
        <f>B1091+dt</f>
        <v>10.829999999999814</v>
      </c>
      <c r="C1092">
        <f t="shared" si="68"/>
        <v>1.242777476832579</v>
      </c>
      <c r="D1092">
        <f t="shared" si="69"/>
        <v>-0.88831757471890049</v>
      </c>
      <c r="E1092">
        <f>g/l*SIN(C1092)</f>
        <v>-9.2869549755669887</v>
      </c>
      <c r="F1092">
        <f>C1092+D1092*dt</f>
        <v>1.23389430108539</v>
      </c>
      <c r="G1092">
        <f>D1092+E1092*dt</f>
        <v>-0.98118712447457035</v>
      </c>
      <c r="H1092">
        <f t="shared" si="70"/>
        <v>-0.32801884996231756</v>
      </c>
      <c r="I1092">
        <f>l*COS(H1092)</f>
        <v>0.94668246437991743</v>
      </c>
      <c r="J1092">
        <f>l*SIN(H1092)</f>
        <v>-0.32216814186937609</v>
      </c>
      <c r="K1092">
        <f>J1092+l</f>
        <v>0.67783185813062397</v>
      </c>
      <c r="L1092">
        <f>ABS(m*g*K1092)</f>
        <v>6.6495305282614217</v>
      </c>
      <c r="M1092">
        <f>m*(l*D1092)^2/2</f>
        <v>0.39455405677723471</v>
      </c>
      <c r="N1092">
        <f t="shared" si="71"/>
        <v>7.0440845850386564</v>
      </c>
      <c r="AZ1092">
        <f>a0</f>
        <v>0.78539816339744828</v>
      </c>
      <c r="BA1092">
        <f>-a0</f>
        <v>-0.78539816339744828</v>
      </c>
    </row>
    <row r="1093" spans="1:53" x14ac:dyDescent="0.2">
      <c r="A1093" t="s">
        <v>1123</v>
      </c>
      <c r="B1093">
        <f>B1092+dt</f>
        <v>10.839999999999813</v>
      </c>
      <c r="C1093">
        <f t="shared" si="68"/>
        <v>1.23389430108539</v>
      </c>
      <c r="D1093">
        <f t="shared" si="69"/>
        <v>-0.98118712447457035</v>
      </c>
      <c r="E1093">
        <f>g/l*SIN(C1093)</f>
        <v>-9.2585139208748348</v>
      </c>
      <c r="F1093">
        <f>C1093+D1093*dt</f>
        <v>1.2240824298406443</v>
      </c>
      <c r="G1093">
        <f>D1093+E1093*dt</f>
        <v>-1.0737722636833187</v>
      </c>
      <c r="H1093">
        <f t="shared" si="70"/>
        <v>-0.33690202570950656</v>
      </c>
      <c r="I1093">
        <f>l*COS(H1093)</f>
        <v>0.94378327429916764</v>
      </c>
      <c r="J1093">
        <f>l*SIN(H1093)</f>
        <v>-0.33056486678584296</v>
      </c>
      <c r="K1093">
        <f>J1093+l</f>
        <v>0.66943513321415704</v>
      </c>
      <c r="L1093">
        <f>ABS(m*g*K1093)</f>
        <v>6.5671586568308813</v>
      </c>
      <c r="M1093">
        <f>m*(l*D1093)^2/2</f>
        <v>0.48136408661733798</v>
      </c>
      <c r="N1093">
        <f t="shared" si="71"/>
        <v>7.0485227434482196</v>
      </c>
      <c r="AZ1093">
        <f>a0</f>
        <v>0.78539816339744828</v>
      </c>
      <c r="BA1093">
        <f>-a0</f>
        <v>-0.78539816339744828</v>
      </c>
    </row>
    <row r="1094" spans="1:53" x14ac:dyDescent="0.2">
      <c r="A1094" t="s">
        <v>1124</v>
      </c>
      <c r="B1094">
        <f>B1093+dt</f>
        <v>10.849999999999813</v>
      </c>
      <c r="C1094">
        <f t="shared" si="68"/>
        <v>1.2240824298406443</v>
      </c>
      <c r="D1094">
        <f t="shared" si="69"/>
        <v>-1.0737722636833187</v>
      </c>
      <c r="E1094">
        <f>g/l*SIN(C1094)</f>
        <v>-9.2262504216520949</v>
      </c>
      <c r="F1094">
        <f>C1094+D1094*dt</f>
        <v>1.213344707203811</v>
      </c>
      <c r="G1094">
        <f>D1094+E1094*dt</f>
        <v>-1.1660347678998397</v>
      </c>
      <c r="H1094">
        <f t="shared" si="70"/>
        <v>-0.34671389695425225</v>
      </c>
      <c r="I1094">
        <f>l*COS(H1094)</f>
        <v>0.94049443645790975</v>
      </c>
      <c r="J1094">
        <f>l*SIN(H1094)</f>
        <v>-0.339809086093528</v>
      </c>
      <c r="K1094">
        <f>J1094+l</f>
        <v>0.660190913906472</v>
      </c>
      <c r="L1094">
        <f>ABS(m*g*K1094)</f>
        <v>6.4764728654224903</v>
      </c>
      <c r="M1094">
        <f>m*(l*D1094)^2/2</f>
        <v>0.57649343712779921</v>
      </c>
      <c r="N1094">
        <f t="shared" si="71"/>
        <v>7.0529663025502893</v>
      </c>
      <c r="AZ1094">
        <f>a0</f>
        <v>0.78539816339744828</v>
      </c>
      <c r="BA1094">
        <f>-a0</f>
        <v>-0.78539816339744828</v>
      </c>
    </row>
    <row r="1095" spans="1:53" x14ac:dyDescent="0.2">
      <c r="A1095" t="s">
        <v>1125</v>
      </c>
      <c r="B1095">
        <f>B1094+dt</f>
        <v>10.859999999999813</v>
      </c>
      <c r="C1095">
        <f t="shared" si="68"/>
        <v>1.213344707203811</v>
      </c>
      <c r="D1095">
        <f t="shared" si="69"/>
        <v>-1.1660347678998397</v>
      </c>
      <c r="E1095">
        <f>g/l*SIN(C1095)</f>
        <v>-9.1899247375463613</v>
      </c>
      <c r="F1095">
        <f>C1095+D1095*dt</f>
        <v>1.2016843595248126</v>
      </c>
      <c r="G1095">
        <f>D1095+E1095*dt</f>
        <v>-1.2579340152753034</v>
      </c>
      <c r="H1095">
        <f t="shared" si="70"/>
        <v>-0.35745161959108551</v>
      </c>
      <c r="I1095">
        <f>l*COS(H1095)</f>
        <v>0.93679151249198378</v>
      </c>
      <c r="J1095">
        <f>l*SIN(H1095)</f>
        <v>-0.34988807084978096</v>
      </c>
      <c r="K1095">
        <f>J1095+l</f>
        <v>0.65011192915021909</v>
      </c>
      <c r="L1095">
        <f>ABS(m*g*K1095)</f>
        <v>6.3775980249636497</v>
      </c>
      <c r="M1095">
        <f>m*(l*D1095)^2/2</f>
        <v>0.67981853997561659</v>
      </c>
      <c r="N1095">
        <f t="shared" si="71"/>
        <v>7.0574165649392659</v>
      </c>
      <c r="AZ1095">
        <f>a0</f>
        <v>0.78539816339744828</v>
      </c>
      <c r="BA1095">
        <f>-a0</f>
        <v>-0.78539816339744828</v>
      </c>
    </row>
    <row r="1096" spans="1:53" x14ac:dyDescent="0.2">
      <c r="A1096" t="s">
        <v>1126</v>
      </c>
      <c r="B1096">
        <f>B1095+dt</f>
        <v>10.869999999999813</v>
      </c>
      <c r="C1096">
        <f t="shared" si="68"/>
        <v>1.2016843595248126</v>
      </c>
      <c r="D1096">
        <f t="shared" si="69"/>
        <v>-1.2579340152753034</v>
      </c>
      <c r="E1096">
        <f>g/l*SIN(C1096)</f>
        <v>-9.1492779030399145</v>
      </c>
      <c r="F1096">
        <f>C1096+D1096*dt</f>
        <v>1.1891050193720596</v>
      </c>
      <c r="G1096">
        <f>D1096+E1096*dt</f>
        <v>-1.3494267943057026</v>
      </c>
      <c r="H1096">
        <f t="shared" si="70"/>
        <v>-0.369111967270084</v>
      </c>
      <c r="I1096">
        <f>l*COS(H1096)</f>
        <v>0.93264810428541434</v>
      </c>
      <c r="J1096">
        <f>l*SIN(H1096)</f>
        <v>-0.36078735229054648</v>
      </c>
      <c r="K1096">
        <f>J1096+l</f>
        <v>0.63921264770945352</v>
      </c>
      <c r="L1096">
        <f>ABS(m*g*K1096)</f>
        <v>6.2706760740297396</v>
      </c>
      <c r="M1096">
        <f>m*(l*D1096)^2/2</f>
        <v>0.79119899339332356</v>
      </c>
      <c r="N1096">
        <f t="shared" si="71"/>
        <v>7.0618750674230633</v>
      </c>
      <c r="AZ1096">
        <f>a0</f>
        <v>0.78539816339744828</v>
      </c>
      <c r="BA1096">
        <f>-a0</f>
        <v>-0.78539816339744828</v>
      </c>
    </row>
    <row r="1097" spans="1:53" x14ac:dyDescent="0.2">
      <c r="A1097" t="s">
        <v>1127</v>
      </c>
      <c r="B1097">
        <f>B1096+dt</f>
        <v>10.879999999999812</v>
      </c>
      <c r="C1097">
        <f t="shared" si="68"/>
        <v>1.1891050193720596</v>
      </c>
      <c r="D1097">
        <f t="shared" si="69"/>
        <v>-1.3494267943057026</v>
      </c>
      <c r="E1097">
        <f>g/l*SIN(C1097)</f>
        <v>-9.1040328372555201</v>
      </c>
      <c r="F1097">
        <f>C1097+D1097*dt</f>
        <v>1.1756107514290026</v>
      </c>
      <c r="G1097">
        <f>D1097+E1097*dt</f>
        <v>-1.4404671226782577</v>
      </c>
      <c r="H1097">
        <f t="shared" si="70"/>
        <v>-0.38169130742283697</v>
      </c>
      <c r="I1097">
        <f>l*COS(H1097)</f>
        <v>0.92803596710046077</v>
      </c>
      <c r="J1097">
        <f>l*SIN(H1097)</f>
        <v>-0.37249059554291092</v>
      </c>
      <c r="K1097">
        <f>J1097+l</f>
        <v>0.62750940445708903</v>
      </c>
      <c r="L1097">
        <f>ABS(m*g*K1097)</f>
        <v>6.1558672577240436</v>
      </c>
      <c r="M1097">
        <f>m*(l*D1097)^2/2</f>
        <v>0.91047633659508242</v>
      </c>
      <c r="N1097">
        <f t="shared" si="71"/>
        <v>7.0663435943191262</v>
      </c>
      <c r="AZ1097">
        <f>a0</f>
        <v>0.78539816339744828</v>
      </c>
      <c r="BA1097">
        <f>-a0</f>
        <v>-0.78539816339744828</v>
      </c>
    </row>
    <row r="1098" spans="1:53" x14ac:dyDescent="0.2">
      <c r="A1098" t="s">
        <v>1128</v>
      </c>
      <c r="B1098">
        <f>B1097+dt</f>
        <v>10.889999999999812</v>
      </c>
      <c r="C1098">
        <f t="shared" si="68"/>
        <v>1.1756107514290026</v>
      </c>
      <c r="D1098">
        <f t="shared" si="69"/>
        <v>-1.4404671226782577</v>
      </c>
      <c r="E1098">
        <f>g/l*SIN(C1098)</f>
        <v>-9.0538955993646404</v>
      </c>
      <c r="F1098">
        <f>C1098+D1098*dt</f>
        <v>1.1612060802022199</v>
      </c>
      <c r="G1098">
        <f>D1098+E1098*dt</f>
        <v>-1.5310060786719042</v>
      </c>
      <c r="H1098">
        <f t="shared" si="70"/>
        <v>-0.39518557536589394</v>
      </c>
      <c r="I1098">
        <f>l*COS(H1098)</f>
        <v>0.92292513754991234</v>
      </c>
      <c r="J1098">
        <f>l*SIN(H1098)</f>
        <v>-0.38497946760635859</v>
      </c>
      <c r="K1098">
        <f>J1098+l</f>
        <v>0.61502053239364141</v>
      </c>
      <c r="L1098">
        <f>ABS(m*g*K1098)</f>
        <v>6.0333514227816227</v>
      </c>
      <c r="M1098">
        <f>m*(l*D1098)^2/2</f>
        <v>1.0374727657584895</v>
      </c>
      <c r="N1098">
        <f t="shared" si="71"/>
        <v>7.0708241885401124</v>
      </c>
      <c r="AZ1098">
        <f>a0</f>
        <v>0.78539816339744828</v>
      </c>
      <c r="BA1098">
        <f>-a0</f>
        <v>-0.78539816339744828</v>
      </c>
    </row>
    <row r="1099" spans="1:53" x14ac:dyDescent="0.2">
      <c r="A1099" t="s">
        <v>1129</v>
      </c>
      <c r="B1099">
        <f>B1098+dt</f>
        <v>10.899999999999812</v>
      </c>
      <c r="C1099">
        <f t="shared" si="68"/>
        <v>1.1612060802022199</v>
      </c>
      <c r="D1099">
        <f t="shared" si="69"/>
        <v>-1.5310060786719042</v>
      </c>
      <c r="E1099">
        <f>g/l*SIN(C1099)</f>
        <v>-8.9985567988138868</v>
      </c>
      <c r="F1099">
        <f>C1099+D1099*dt</f>
        <v>1.1458960194155008</v>
      </c>
      <c r="G1099">
        <f>D1099+E1099*dt</f>
        <v>-1.6209916466600431</v>
      </c>
      <c r="H1099">
        <f t="shared" si="70"/>
        <v>-0.40959024659267662</v>
      </c>
      <c r="I1099">
        <f>l*COS(H1099)</f>
        <v>0.91728407735105877</v>
      </c>
      <c r="J1099">
        <f>l*SIN(H1099)</f>
        <v>-0.39823350115003731</v>
      </c>
      <c r="K1099">
        <f>J1099+l</f>
        <v>0.60176649884996269</v>
      </c>
      <c r="L1099">
        <f>ABS(m*g*K1099)</f>
        <v>5.9033293537181342</v>
      </c>
      <c r="M1099">
        <f>m*(l*D1099)^2/2</f>
        <v>1.1719898064651604</v>
      </c>
      <c r="N1099">
        <f t="shared" si="71"/>
        <v>7.0753191601832945</v>
      </c>
      <c r="AZ1099">
        <f>a0</f>
        <v>0.78539816339744828</v>
      </c>
      <c r="BA1099">
        <f>-a0</f>
        <v>-0.78539816339744828</v>
      </c>
    </row>
    <row r="1100" spans="1:53" x14ac:dyDescent="0.2">
      <c r="A1100" t="s">
        <v>1130</v>
      </c>
      <c r="B1100">
        <f>B1099+dt</f>
        <v>10.909999999999812</v>
      </c>
      <c r="C1100">
        <f t="shared" si="68"/>
        <v>1.1458960194155008</v>
      </c>
      <c r="D1100">
        <f t="shared" si="69"/>
        <v>-1.6209916466600431</v>
      </c>
      <c r="E1100">
        <f>g/l*SIN(C1100)</f>
        <v>-8.937693169244401</v>
      </c>
      <c r="F1100">
        <f>C1100+D1100*dt</f>
        <v>1.1296861029489003</v>
      </c>
      <c r="G1100">
        <f>D1100+E1100*dt</f>
        <v>-1.7103685783524871</v>
      </c>
      <c r="H1100">
        <f t="shared" si="70"/>
        <v>-0.42490030737939577</v>
      </c>
      <c r="I1100">
        <f>l*COS(H1100)</f>
        <v>0.91107983376599389</v>
      </c>
      <c r="J1100">
        <f>l*SIN(H1100)</f>
        <v>-0.41222995585586558</v>
      </c>
      <c r="K1100">
        <f>J1100+l</f>
        <v>0.58777004414413447</v>
      </c>
      <c r="L1100">
        <f>ABS(m*g*K1100)</f>
        <v>5.7660241330539597</v>
      </c>
      <c r="M1100">
        <f>m*(l*D1100)^2/2</f>
        <v>1.313806959270819</v>
      </c>
      <c r="N1100">
        <f t="shared" si="71"/>
        <v>7.0798310923247785</v>
      </c>
      <c r="AZ1100">
        <f>a0</f>
        <v>0.78539816339744828</v>
      </c>
      <c r="BA1100">
        <f>-a0</f>
        <v>-0.78539816339744828</v>
      </c>
    </row>
    <row r="1101" spans="1:53" x14ac:dyDescent="0.2">
      <c r="A1101" t="s">
        <v>1131</v>
      </c>
      <c r="B1101">
        <f>B1100+dt</f>
        <v>10.919999999999812</v>
      </c>
      <c r="C1101">
        <f t="shared" si="68"/>
        <v>1.1296861029489003</v>
      </c>
      <c r="D1101">
        <f t="shared" si="69"/>
        <v>-1.7103685783524871</v>
      </c>
      <c r="E1101">
        <f>g/l*SIN(C1101)</f>
        <v>-8.8709693143520134</v>
      </c>
      <c r="F1101">
        <f>C1101+D1101*dt</f>
        <v>1.1125824171653753</v>
      </c>
      <c r="G1101">
        <f>D1101+E1101*dt</f>
        <v>-1.7990782714960072</v>
      </c>
      <c r="H1101">
        <f t="shared" si="70"/>
        <v>-0.4411102238459963</v>
      </c>
      <c r="I1101">
        <f>l*COS(H1101)</f>
        <v>0.90427821756901272</v>
      </c>
      <c r="J1101">
        <f>l*SIN(H1101)</f>
        <v>-0.42694367922503479</v>
      </c>
      <c r="K1101">
        <f>J1101+l</f>
        <v>0.57305632077496527</v>
      </c>
      <c r="L1101">
        <f>ABS(m*g*K1101)</f>
        <v>5.6216825068024097</v>
      </c>
      <c r="M1101">
        <f>m*(l*D1101)^2/2</f>
        <v>1.4626803369077539</v>
      </c>
      <c r="N1101">
        <f t="shared" si="71"/>
        <v>7.0843628437101636</v>
      </c>
      <c r="AZ1101">
        <f>a0</f>
        <v>0.78539816339744828</v>
      </c>
      <c r="BA1101">
        <f>-a0</f>
        <v>-0.78539816339744828</v>
      </c>
    </row>
    <row r="1102" spans="1:53" x14ac:dyDescent="0.2">
      <c r="A1102" t="s">
        <v>1132</v>
      </c>
      <c r="B1102">
        <f>B1101+dt</f>
        <v>10.929999999999811</v>
      </c>
      <c r="C1102">
        <f t="shared" si="68"/>
        <v>1.1125824171653753</v>
      </c>
      <c r="D1102">
        <f t="shared" si="69"/>
        <v>-1.7990782714960072</v>
      </c>
      <c r="E1102">
        <f>g/l*SIN(C1102)</f>
        <v>-8.7980396329975594</v>
      </c>
      <c r="F1102">
        <f>C1102+D1102*dt</f>
        <v>1.0945916344504152</v>
      </c>
      <c r="G1102">
        <f>D1102+E1102*dt</f>
        <v>-1.8870586678259829</v>
      </c>
      <c r="H1102">
        <f t="shared" si="70"/>
        <v>-0.45821390962952124</v>
      </c>
      <c r="I1102">
        <f>l*COS(H1102)</f>
        <v>0.89684399928619352</v>
      </c>
      <c r="J1102">
        <f>l*SIN(H1102)</f>
        <v>-0.44234696895575776</v>
      </c>
      <c r="K1102">
        <f>J1102+l</f>
        <v>0.55765303104424224</v>
      </c>
      <c r="L1102">
        <f>ABS(m*g*K1102)</f>
        <v>5.4705762345440165</v>
      </c>
      <c r="M1102">
        <f>m*(l*D1102)^2/2</f>
        <v>1.6183413134845304</v>
      </c>
      <c r="N1102">
        <f t="shared" si="71"/>
        <v>7.0889175480285473</v>
      </c>
      <c r="AZ1102">
        <f>a0</f>
        <v>0.78539816339744828</v>
      </c>
      <c r="BA1102">
        <f>-a0</f>
        <v>-0.78539816339744828</v>
      </c>
    </row>
    <row r="1103" spans="1:53" x14ac:dyDescent="0.2">
      <c r="A1103" t="s">
        <v>1133</v>
      </c>
      <c r="B1103">
        <f>B1102+dt</f>
        <v>10.939999999999811</v>
      </c>
      <c r="C1103">
        <f t="shared" si="68"/>
        <v>1.0945916344504152</v>
      </c>
      <c r="D1103">
        <f t="shared" si="69"/>
        <v>-1.8870586678259829</v>
      </c>
      <c r="E1103">
        <f>g/l*SIN(C1103)</f>
        <v>-8.7185504296024128</v>
      </c>
      <c r="F1103">
        <f>C1103+D1103*dt</f>
        <v>1.0757210477721553</v>
      </c>
      <c r="G1103">
        <f>D1103+E1103*dt</f>
        <v>-1.974244172122007</v>
      </c>
      <c r="H1103">
        <f t="shared" si="70"/>
        <v>-0.47620469234448137</v>
      </c>
      <c r="I1103">
        <f>l*COS(H1103)</f>
        <v>0.88874112432236618</v>
      </c>
      <c r="J1103">
        <f>l*SIN(H1103)</f>
        <v>-0.45840943918970128</v>
      </c>
      <c r="K1103">
        <f>J1103+l</f>
        <v>0.54159056081029866</v>
      </c>
      <c r="L1103">
        <f>ABS(m*g*K1103)</f>
        <v>5.3130034015490297</v>
      </c>
      <c r="M1103">
        <f>m*(l*D1103)^2/2</f>
        <v>1.7804952079085865</v>
      </c>
      <c r="N1103">
        <f t="shared" si="71"/>
        <v>7.0934986094576162</v>
      </c>
      <c r="AZ1103">
        <f>a0</f>
        <v>0.78539816339744828</v>
      </c>
      <c r="BA1103">
        <f>-a0</f>
        <v>-0.78539816339744828</v>
      </c>
    </row>
    <row r="1104" spans="1:53" x14ac:dyDescent="0.2">
      <c r="A1104" t="s">
        <v>1134</v>
      </c>
      <c r="B1104">
        <f>B1103+dt</f>
        <v>10.949999999999811</v>
      </c>
      <c r="C1104">
        <f t="shared" si="68"/>
        <v>1.0757210477721553</v>
      </c>
      <c r="D1104">
        <f t="shared" si="69"/>
        <v>-1.974244172122007</v>
      </c>
      <c r="E1104">
        <f>g/l*SIN(C1104)</f>
        <v>-8.6321422142333439</v>
      </c>
      <c r="F1104">
        <f>C1104+D1104*dt</f>
        <v>1.0559786060509353</v>
      </c>
      <c r="G1104">
        <f>D1104+E1104*dt</f>
        <v>-2.0605655942643404</v>
      </c>
      <c r="H1104">
        <f t="shared" si="70"/>
        <v>-0.49507527902274129</v>
      </c>
      <c r="I1104">
        <f>l*COS(H1104)</f>
        <v>0.87993294742439809</v>
      </c>
      <c r="J1104">
        <f>l*SIN(H1104)</f>
        <v>-0.47509789310942174</v>
      </c>
      <c r="K1104">
        <f>J1104+l</f>
        <v>0.52490210689057826</v>
      </c>
      <c r="L1104">
        <f>ABS(m*g*K1104)</f>
        <v>5.1492896685965732</v>
      </c>
      <c r="M1104">
        <f>m*(l*D1104)^2/2</f>
        <v>1.9488200255788544</v>
      </c>
      <c r="N1104">
        <f t="shared" si="71"/>
        <v>7.0981096941754274</v>
      </c>
      <c r="AZ1104">
        <f>a0</f>
        <v>0.78539816339744828</v>
      </c>
      <c r="BA1104">
        <f>-a0</f>
        <v>-0.78539816339744828</v>
      </c>
    </row>
    <row r="1105" spans="1:53" x14ac:dyDescent="0.2">
      <c r="A1105" t="s">
        <v>1135</v>
      </c>
      <c r="B1105">
        <f>B1104+dt</f>
        <v>10.959999999999811</v>
      </c>
      <c r="C1105">
        <f t="shared" si="68"/>
        <v>1.0559786060509353</v>
      </c>
      <c r="D1105">
        <f t="shared" si="69"/>
        <v>-2.0605655942643404</v>
      </c>
      <c r="E1105">
        <f>g/l*SIN(C1105)</f>
        <v>-8.5384521947758749</v>
      </c>
      <c r="F1105">
        <f>C1105+D1105*dt</f>
        <v>1.035372950108292</v>
      </c>
      <c r="G1105">
        <f>D1105+E1105*dt</f>
        <v>-2.1459501162120991</v>
      </c>
      <c r="H1105">
        <f t="shared" si="70"/>
        <v>-0.51481772074396126</v>
      </c>
      <c r="I1105">
        <f>l*COS(H1105)</f>
        <v>0.87038248672536955</v>
      </c>
      <c r="J1105">
        <f>l*SIN(H1105)</f>
        <v>-0.49237620454461645</v>
      </c>
      <c r="K1105">
        <f>J1105+l</f>
        <v>0.5076237954553835</v>
      </c>
      <c r="L1105">
        <f>ABS(m*g*K1105)</f>
        <v>4.9797894334173121</v>
      </c>
      <c r="M1105">
        <f>m*(l*D1105)^2/2</f>
        <v>2.1229652841329769</v>
      </c>
      <c r="N1105">
        <f t="shared" si="71"/>
        <v>7.1027547175502885</v>
      </c>
      <c r="AZ1105">
        <f>a0</f>
        <v>0.78539816339744828</v>
      </c>
      <c r="BA1105">
        <f>-a0</f>
        <v>-0.78539816339744828</v>
      </c>
    </row>
    <row r="1106" spans="1:53" x14ac:dyDescent="0.2">
      <c r="A1106" t="s">
        <v>1136</v>
      </c>
      <c r="B1106">
        <f>B1105+dt</f>
        <v>10.969999999999811</v>
      </c>
      <c r="C1106">
        <f t="shared" si="68"/>
        <v>1.035372950108292</v>
      </c>
      <c r="D1106">
        <f t="shared" si="69"/>
        <v>-2.1459501162120991</v>
      </c>
      <c r="E1106">
        <f>g/l*SIN(C1106)</f>
        <v>-8.4371169612055805</v>
      </c>
      <c r="F1106">
        <f>C1106+D1106*dt</f>
        <v>1.013913448946171</v>
      </c>
      <c r="G1106">
        <f>D1106+E1106*dt</f>
        <v>-2.230321285824155</v>
      </c>
      <c r="H1106">
        <f t="shared" si="70"/>
        <v>-0.53542337668660456</v>
      </c>
      <c r="I1106">
        <f>l*COS(H1106)</f>
        <v>0.86005269737059942</v>
      </c>
      <c r="J1106">
        <f>l*SIN(H1106)</f>
        <v>-0.51020521140572073</v>
      </c>
      <c r="K1106">
        <f>J1106+l</f>
        <v>0.48979478859427927</v>
      </c>
      <c r="L1106">
        <f>ABS(m*g*K1106)</f>
        <v>4.8048868761098795</v>
      </c>
      <c r="M1106">
        <f>m*(l*D1106)^2/2</f>
        <v>2.3025509506353607</v>
      </c>
      <c r="N1106">
        <f t="shared" si="71"/>
        <v>7.1074378267452403</v>
      </c>
      <c r="AZ1106">
        <f>a0</f>
        <v>0.78539816339744828</v>
      </c>
      <c r="BA1106">
        <f>-a0</f>
        <v>-0.78539816339744828</v>
      </c>
    </row>
    <row r="1107" spans="1:53" x14ac:dyDescent="0.2">
      <c r="A1107" t="s">
        <v>1137</v>
      </c>
      <c r="B1107">
        <f>B1106+dt</f>
        <v>10.97999999999981</v>
      </c>
      <c r="C1107">
        <f t="shared" si="68"/>
        <v>1.013913448946171</v>
      </c>
      <c r="D1107">
        <f t="shared" si="69"/>
        <v>-2.230321285824155</v>
      </c>
      <c r="E1107">
        <f>g/l*SIN(C1107)</f>
        <v>-8.3277753591877257</v>
      </c>
      <c r="F1107">
        <f>C1107+D1107*dt</f>
        <v>0.99161023608792942</v>
      </c>
      <c r="G1107">
        <f>D1107+E1107*dt</f>
        <v>-2.3135990394160322</v>
      </c>
      <c r="H1107">
        <f t="shared" si="70"/>
        <v>-0.55688287784872559</v>
      </c>
      <c r="I1107">
        <f>l*COS(H1107)</f>
        <v>0.84890676444319313</v>
      </c>
      <c r="J1107">
        <f>l*SIN(H1107)</f>
        <v>-0.52854262390330353</v>
      </c>
      <c r="K1107">
        <f>J1107+l</f>
        <v>0.47145737609669647</v>
      </c>
      <c r="L1107">
        <f>ABS(m*g*K1107)</f>
        <v>4.6249968595085926</v>
      </c>
      <c r="M1107">
        <f>m*(l*D1107)^2/2</f>
        <v>2.487166519000156</v>
      </c>
      <c r="N1107">
        <f t="shared" si="71"/>
        <v>7.1121633785087486</v>
      </c>
      <c r="AZ1107">
        <f>a0</f>
        <v>0.78539816339744828</v>
      </c>
      <c r="BA1107">
        <f>-a0</f>
        <v>-0.78539816339744828</v>
      </c>
    </row>
    <row r="1108" spans="1:53" x14ac:dyDescent="0.2">
      <c r="A1108" t="s">
        <v>1138</v>
      </c>
      <c r="B1108">
        <f>B1107+dt</f>
        <v>10.98999999999981</v>
      </c>
      <c r="C1108">
        <f t="shared" si="68"/>
        <v>0.99161023608792942</v>
      </c>
      <c r="D1108">
        <f t="shared" si="69"/>
        <v>-2.3135990394160322</v>
      </c>
      <c r="E1108">
        <f>g/l*SIN(C1108)</f>
        <v>-8.2100715470716796</v>
      </c>
      <c r="F1108">
        <f>C1108+D1108*dt</f>
        <v>0.96847424569376905</v>
      </c>
      <c r="G1108">
        <f>D1108+E1108*dt</f>
        <v>-2.3956997548867491</v>
      </c>
      <c r="H1108">
        <f t="shared" si="70"/>
        <v>-0.57918609070696714</v>
      </c>
      <c r="I1108">
        <f>l*COS(H1108)</f>
        <v>0.83690841458426912</v>
      </c>
      <c r="J1108">
        <f>l*SIN(H1108)</f>
        <v>-0.54734295062423621</v>
      </c>
      <c r="K1108">
        <f>J1108+l</f>
        <v>0.45265704937576379</v>
      </c>
      <c r="L1108">
        <f>ABS(m*g*K1108)</f>
        <v>4.4405656543762433</v>
      </c>
      <c r="M1108">
        <f>m*(l*D1108)^2/2</f>
        <v>2.6763702575933932</v>
      </c>
      <c r="N1108">
        <f t="shared" si="71"/>
        <v>7.1169359119696365</v>
      </c>
      <c r="AZ1108">
        <f>a0</f>
        <v>0.78539816339744828</v>
      </c>
      <c r="BA1108">
        <f>-a0</f>
        <v>-0.78539816339744828</v>
      </c>
    </row>
    <row r="1109" spans="1:53" x14ac:dyDescent="0.2">
      <c r="A1109" t="s">
        <v>1139</v>
      </c>
      <c r="B1109">
        <f>B1108+dt</f>
        <v>10.99999999999981</v>
      </c>
      <c r="C1109">
        <f t="shared" si="68"/>
        <v>0.96847424569376905</v>
      </c>
      <c r="D1109">
        <f t="shared" si="69"/>
        <v>-2.3956997548867491</v>
      </c>
      <c r="E1109">
        <f>g/l*SIN(C1109)</f>
        <v>-8.083658226812549</v>
      </c>
      <c r="F1109">
        <f>C1109+D1109*dt</f>
        <v>0.94451724814490157</v>
      </c>
      <c r="G1109">
        <f>D1109+E1109*dt</f>
        <v>-2.4765363371548745</v>
      </c>
      <c r="H1109">
        <f t="shared" si="70"/>
        <v>-0.6023220811011275</v>
      </c>
      <c r="I1109">
        <f>l*COS(H1109)</f>
        <v>0.82402224534276736</v>
      </c>
      <c r="J1109">
        <f>l*SIN(H1109)</f>
        <v>-0.56655744561365007</v>
      </c>
      <c r="K1109">
        <f>J1109+l</f>
        <v>0.43344255438634993</v>
      </c>
      <c r="L1109">
        <f>ABS(m*g*K1109)</f>
        <v>4.2520714585300929</v>
      </c>
      <c r="M1109">
        <f>m*(l*D1109)^2/2</f>
        <v>2.8696886577822149</v>
      </c>
      <c r="N1109">
        <f t="shared" si="71"/>
        <v>7.1217601163123074</v>
      </c>
      <c r="AZ1109">
        <f>a0</f>
        <v>0.78539816339744828</v>
      </c>
      <c r="BA1109">
        <f>-a0</f>
        <v>-0.78539816339744828</v>
      </c>
    </row>
    <row r="1110" spans="1:53" x14ac:dyDescent="0.2">
      <c r="A1110" t="s">
        <v>1140</v>
      </c>
      <c r="B1110">
        <f>B1109+dt</f>
        <v>11.00999999999981</v>
      </c>
      <c r="C1110">
        <f t="shared" si="68"/>
        <v>0.94451724814490157</v>
      </c>
      <c r="D1110">
        <f t="shared" si="69"/>
        <v>-2.4765363371548745</v>
      </c>
      <c r="E1110">
        <f>g/l*SIN(C1110)</f>
        <v>-7.9482000354745033</v>
      </c>
      <c r="F1110">
        <f>C1110+D1110*dt</f>
        <v>0.91975188477335279</v>
      </c>
      <c r="G1110">
        <f>D1110+E1110*dt</f>
        <v>-2.5560183375096197</v>
      </c>
      <c r="H1110">
        <f t="shared" si="70"/>
        <v>-0.62627907864999499</v>
      </c>
      <c r="I1110">
        <f>l*COS(H1110)</f>
        <v>0.81021407089444475</v>
      </c>
      <c r="J1110">
        <f>l*SIN(H1110)</f>
        <v>-0.58613407964786668</v>
      </c>
      <c r="K1110">
        <f>J1110+l</f>
        <v>0.41386592035213332</v>
      </c>
      <c r="L1110">
        <f>ABS(m*g*K1110)</f>
        <v>4.0600246786544281</v>
      </c>
      <c r="M1110">
        <f>m*(l*D1110)^2/2</f>
        <v>3.066616114624241</v>
      </c>
      <c r="N1110">
        <f t="shared" si="71"/>
        <v>7.1266407932786695</v>
      </c>
      <c r="AZ1110">
        <f>a0</f>
        <v>0.78539816339744828</v>
      </c>
      <c r="BA1110">
        <f>-a0</f>
        <v>-0.78539816339744828</v>
      </c>
    </row>
    <row r="1111" spans="1:53" x14ac:dyDescent="0.2">
      <c r="A1111" t="s">
        <v>1141</v>
      </c>
      <c r="B1111">
        <f>B1110+dt</f>
        <v>11.01999999999981</v>
      </c>
      <c r="C1111">
        <f t="shared" si="68"/>
        <v>0.91975188477335279</v>
      </c>
      <c r="D1111">
        <f t="shared" si="69"/>
        <v>-2.5560183375096197</v>
      </c>
      <c r="E1111">
        <f>g/l*SIN(C1111)</f>
        <v>-7.8033770797883006</v>
      </c>
      <c r="F1111">
        <f>C1111+D1111*dt</f>
        <v>0.89419170139825654</v>
      </c>
      <c r="G1111">
        <f>D1111+E1111*dt</f>
        <v>-2.6340521083075026</v>
      </c>
      <c r="H1111">
        <f t="shared" si="70"/>
        <v>-0.65104444202154377</v>
      </c>
      <c r="I1111">
        <f>l*COS(H1111)</f>
        <v>0.79545128234335383</v>
      </c>
      <c r="J1111">
        <f>l*SIN(H1111)</f>
        <v>-0.60601753887021625</v>
      </c>
      <c r="K1111">
        <f>J1111+l</f>
        <v>0.39398246112978375</v>
      </c>
      <c r="L1111">
        <f>ABS(m*g*K1111)</f>
        <v>3.8649679436831788</v>
      </c>
      <c r="M1111">
        <f>m*(l*D1111)^2/2</f>
        <v>3.2666148708427203</v>
      </c>
      <c r="N1111">
        <f t="shared" si="71"/>
        <v>7.131582814525899</v>
      </c>
      <c r="AZ1111">
        <f>a0</f>
        <v>0.78539816339744828</v>
      </c>
      <c r="BA1111">
        <f>-a0</f>
        <v>-0.78539816339744828</v>
      </c>
    </row>
    <row r="1112" spans="1:53" x14ac:dyDescent="0.2">
      <c r="A1112" t="s">
        <v>1142</v>
      </c>
      <c r="B1112">
        <f>B1111+dt</f>
        <v>11.029999999999809</v>
      </c>
      <c r="C1112">
        <f t="shared" si="68"/>
        <v>0.89419170139825654</v>
      </c>
      <c r="D1112">
        <f t="shared" si="69"/>
        <v>-2.6340521083075026</v>
      </c>
      <c r="E1112">
        <f>g/l*SIN(C1112)</f>
        <v>-7.6488885918030194</v>
      </c>
      <c r="F1112">
        <f>C1112+D1112*dt</f>
        <v>0.86785118031518149</v>
      </c>
      <c r="G1112">
        <f>D1112+E1112*dt</f>
        <v>-2.710540994225533</v>
      </c>
      <c r="H1112">
        <f t="shared" si="70"/>
        <v>-0.67660462539664001</v>
      </c>
      <c r="I1112">
        <f>l*COS(H1112)</f>
        <v>0.77970322036728035</v>
      </c>
      <c r="J1112">
        <f>l*SIN(H1112)</f>
        <v>-0.62614925389150811</v>
      </c>
      <c r="K1112">
        <f>J1112+l</f>
        <v>0.37385074610849189</v>
      </c>
      <c r="L1112">
        <f>ABS(m*g*K1112)</f>
        <v>3.6674758193243058</v>
      </c>
      <c r="M1112">
        <f>m*(l*D1112)^2/2</f>
        <v>3.4691152546395996</v>
      </c>
      <c r="N1112">
        <f t="shared" si="71"/>
        <v>7.1365910739639054</v>
      </c>
      <c r="AZ1112">
        <f>a0</f>
        <v>0.78539816339744828</v>
      </c>
      <c r="BA1112">
        <f>-a0</f>
        <v>-0.78539816339744828</v>
      </c>
    </row>
    <row r="1113" spans="1:53" x14ac:dyDescent="0.2">
      <c r="A1113" t="s">
        <v>1143</v>
      </c>
      <c r="B1113">
        <f>B1112+dt</f>
        <v>11.039999999999809</v>
      </c>
      <c r="C1113">
        <f t="shared" si="68"/>
        <v>0.86785118031518149</v>
      </c>
      <c r="D1113">
        <f t="shared" si="69"/>
        <v>-2.710540994225533</v>
      </c>
      <c r="E1113">
        <f>g/l*SIN(C1113)</f>
        <v>-7.4844566790587477</v>
      </c>
      <c r="F1113">
        <f>C1113+D1113*dt</f>
        <v>0.84074577037292619</v>
      </c>
      <c r="G1113">
        <f>D1113+E1113*dt</f>
        <v>-2.7853855610161204</v>
      </c>
      <c r="H1113">
        <f t="shared" si="70"/>
        <v>-0.70294514647971507</v>
      </c>
      <c r="I1113">
        <f>l*COS(H1113)</f>
        <v>0.76294155749834325</v>
      </c>
      <c r="J1113">
        <f>l*SIN(H1113)</f>
        <v>-0.64646746232273922</v>
      </c>
      <c r="K1113">
        <f>J1113+l</f>
        <v>0.35353253767726078</v>
      </c>
      <c r="L1113">
        <f>ABS(m*g*K1113)</f>
        <v>3.4681541946139283</v>
      </c>
      <c r="M1113">
        <f>m*(l*D1113)^2/2</f>
        <v>3.6735162406885702</v>
      </c>
      <c r="N1113">
        <f t="shared" si="71"/>
        <v>7.1416704353024985</v>
      </c>
      <c r="AZ1113">
        <f>a0</f>
        <v>0.78539816339744828</v>
      </c>
      <c r="BA1113">
        <f>-a0</f>
        <v>-0.78539816339744828</v>
      </c>
    </row>
    <row r="1114" spans="1:53" x14ac:dyDescent="0.2">
      <c r="A1114" t="s">
        <v>1144</v>
      </c>
      <c r="B1114">
        <f>B1113+dt</f>
        <v>11.049999999999809</v>
      </c>
      <c r="C1114">
        <f t="shared" si="68"/>
        <v>0.84074577037292619</v>
      </c>
      <c r="D1114">
        <f t="shared" si="69"/>
        <v>-2.7853855610161204</v>
      </c>
      <c r="E1114">
        <f>g/l*SIN(C1114)</f>
        <v>-7.3098301379975519</v>
      </c>
      <c r="F1114">
        <f>C1114+D1114*dt</f>
        <v>0.81289191476276501</v>
      </c>
      <c r="G1114">
        <f>D1114+E1114*dt</f>
        <v>-2.858483862396096</v>
      </c>
      <c r="H1114">
        <f t="shared" si="70"/>
        <v>-0.73005055642197036</v>
      </c>
      <c r="I1114">
        <f>l*COS(H1114)</f>
        <v>0.74514068684990331</v>
      </c>
      <c r="J1114">
        <f>l*SIN(H1114)</f>
        <v>-0.66690730750296501</v>
      </c>
      <c r="K1114">
        <f>J1114+l</f>
        <v>0.33309269249703499</v>
      </c>
      <c r="L1114">
        <f>ABS(m*g*K1114)</f>
        <v>3.2676393133959136</v>
      </c>
      <c r="M1114">
        <f>m*(l*D1114)^2/2</f>
        <v>3.8791863617585438</v>
      </c>
      <c r="N1114">
        <f t="shared" si="71"/>
        <v>7.1468256751544574</v>
      </c>
      <c r="AZ1114">
        <f>a0</f>
        <v>0.78539816339744828</v>
      </c>
      <c r="BA1114">
        <f>-a0</f>
        <v>-0.78539816339744828</v>
      </c>
    </row>
    <row r="1115" spans="1:53" x14ac:dyDescent="0.2">
      <c r="A1115" t="s">
        <v>1145</v>
      </c>
      <c r="B1115">
        <f>B1114+dt</f>
        <v>11.059999999999809</v>
      </c>
      <c r="C1115">
        <f t="shared" si="68"/>
        <v>0.81289191476276501</v>
      </c>
      <c r="D1115">
        <f t="shared" si="69"/>
        <v>-2.858483862396096</v>
      </c>
      <c r="E1115">
        <f>g/l*SIN(C1115)</f>
        <v>-7.1247882946254135</v>
      </c>
      <c r="F1115">
        <f>C1115+D1115*dt</f>
        <v>0.78430707613880402</v>
      </c>
      <c r="G1115">
        <f>D1115+E1115*dt</f>
        <v>-2.9297317453423499</v>
      </c>
      <c r="H1115">
        <f t="shared" si="70"/>
        <v>-0.75790441203213155</v>
      </c>
      <c r="I1115">
        <f>l*COS(H1115)</f>
        <v>0.72627811362134698</v>
      </c>
      <c r="J1115">
        <f>l*SIN(H1115)</f>
        <v>-0.68740097590461557</v>
      </c>
      <c r="K1115">
        <f>J1115+l</f>
        <v>0.31259902409538443</v>
      </c>
      <c r="L1115">
        <f>ABS(m*g*K1115)</f>
        <v>3.0665964263757215</v>
      </c>
      <c r="M1115">
        <f>m*(l*D1115)^2/2</f>
        <v>4.0854649957894518</v>
      </c>
      <c r="N1115">
        <f t="shared" si="71"/>
        <v>7.1520614221651737</v>
      </c>
      <c r="AZ1115">
        <f>a0</f>
        <v>0.78539816339744828</v>
      </c>
      <c r="BA1115">
        <f>-a0</f>
        <v>-0.78539816339744828</v>
      </c>
    </row>
    <row r="1116" spans="1:53" x14ac:dyDescent="0.2">
      <c r="A1116" t="s">
        <v>1146</v>
      </c>
      <c r="B1116">
        <f>B1115+dt</f>
        <v>11.069999999999808</v>
      </c>
      <c r="C1116">
        <f t="shared" si="68"/>
        <v>0.78430707613880402</v>
      </c>
      <c r="D1116">
        <f t="shared" si="69"/>
        <v>-2.9297317453423499</v>
      </c>
      <c r="E1116">
        <f>g/l*SIN(C1116)</f>
        <v>-6.9291448318535629</v>
      </c>
      <c r="F1116">
        <f>C1116+D1116*dt</f>
        <v>0.75500975868538056</v>
      </c>
      <c r="G1116">
        <f>D1116+E1116*dt</f>
        <v>-2.9990231936608858</v>
      </c>
      <c r="H1116">
        <f t="shared" si="70"/>
        <v>-0.78648925065609254</v>
      </c>
      <c r="I1116">
        <f>l*COS(H1116)</f>
        <v>0.70633484524501156</v>
      </c>
      <c r="J1116">
        <f>l*SIN(H1116)</f>
        <v>-0.70787787533776303</v>
      </c>
      <c r="K1116">
        <f>J1116+l</f>
        <v>0.29212212466223697</v>
      </c>
      <c r="L1116">
        <f>ABS(m*g*K1116)</f>
        <v>2.8657180429365448</v>
      </c>
      <c r="M1116">
        <f>m*(l*D1116)^2/2</f>
        <v>4.2916640498333658</v>
      </c>
      <c r="N1116">
        <f t="shared" si="71"/>
        <v>7.157382092769911</v>
      </c>
      <c r="AZ1116">
        <f>a0</f>
        <v>0.78539816339744828</v>
      </c>
      <c r="BA1116">
        <f>-a0</f>
        <v>-0.78539816339744828</v>
      </c>
    </row>
    <row r="1117" spans="1:53" x14ac:dyDescent="0.2">
      <c r="A1117" t="s">
        <v>1147</v>
      </c>
      <c r="B1117">
        <f>B1116+dt</f>
        <v>11.079999999999808</v>
      </c>
      <c r="C1117">
        <f t="shared" si="68"/>
        <v>0.75500975868538056</v>
      </c>
      <c r="D1117">
        <f t="shared" si="69"/>
        <v>-2.9990231936608858</v>
      </c>
      <c r="E1117">
        <f>g/l*SIN(C1117)</f>
        <v>-6.7227515586132967</v>
      </c>
      <c r="F1117">
        <f>C1117+D1117*dt</f>
        <v>0.72501952674877168</v>
      </c>
      <c r="G1117">
        <f>D1117+E1117*dt</f>
        <v>-3.0662507092470186</v>
      </c>
      <c r="H1117">
        <f t="shared" si="70"/>
        <v>-0.815786568109516</v>
      </c>
      <c r="I1117">
        <f>l*COS(H1117)</f>
        <v>0.68529577559768573</v>
      </c>
      <c r="J1117">
        <f>l*SIN(H1117)</f>
        <v>-0.7282648556314979</v>
      </c>
      <c r="K1117">
        <f>J1117+l</f>
        <v>0.2717351443685021</v>
      </c>
      <c r="L1117">
        <f>ABS(m*g*K1117)</f>
        <v>2.6657217662550057</v>
      </c>
      <c r="M1117">
        <f>m*(l*D1117)^2/2</f>
        <v>4.497070058057969</v>
      </c>
      <c r="N1117">
        <f t="shared" si="71"/>
        <v>7.1627918243129747</v>
      </c>
      <c r="AZ1117">
        <f>a0</f>
        <v>0.78539816339744828</v>
      </c>
      <c r="BA1117">
        <f>-a0</f>
        <v>-0.78539816339744828</v>
      </c>
    </row>
    <row r="1118" spans="1:53" x14ac:dyDescent="0.2">
      <c r="A1118" t="s">
        <v>1148</v>
      </c>
      <c r="B1118">
        <f>B1117+dt</f>
        <v>11.089999999999808</v>
      </c>
      <c r="C1118">
        <f t="shared" si="68"/>
        <v>0.72501952674877168</v>
      </c>
      <c r="D1118">
        <f t="shared" si="69"/>
        <v>-3.0662507092470186</v>
      </c>
      <c r="E1118">
        <f>g/l*SIN(C1118)</f>
        <v>-6.5055020718944778</v>
      </c>
      <c r="F1118">
        <f>C1118+D1118*dt</f>
        <v>0.69435701965630148</v>
      </c>
      <c r="G1118">
        <f>D1118+E1118*dt</f>
        <v>-3.1313057299659635</v>
      </c>
      <c r="H1118">
        <f t="shared" si="70"/>
        <v>-0.84577680004612488</v>
      </c>
      <c r="I1118">
        <f>l*COS(H1118)</f>
        <v>0.6631500582970925</v>
      </c>
      <c r="J1118">
        <f>l*SIN(H1118)</f>
        <v>-0.74848647294427628</v>
      </c>
      <c r="K1118">
        <f>J1118+l</f>
        <v>0.25151352705572372</v>
      </c>
      <c r="L1118">
        <f>ABS(m*g*K1118)</f>
        <v>2.4673477004166497</v>
      </c>
      <c r="M1118">
        <f>m*(l*D1118)^2/2</f>
        <v>4.7009467059789225</v>
      </c>
      <c r="N1118">
        <f t="shared" si="71"/>
        <v>7.1682944063955727</v>
      </c>
      <c r="AZ1118">
        <f>a0</f>
        <v>0.78539816339744828</v>
      </c>
      <c r="BA1118">
        <f>-a0</f>
        <v>-0.78539816339744828</v>
      </c>
    </row>
    <row r="1119" spans="1:53" x14ac:dyDescent="0.2">
      <c r="A1119" t="s">
        <v>1149</v>
      </c>
      <c r="B1119">
        <f>B1118+dt</f>
        <v>11.099999999999808</v>
      </c>
      <c r="C1119">
        <f t="shared" si="68"/>
        <v>0.69435701965630148</v>
      </c>
      <c r="D1119">
        <f t="shared" si="69"/>
        <v>-3.1313057299659635</v>
      </c>
      <c r="E1119">
        <f>g/l*SIN(C1119)</f>
        <v>-6.2773352594537766</v>
      </c>
      <c r="F1119">
        <f>C1119+D1119*dt</f>
        <v>0.66304396235664187</v>
      </c>
      <c r="G1119">
        <f>D1119+E1119*dt</f>
        <v>-3.1940790825605014</v>
      </c>
      <c r="H1119">
        <f t="shared" si="70"/>
        <v>-0.87643930713859508</v>
      </c>
      <c r="I1119">
        <f>l*COS(H1119)</f>
        <v>0.6398914637567561</v>
      </c>
      <c r="J1119">
        <f>l*SIN(H1119)</f>
        <v>-0.76846529824790144</v>
      </c>
      <c r="K1119">
        <f>J1119+l</f>
        <v>0.23153470175209856</v>
      </c>
      <c r="L1119">
        <f>ABS(m*g*K1119)</f>
        <v>2.2713554241880871</v>
      </c>
      <c r="M1119">
        <f>m*(l*D1119)^2/2</f>
        <v>4.9025377872588374</v>
      </c>
      <c r="N1119">
        <f t="shared" si="71"/>
        <v>7.1738932114469245</v>
      </c>
      <c r="AZ1119">
        <f>a0</f>
        <v>0.78539816339744828</v>
      </c>
      <c r="BA1119">
        <f>-a0</f>
        <v>-0.78539816339744828</v>
      </c>
    </row>
    <row r="1120" spans="1:53" x14ac:dyDescent="0.2">
      <c r="A1120" t="s">
        <v>1150</v>
      </c>
      <c r="B1120">
        <f>B1119+dt</f>
        <v>11.109999999999808</v>
      </c>
      <c r="C1120">
        <f t="shared" si="68"/>
        <v>0.66304396235664187</v>
      </c>
      <c r="D1120">
        <f t="shared" si="69"/>
        <v>-3.1940790825605014</v>
      </c>
      <c r="E1120">
        <f>g/l*SIN(C1120)</f>
        <v>-6.0382385882276459</v>
      </c>
      <c r="F1120">
        <f>C1120+D1120*dt</f>
        <v>0.6311031715310369</v>
      </c>
      <c r="G1120">
        <f>D1120+E1120*dt</f>
        <v>-3.2544614684427779</v>
      </c>
      <c r="H1120">
        <f t="shared" si="70"/>
        <v>-0.90775236443825469</v>
      </c>
      <c r="I1120">
        <f>l*COS(H1120)</f>
        <v>0.61551871439629413</v>
      </c>
      <c r="J1120">
        <f>l*SIN(H1120)</f>
        <v>-0.78812226984645806</v>
      </c>
      <c r="K1120">
        <f>J1120+l</f>
        <v>0.21187773015354194</v>
      </c>
      <c r="L1120">
        <f>ABS(m*g*K1120)</f>
        <v>2.0785205328062464</v>
      </c>
      <c r="M1120">
        <f>m*(l*D1120)^2/2</f>
        <v>5.1010705928252671</v>
      </c>
      <c r="N1120">
        <f t="shared" si="71"/>
        <v>7.1795911256315135</v>
      </c>
      <c r="AZ1120">
        <f>a0</f>
        <v>0.78539816339744828</v>
      </c>
      <c r="BA1120">
        <f>-a0</f>
        <v>-0.78539816339744828</v>
      </c>
    </row>
    <row r="1121" spans="1:53" x14ac:dyDescent="0.2">
      <c r="A1121" t="s">
        <v>1151</v>
      </c>
      <c r="B1121">
        <f>B1120+dt</f>
        <v>11.119999999999807</v>
      </c>
      <c r="C1121">
        <f t="shared" si="68"/>
        <v>0.6311031715310369</v>
      </c>
      <c r="D1121">
        <f t="shared" si="69"/>
        <v>-3.2544614684427779</v>
      </c>
      <c r="E1121">
        <f>g/l*SIN(C1121)</f>
        <v>-5.7882511216201902</v>
      </c>
      <c r="F1121">
        <f>C1121+D1121*dt</f>
        <v>0.59855855684660908</v>
      </c>
      <c r="G1121">
        <f>D1121+E1121*dt</f>
        <v>-3.31234397965898</v>
      </c>
      <c r="H1121">
        <f t="shared" si="70"/>
        <v>-0.93969315526385966</v>
      </c>
      <c r="I1121">
        <f>l*COS(H1121)</f>
        <v>0.59003579221408675</v>
      </c>
      <c r="J1121">
        <f>l*SIN(H1121)</f>
        <v>-0.8073770890397467</v>
      </c>
      <c r="K1121">
        <f>J1121+l</f>
        <v>0.1926229109602533</v>
      </c>
      <c r="L1121">
        <f>ABS(m*g*K1121)</f>
        <v>1.8896307565200849</v>
      </c>
      <c r="M1121">
        <f>m*(l*D1121)^2/2</f>
        <v>5.2957597247893613</v>
      </c>
      <c r="N1121">
        <f t="shared" si="71"/>
        <v>7.1853904813094465</v>
      </c>
      <c r="AZ1121">
        <f>a0</f>
        <v>0.78539816339744828</v>
      </c>
      <c r="BA1121">
        <f>-a0</f>
        <v>-0.78539816339744828</v>
      </c>
    </row>
    <row r="1122" spans="1:53" x14ac:dyDescent="0.2">
      <c r="A1122" t="s">
        <v>1152</v>
      </c>
      <c r="B1122">
        <f>B1121+dt</f>
        <v>11.129999999999807</v>
      </c>
      <c r="C1122">
        <f t="shared" si="68"/>
        <v>0.59855855684660908</v>
      </c>
      <c r="D1122">
        <f t="shared" si="69"/>
        <v>-3.31234397965898</v>
      </c>
      <c r="E1122">
        <f>g/l*SIN(C1122)</f>
        <v>-5.5274662079647223</v>
      </c>
      <c r="F1122">
        <f>C1122+D1122*dt</f>
        <v>0.56543511705001925</v>
      </c>
      <c r="G1122">
        <f>D1122+E1122*dt</f>
        <v>-3.3676186417386273</v>
      </c>
      <c r="H1122">
        <f t="shared" si="70"/>
        <v>-0.97223776994828748</v>
      </c>
      <c r="I1122">
        <f>l*COS(H1122)</f>
        <v>0.56345221284044067</v>
      </c>
      <c r="J1122">
        <f>l*SIN(H1122)</f>
        <v>-0.82614865723137909</v>
      </c>
      <c r="K1122">
        <f>J1122+l</f>
        <v>0.17385134276862091</v>
      </c>
      <c r="L1122">
        <f>ABS(m*g*K1122)</f>
        <v>1.7054816725601711</v>
      </c>
      <c r="M1122">
        <f>m*(l*D1122)^2/2</f>
        <v>5.4858113197915443</v>
      </c>
      <c r="N1122">
        <f t="shared" si="71"/>
        <v>7.1912929923517153</v>
      </c>
      <c r="AZ1122">
        <f>a0</f>
        <v>0.78539816339744828</v>
      </c>
      <c r="BA1122">
        <f>-a0</f>
        <v>-0.78539816339744828</v>
      </c>
    </row>
    <row r="1123" spans="1:53" x14ac:dyDescent="0.2">
      <c r="A1123" t="s">
        <v>1153</v>
      </c>
      <c r="B1123">
        <f>B1122+dt</f>
        <v>11.139999999999807</v>
      </c>
      <c r="C1123">
        <f t="shared" si="68"/>
        <v>0.56543511705001925</v>
      </c>
      <c r="D1123">
        <f t="shared" si="69"/>
        <v>-3.3676186417386273</v>
      </c>
      <c r="E1123">
        <f>g/l*SIN(C1123)</f>
        <v>-5.2560337827149377</v>
      </c>
      <c r="F1123">
        <f>C1123+D1123*dt</f>
        <v>0.53175893063263302</v>
      </c>
      <c r="G1123">
        <f>D1123+E1123*dt</f>
        <v>-3.4201789795657769</v>
      </c>
      <c r="H1123">
        <f t="shared" si="70"/>
        <v>-1.0053612097448772</v>
      </c>
      <c r="I1123">
        <f>l*COS(H1123)</f>
        <v>0.53578326021559008</v>
      </c>
      <c r="J1123">
        <f>l*SIN(H1123)</f>
        <v>-0.84435555192866074</v>
      </c>
      <c r="K1123">
        <f>J1123+l</f>
        <v>0.15564444807133926</v>
      </c>
      <c r="L1123">
        <f>ABS(m*g*K1123)</f>
        <v>1.5268720355798382</v>
      </c>
      <c r="M1123">
        <f>m*(l*D1123)^2/2</f>
        <v>5.6704276580927591</v>
      </c>
      <c r="N1123">
        <f t="shared" si="71"/>
        <v>7.1972996936725977</v>
      </c>
      <c r="AZ1123">
        <f>a0</f>
        <v>0.78539816339744828</v>
      </c>
      <c r="BA1123">
        <f>-a0</f>
        <v>-0.78539816339744828</v>
      </c>
    </row>
    <row r="1124" spans="1:53" x14ac:dyDescent="0.2">
      <c r="A1124" t="s">
        <v>1154</v>
      </c>
      <c r="B1124">
        <f>B1123+dt</f>
        <v>11.149999999999807</v>
      </c>
      <c r="C1124">
        <f t="shared" si="68"/>
        <v>0.53175893063263302</v>
      </c>
      <c r="D1124">
        <f t="shared" si="69"/>
        <v>-3.4201789795657769</v>
      </c>
      <c r="E1124">
        <f>g/l*SIN(C1124)</f>
        <v>-4.9741622284240519</v>
      </c>
      <c r="F1124">
        <f>C1124+D1124*dt</f>
        <v>0.49755714083697522</v>
      </c>
      <c r="G1124">
        <f>D1124+E1124*dt</f>
        <v>-3.4699206018500175</v>
      </c>
      <c r="H1124">
        <f t="shared" si="70"/>
        <v>-1.0390373961622634</v>
      </c>
      <c r="I1124">
        <f>l*COS(H1124)</f>
        <v>0.50705017619001558</v>
      </c>
      <c r="J1124">
        <f>l*SIN(H1124)</f>
        <v>-0.86191653820174152</v>
      </c>
      <c r="K1124">
        <f>J1124+l</f>
        <v>0.13808346179825848</v>
      </c>
      <c r="L1124">
        <f>ABS(m*g*K1124)</f>
        <v>1.3545987602409157</v>
      </c>
      <c r="M1124">
        <f>m*(l*D1124)^2/2</f>
        <v>5.8488121261317998</v>
      </c>
      <c r="N1124">
        <f t="shared" si="71"/>
        <v>7.2034108863727155</v>
      </c>
      <c r="AZ1124">
        <f>a0</f>
        <v>0.78539816339744828</v>
      </c>
      <c r="BA1124">
        <f>-a0</f>
        <v>-0.78539816339744828</v>
      </c>
    </row>
    <row r="1125" spans="1:53" x14ac:dyDescent="0.2">
      <c r="A1125" t="s">
        <v>1155</v>
      </c>
      <c r="B1125">
        <f>B1124+dt</f>
        <v>11.159999999999807</v>
      </c>
      <c r="C1125">
        <f t="shared" si="68"/>
        <v>0.49755714083697522</v>
      </c>
      <c r="D1125">
        <f t="shared" si="69"/>
        <v>-3.4699206018500175</v>
      </c>
      <c r="E1125">
        <f>g/l*SIN(C1125)</f>
        <v>-4.6821197394091687</v>
      </c>
      <c r="F1125">
        <f>C1125+D1125*dt</f>
        <v>0.46285793481847504</v>
      </c>
      <c r="G1125">
        <f>D1125+E1125*dt</f>
        <v>-3.5167417992441092</v>
      </c>
      <c r="H1125">
        <f t="shared" si="70"/>
        <v>-1.0732391859579213</v>
      </c>
      <c r="I1125">
        <f>l*COS(H1125)</f>
        <v>0.47728029963396218</v>
      </c>
      <c r="J1125">
        <f>l*SIN(H1125)</f>
        <v>-0.87875111128311822</v>
      </c>
      <c r="K1125">
        <f>J1125+l</f>
        <v>0.12124888871688178</v>
      </c>
      <c r="L1125">
        <f>ABS(m*g*K1125)</f>
        <v>1.1894515983126104</v>
      </c>
      <c r="M1125">
        <f>m*(l*D1125)^2/2</f>
        <v>6.020174491571594</v>
      </c>
      <c r="N1125">
        <f t="shared" si="71"/>
        <v>7.2096260898842042</v>
      </c>
      <c r="AZ1125">
        <f>a0</f>
        <v>0.78539816339744828</v>
      </c>
      <c r="BA1125">
        <f>-a0</f>
        <v>-0.78539816339744828</v>
      </c>
    </row>
    <row r="1126" spans="1:53" x14ac:dyDescent="0.2">
      <c r="A1126" t="s">
        <v>1156</v>
      </c>
      <c r="B1126">
        <f>B1125+dt</f>
        <v>11.169999999999806</v>
      </c>
      <c r="C1126">
        <f t="shared" si="68"/>
        <v>0.46285793481847504</v>
      </c>
      <c r="D1126">
        <f t="shared" si="69"/>
        <v>-3.5167417992441092</v>
      </c>
      <c r="E1126">
        <f>g/l*SIN(C1126)</f>
        <v>-4.3802351422332917</v>
      </c>
      <c r="F1126">
        <f>C1126+D1126*dt</f>
        <v>0.42769051682603393</v>
      </c>
      <c r="G1126">
        <f>D1126+E1126*dt</f>
        <v>-3.5605441506664421</v>
      </c>
      <c r="H1126">
        <f t="shared" si="70"/>
        <v>-1.1079383919764214</v>
      </c>
      <c r="I1126">
        <f>l*COS(H1126)</f>
        <v>0.44650715007474956</v>
      </c>
      <c r="J1126">
        <f>l*SIN(H1126)</f>
        <v>-0.8947800651177501</v>
      </c>
      <c r="K1126">
        <f>J1126+l</f>
        <v>0.1052199348822499</v>
      </c>
      <c r="L1126">
        <f>ABS(m*g*K1126)</f>
        <v>1.0322075611948716</v>
      </c>
      <c r="M1126">
        <f>m*(l*D1126)^2/2</f>
        <v>6.1837364412753475</v>
      </c>
      <c r="N1126">
        <f t="shared" si="71"/>
        <v>7.2159440024702191</v>
      </c>
      <c r="AZ1126">
        <f>a0</f>
        <v>0.78539816339744828</v>
      </c>
      <c r="BA1126">
        <f>-a0</f>
        <v>-0.78539816339744828</v>
      </c>
    </row>
    <row r="1127" spans="1:53" x14ac:dyDescent="0.2">
      <c r="A1127" t="s">
        <v>1157</v>
      </c>
      <c r="B1127">
        <f>B1126+dt</f>
        <v>11.179999999999806</v>
      </c>
      <c r="C1127">
        <f t="shared" si="68"/>
        <v>0.42769051682603393</v>
      </c>
      <c r="D1127">
        <f t="shared" si="69"/>
        <v>-3.5605441506664421</v>
      </c>
      <c r="E1127">
        <f>g/l*SIN(C1127)</f>
        <v>-4.0688981287905435</v>
      </c>
      <c r="F1127">
        <f>C1127+D1127*dt</f>
        <v>0.39208507531936954</v>
      </c>
      <c r="G1127">
        <f>D1127+E1127*dt</f>
        <v>-3.6012331319543476</v>
      </c>
      <c r="H1127">
        <f t="shared" si="70"/>
        <v>-1.1431058099688627</v>
      </c>
      <c r="I1127">
        <f>l*COS(H1127)</f>
        <v>0.41477045145673225</v>
      </c>
      <c r="J1127">
        <f>l*SIN(H1127)</f>
        <v>-0.90992608084304216</v>
      </c>
      <c r="K1127">
        <f>J1127+l</f>
        <v>9.0073919156957838E-2</v>
      </c>
      <c r="L1127">
        <f>ABS(m*g*K1127)</f>
        <v>0.88362514692975647</v>
      </c>
      <c r="M1127">
        <f>m*(l*D1127)^2/2</f>
        <v>6.3387373244225076</v>
      </c>
      <c r="N1127">
        <f t="shared" si="71"/>
        <v>7.2223624713522643</v>
      </c>
      <c r="AZ1127">
        <f>a0</f>
        <v>0.78539816339744828</v>
      </c>
      <c r="BA1127">
        <f>-a0</f>
        <v>-0.78539816339744828</v>
      </c>
    </row>
    <row r="1128" spans="1:53" x14ac:dyDescent="0.2">
      <c r="A1128" t="s">
        <v>1158</v>
      </c>
      <c r="B1128">
        <f>B1127+dt</f>
        <v>11.189999999999806</v>
      </c>
      <c r="C1128">
        <f t="shared" si="68"/>
        <v>0.39208507531936954</v>
      </c>
      <c r="D1128">
        <f t="shared" si="69"/>
        <v>-3.6012331319543476</v>
      </c>
      <c r="E1128">
        <f>g/l*SIN(C1128)</f>
        <v>-3.7485588658304638</v>
      </c>
      <c r="F1128">
        <f>C1128+D1128*dt</f>
        <v>0.35607274399982608</v>
      </c>
      <c r="G1128">
        <f>D1128+E1128*dt</f>
        <v>-3.6387187206126521</v>
      </c>
      <c r="H1128">
        <f t="shared" si="70"/>
        <v>-1.1787112514755269</v>
      </c>
      <c r="I1128">
        <f>l*COS(H1128)</f>
        <v>0.38211609233745819</v>
      </c>
      <c r="J1128">
        <f>l*SIN(H1128)</f>
        <v>-0.92411432841221064</v>
      </c>
      <c r="K1128">
        <f>J1128+l</f>
        <v>7.5885671587789361E-2</v>
      </c>
      <c r="L1128">
        <f>ABS(m*g*K1128)</f>
        <v>0.7444384382762137</v>
      </c>
      <c r="M1128">
        <f>m*(l*D1128)^2/2</f>
        <v>6.4844400353428595</v>
      </c>
      <c r="N1128">
        <f t="shared" si="71"/>
        <v>7.2288784736190728</v>
      </c>
      <c r="AZ1128">
        <f>a0</f>
        <v>0.78539816339744828</v>
      </c>
      <c r="BA1128">
        <f>-a0</f>
        <v>-0.78539816339744828</v>
      </c>
    </row>
    <row r="1129" spans="1:53" x14ac:dyDescent="0.2">
      <c r="A1129" t="s">
        <v>1159</v>
      </c>
      <c r="B1129">
        <f>B1128+dt</f>
        <v>11.199999999999806</v>
      </c>
      <c r="C1129">
        <f t="shared" si="68"/>
        <v>0.35607274399982608</v>
      </c>
      <c r="D1129">
        <f t="shared" si="69"/>
        <v>-3.6387187206126521</v>
      </c>
      <c r="E1129">
        <f>g/l*SIN(C1129)</f>
        <v>-3.4197269531368932</v>
      </c>
      <c r="F1129">
        <f>C1129+D1129*dt</f>
        <v>0.31968555679369959</v>
      </c>
      <c r="G1129">
        <f>D1129+E1129*dt</f>
        <v>-3.6729159901440211</v>
      </c>
      <c r="H1129">
        <f t="shared" si="70"/>
        <v>-1.2147235827950704</v>
      </c>
      <c r="I1129">
        <f>l*COS(H1129)</f>
        <v>0.34859601968775678</v>
      </c>
      <c r="J1129">
        <f>l*SIN(H1129)</f>
        <v>-0.93727307389994574</v>
      </c>
      <c r="K1129">
        <f>J1129+l</f>
        <v>6.2726926100054259E-2</v>
      </c>
      <c r="L1129">
        <f>ABS(m*g*K1129)</f>
        <v>0.61535114504153232</v>
      </c>
      <c r="M1129">
        <f>m*(l*D1129)^2/2</f>
        <v>6.6201369638684877</v>
      </c>
      <c r="N1129">
        <f t="shared" si="71"/>
        <v>7.2354881089100198</v>
      </c>
      <c r="AZ1129">
        <f>a0</f>
        <v>0.78539816339744828</v>
      </c>
      <c r="BA1129">
        <f>-a0</f>
        <v>-0.78539816339744828</v>
      </c>
    </row>
    <row r="1130" spans="1:53" x14ac:dyDescent="0.2">
      <c r="A1130" t="s">
        <v>1160</v>
      </c>
      <c r="B1130">
        <f>B1129+dt</f>
        <v>11.209999999999805</v>
      </c>
      <c r="C1130">
        <f t="shared" si="68"/>
        <v>0.31968555679369959</v>
      </c>
      <c r="D1130">
        <f t="shared" si="69"/>
        <v>-3.6729159901440211</v>
      </c>
      <c r="E1130">
        <f>g/l*SIN(C1130)</f>
        <v>-3.0829697121694517</v>
      </c>
      <c r="F1130">
        <f>C1130+D1130*dt</f>
        <v>0.28295639689225938</v>
      </c>
      <c r="G1130">
        <f>D1130+E1130*dt</f>
        <v>-3.7037456872657155</v>
      </c>
      <c r="H1130">
        <f t="shared" si="70"/>
        <v>-1.251110770001197</v>
      </c>
      <c r="I1130">
        <f>l*COS(H1130)</f>
        <v>0.31426806444133049</v>
      </c>
      <c r="J1130">
        <f>l*SIN(H1130)</f>
        <v>-0.94933428447112334</v>
      </c>
      <c r="K1130">
        <f>J1130+l</f>
        <v>5.0665715528876665E-2</v>
      </c>
      <c r="L1130">
        <f>ABS(m*g*K1130)</f>
        <v>0.49703066933828011</v>
      </c>
      <c r="M1130">
        <f>m*(l*D1130)^2/2</f>
        <v>6.7451559353278174</v>
      </c>
      <c r="N1130">
        <f t="shared" si="71"/>
        <v>7.2421866046660979</v>
      </c>
      <c r="AZ1130">
        <f>a0</f>
        <v>0.78539816339744828</v>
      </c>
      <c r="BA1130">
        <f>-a0</f>
        <v>-0.78539816339744828</v>
      </c>
    </row>
    <row r="1131" spans="1:53" x14ac:dyDescent="0.2">
      <c r="A1131" t="s">
        <v>1161</v>
      </c>
      <c r="B1131">
        <f>B1130+dt</f>
        <v>11.219999999999805</v>
      </c>
      <c r="C1131">
        <f t="shared" si="68"/>
        <v>0.28295639689225938</v>
      </c>
      <c r="D1131">
        <f t="shared" si="69"/>
        <v>-3.7037456872657155</v>
      </c>
      <c r="E1131">
        <f>g/l*SIN(C1131)</f>
        <v>-2.7389097976151513</v>
      </c>
      <c r="F1131">
        <f>C1131+D1131*dt</f>
        <v>0.24591894001960221</v>
      </c>
      <c r="G1131">
        <f>D1131+E1131*dt</f>
        <v>-3.731134785241867</v>
      </c>
      <c r="H1131">
        <f t="shared" si="70"/>
        <v>-1.2878399299026371</v>
      </c>
      <c r="I1131">
        <f>l*COS(H1131)</f>
        <v>0.27919569802397071</v>
      </c>
      <c r="J1131">
        <f>l*SIN(H1131)</f>
        <v>-0.96023422257536095</v>
      </c>
      <c r="K1131">
        <f>J1131+l</f>
        <v>3.9765777424639048E-2</v>
      </c>
      <c r="L1131">
        <f>ABS(m*g*K1131)</f>
        <v>0.39010227653570906</v>
      </c>
      <c r="M1131">
        <f>m*(l*D1131)^2/2</f>
        <v>6.8588660579696938</v>
      </c>
      <c r="N1131">
        <f t="shared" si="71"/>
        <v>7.2489683345054026</v>
      </c>
      <c r="AZ1131">
        <f>a0</f>
        <v>0.78539816339744828</v>
      </c>
      <c r="BA1131">
        <f>-a0</f>
        <v>-0.78539816339744828</v>
      </c>
    </row>
    <row r="1132" spans="1:53" x14ac:dyDescent="0.2">
      <c r="A1132" t="s">
        <v>1162</v>
      </c>
      <c r="B1132">
        <f>B1131+dt</f>
        <v>11.229999999999805</v>
      </c>
      <c r="C1132">
        <f t="shared" si="68"/>
        <v>0.24591894001960221</v>
      </c>
      <c r="D1132">
        <f t="shared" si="69"/>
        <v>-3.731134785241867</v>
      </c>
      <c r="E1132">
        <f>g/l*SIN(C1132)</f>
        <v>-2.3882221357711919</v>
      </c>
      <c r="F1132">
        <f>C1132+D1132*dt</f>
        <v>0.20860759216718355</v>
      </c>
      <c r="G1132">
        <f>D1132+E1132*dt</f>
        <v>-3.7550170065995792</v>
      </c>
      <c r="H1132">
        <f t="shared" si="70"/>
        <v>-1.3248773867752943</v>
      </c>
      <c r="I1132">
        <f>l*COS(H1132)</f>
        <v>0.24344772026209915</v>
      </c>
      <c r="J1132">
        <f>l*SIN(H1132)</f>
        <v>-0.96991402067357846</v>
      </c>
      <c r="K1132">
        <f>J1132+l</f>
        <v>3.0085979326421541E-2</v>
      </c>
      <c r="L1132">
        <f>ABS(m*g*K1132)</f>
        <v>0.29514345719219531</v>
      </c>
      <c r="M1132">
        <f>m*(l*D1132)^2/2</f>
        <v>6.9606833928209371</v>
      </c>
      <c r="N1132">
        <f t="shared" si="71"/>
        <v>7.2558268500131327</v>
      </c>
      <c r="AZ1132">
        <f>a0</f>
        <v>0.78539816339744828</v>
      </c>
      <c r="BA1132">
        <f>-a0</f>
        <v>-0.78539816339744828</v>
      </c>
    </row>
    <row r="1133" spans="1:53" x14ac:dyDescent="0.2">
      <c r="A1133" t="s">
        <v>1163</v>
      </c>
      <c r="B1133">
        <f>B1132+dt</f>
        <v>11.239999999999805</v>
      </c>
      <c r="C1133">
        <f t="shared" si="68"/>
        <v>0.20860759216718355</v>
      </c>
      <c r="D1133">
        <f t="shared" si="69"/>
        <v>-3.7550170065995792</v>
      </c>
      <c r="E1133">
        <f>g/l*SIN(C1133)</f>
        <v>-2.0316302057312274</v>
      </c>
      <c r="F1133">
        <f>C1133+D1133*dt</f>
        <v>0.17105742210118777</v>
      </c>
      <c r="G1133">
        <f>D1133+E1133*dt</f>
        <v>-3.7753333086568914</v>
      </c>
      <c r="H1133">
        <f t="shared" si="70"/>
        <v>-1.3621887346277131</v>
      </c>
      <c r="I1133">
        <f>l*COS(H1133)</f>
        <v>0.20709788029879991</v>
      </c>
      <c r="J1133">
        <f>l*SIN(H1133)</f>
        <v>-0.97832022772492233</v>
      </c>
      <c r="K1133">
        <f>J1133+l</f>
        <v>2.1679772275077669E-2</v>
      </c>
      <c r="L1133">
        <f>ABS(m*g*K1133)</f>
        <v>0.21267856601851196</v>
      </c>
      <c r="M1133">
        <f>m*(l*D1133)^2/2</f>
        <v>7.0500763599260319</v>
      </c>
      <c r="N1133">
        <f t="shared" si="71"/>
        <v>7.2627549259445434</v>
      </c>
      <c r="AZ1133">
        <f>a0</f>
        <v>0.78539816339744828</v>
      </c>
      <c r="BA1133">
        <f>-a0</f>
        <v>-0.78539816339744828</v>
      </c>
    </row>
    <row r="1134" spans="1:53" x14ac:dyDescent="0.2">
      <c r="A1134" t="s">
        <v>1164</v>
      </c>
      <c r="B1134">
        <f>B1133+dt</f>
        <v>11.249999999999805</v>
      </c>
      <c r="C1134">
        <f t="shared" si="68"/>
        <v>0.17105742210118777</v>
      </c>
      <c r="D1134">
        <f t="shared" si="69"/>
        <v>-3.7753333086568914</v>
      </c>
      <c r="E1134">
        <f>g/l*SIN(C1134)</f>
        <v>-1.6699016916835174</v>
      </c>
      <c r="F1134">
        <f>C1134+D1134*dt</f>
        <v>0.13330408901461885</v>
      </c>
      <c r="G1134">
        <f>D1134+E1134*dt</f>
        <v>-3.7920323255737265</v>
      </c>
      <c r="H1134">
        <f t="shared" si="70"/>
        <v>-1.3997389046937088</v>
      </c>
      <c r="I1134">
        <f>l*COS(H1134)</f>
        <v>0.17022443340300902</v>
      </c>
      <c r="J1134">
        <f>l*SIN(H1134)</f>
        <v>-0.98540531877630155</v>
      </c>
      <c r="K1134">
        <f>J1134+l</f>
        <v>1.4594681223698447E-2</v>
      </c>
      <c r="L1134">
        <f>ABS(m*g*K1134)</f>
        <v>0.14317382280448177</v>
      </c>
      <c r="M1134">
        <f>m*(l*D1134)^2/2</f>
        <v>7.1265707957270958</v>
      </c>
      <c r="N1134">
        <f t="shared" si="71"/>
        <v>7.2697446185315773</v>
      </c>
      <c r="AZ1134">
        <f>a0</f>
        <v>0.78539816339744828</v>
      </c>
      <c r="BA1134">
        <f>-a0</f>
        <v>-0.78539816339744828</v>
      </c>
    </row>
    <row r="1135" spans="1:53" x14ac:dyDescent="0.2">
      <c r="A1135" t="s">
        <v>1165</v>
      </c>
      <c r="B1135">
        <f>B1134+dt</f>
        <v>11.259999999999804</v>
      </c>
      <c r="C1135">
        <f t="shared" ref="C1135:C1198" si="72">F1134</f>
        <v>0.13330408901461885</v>
      </c>
      <c r="D1135">
        <f t="shared" ref="D1135:D1198" si="73">G1134</f>
        <v>-3.7920323255737265</v>
      </c>
      <c r="E1135">
        <f>g/l*SIN(C1135)</f>
        <v>-1.3038435469295853</v>
      </c>
      <c r="F1135">
        <f>C1135+D1135*dt</f>
        <v>9.5383765758881578E-2</v>
      </c>
      <c r="G1135">
        <f>D1135+E1135*dt</f>
        <v>-3.8050707610430226</v>
      </c>
      <c r="H1135">
        <f t="shared" ref="H1135:H1198" si="74">C1135-PI()/2</f>
        <v>-1.4374922377802777</v>
      </c>
      <c r="I1135">
        <f>l*COS(H1135)</f>
        <v>0.13290963781137471</v>
      </c>
      <c r="J1135">
        <f>l*SIN(H1135)</f>
        <v>-0.99112815930980858</v>
      </c>
      <c r="K1135">
        <f>J1135+l</f>
        <v>8.8718406901914237E-3</v>
      </c>
      <c r="L1135">
        <f>ABS(m*g*K1135)</f>
        <v>8.7032757170777866E-2</v>
      </c>
      <c r="M1135">
        <f>m*(l*D1135)^2/2</f>
        <v>7.1897545790980422</v>
      </c>
      <c r="N1135">
        <f t="shared" ref="N1135:N1198" si="75">L1135+M1135</f>
        <v>7.2767873362688205</v>
      </c>
      <c r="AZ1135">
        <f>a0</f>
        <v>0.78539816339744828</v>
      </c>
      <c r="BA1135">
        <f>-a0</f>
        <v>-0.78539816339744828</v>
      </c>
    </row>
    <row r="1136" spans="1:53" x14ac:dyDescent="0.2">
      <c r="A1136" t="s">
        <v>1166</v>
      </c>
      <c r="B1136">
        <f>B1135+dt</f>
        <v>11.269999999999804</v>
      </c>
      <c r="C1136">
        <f t="shared" si="72"/>
        <v>9.5383765758881578E-2</v>
      </c>
      <c r="D1136">
        <f t="shared" si="73"/>
        <v>-3.8050707610430226</v>
      </c>
      <c r="E1136">
        <f>g/l*SIN(C1136)</f>
        <v>-0.93429652215796233</v>
      </c>
      <c r="F1136">
        <f>C1136+D1136*dt</f>
        <v>5.7333058148451355E-2</v>
      </c>
      <c r="G1136">
        <f>D1136+E1136*dt</f>
        <v>-3.8144137262646023</v>
      </c>
      <c r="H1136">
        <f t="shared" si="74"/>
        <v>-1.4754125610360149</v>
      </c>
      <c r="I1136">
        <f>l*COS(H1136)</f>
        <v>9.5239196957998304E-2</v>
      </c>
      <c r="J1136">
        <f>l*SIN(H1136)</f>
        <v>-0.99545441651679645</v>
      </c>
      <c r="K1136">
        <f>J1136+l</f>
        <v>4.5455834832035524E-3</v>
      </c>
      <c r="L1136">
        <f>ABS(m*g*K1136)</f>
        <v>4.4592173970226849E-2</v>
      </c>
      <c r="M1136">
        <f>m*(l*D1136)^2/2</f>
        <v>7.2392817482722638</v>
      </c>
      <c r="N1136">
        <f t="shared" si="75"/>
        <v>7.2838739222424902</v>
      </c>
      <c r="AZ1136">
        <f>a0</f>
        <v>0.78539816339744828</v>
      </c>
      <c r="BA1136">
        <f>-a0</f>
        <v>-0.78539816339744828</v>
      </c>
    </row>
    <row r="1137" spans="1:53" x14ac:dyDescent="0.2">
      <c r="A1137" t="s">
        <v>1167</v>
      </c>
      <c r="B1137">
        <f>B1136+dt</f>
        <v>11.279999999999804</v>
      </c>
      <c r="C1137">
        <f t="shared" si="72"/>
        <v>5.7333058148451355E-2</v>
      </c>
      <c r="D1137">
        <f t="shared" si="73"/>
        <v>-3.8144137262646023</v>
      </c>
      <c r="E1137">
        <f>g/l*SIN(C1137)</f>
        <v>-0.56212922171593638</v>
      </c>
      <c r="F1137">
        <f>C1137+D1137*dt</f>
        <v>1.918892088580533E-2</v>
      </c>
      <c r="G1137">
        <f>D1137+E1137*dt</f>
        <v>-3.8200350184817617</v>
      </c>
      <c r="H1137">
        <f t="shared" si="74"/>
        <v>-1.5134632686464453</v>
      </c>
      <c r="I1137">
        <f>l*COS(H1137)</f>
        <v>5.7301653589799779E-2</v>
      </c>
      <c r="J1137">
        <f>l*SIN(H1137)</f>
        <v>-0.99835691037618135</v>
      </c>
      <c r="K1137">
        <f>J1137+l</f>
        <v>1.6430896238186499E-3</v>
      </c>
      <c r="L1137">
        <f>ABS(m*g*K1137)</f>
        <v>1.6118709209660957E-2</v>
      </c>
      <c r="M1137">
        <f>m*(l*D1137)^2/2</f>
        <v>7.2748760375579042</v>
      </c>
      <c r="N1137">
        <f t="shared" si="75"/>
        <v>7.2909947467675655</v>
      </c>
      <c r="AZ1137">
        <f>a0</f>
        <v>0.78539816339744828</v>
      </c>
      <c r="BA1137">
        <f>-a0</f>
        <v>-0.78539816339744828</v>
      </c>
    </row>
    <row r="1138" spans="1:53" x14ac:dyDescent="0.2">
      <c r="A1138" t="s">
        <v>1168</v>
      </c>
      <c r="B1138">
        <f>B1137+dt</f>
        <v>11.289999999999804</v>
      </c>
      <c r="C1138">
        <f t="shared" si="72"/>
        <v>1.918892088580533E-2</v>
      </c>
      <c r="D1138">
        <f t="shared" si="73"/>
        <v>-3.8200350184817617</v>
      </c>
      <c r="E1138">
        <f>g/l*SIN(C1138)</f>
        <v>-0.1882317617770215</v>
      </c>
      <c r="F1138">
        <f>C1138+D1138*dt</f>
        <v>-1.901142929901229E-2</v>
      </c>
      <c r="G1138">
        <f>D1138+E1138*dt</f>
        <v>-3.8219173360995318</v>
      </c>
      <c r="H1138">
        <f t="shared" si="74"/>
        <v>-1.5516074059090912</v>
      </c>
      <c r="I1138">
        <f>l*COS(H1138)</f>
        <v>1.9187743300410041E-2</v>
      </c>
      <c r="J1138">
        <f>l*SIN(H1138)</f>
        <v>-0.99981589830680206</v>
      </c>
      <c r="K1138">
        <f>J1138+l</f>
        <v>1.8410169319793557E-4</v>
      </c>
      <c r="L1138">
        <f>ABS(m*g*K1138)</f>
        <v>1.806037610271748E-3</v>
      </c>
      <c r="M1138">
        <f>m*(l*D1138)^2/2</f>
        <v>7.2963337712134768</v>
      </c>
      <c r="N1138">
        <f t="shared" si="75"/>
        <v>7.2981398088237484</v>
      </c>
      <c r="AZ1138">
        <f>a0</f>
        <v>0.78539816339744828</v>
      </c>
      <c r="BA1138">
        <f>-a0</f>
        <v>-0.78539816339744828</v>
      </c>
    </row>
    <row r="1139" spans="1:53" x14ac:dyDescent="0.2">
      <c r="A1139" t="s">
        <v>1169</v>
      </c>
      <c r="B1139">
        <f>B1138+dt</f>
        <v>11.299999999999804</v>
      </c>
      <c r="C1139">
        <f t="shared" si="72"/>
        <v>-1.901142929901229E-2</v>
      </c>
      <c r="D1139">
        <f t="shared" si="73"/>
        <v>-3.8219173360995318</v>
      </c>
      <c r="E1139">
        <f>g/l*SIN(C1139)</f>
        <v>0.18649088691124618</v>
      </c>
      <c r="F1139">
        <f>C1139+D1139*dt</f>
        <v>-5.723060266000761E-2</v>
      </c>
      <c r="G1139">
        <f>D1139+E1139*dt</f>
        <v>-3.8200524272304195</v>
      </c>
      <c r="H1139">
        <f t="shared" si="74"/>
        <v>-1.5898077560939088</v>
      </c>
      <c r="I1139">
        <f>l*COS(H1139)</f>
        <v>-1.9010284088811922E-2</v>
      </c>
      <c r="J1139">
        <f>l*SIN(H1139)</f>
        <v>-0.99981928822105781</v>
      </c>
      <c r="K1139">
        <f>J1139+l</f>
        <v>1.8071177894218859E-4</v>
      </c>
      <c r="L1139">
        <f>ABS(m*g*K1139)</f>
        <v>1.7727825514228701E-3</v>
      </c>
      <c r="M1139">
        <f>m*(l*D1139)^2/2</f>
        <v>7.3035260619890705</v>
      </c>
      <c r="N1139">
        <f t="shared" si="75"/>
        <v>7.3052988445404932</v>
      </c>
      <c r="AZ1139">
        <f>a0</f>
        <v>0.78539816339744828</v>
      </c>
      <c r="BA1139">
        <f>-a0</f>
        <v>-0.78539816339744828</v>
      </c>
    </row>
    <row r="1140" spans="1:53" x14ac:dyDescent="0.2">
      <c r="A1140" t="s">
        <v>1170</v>
      </c>
      <c r="B1140">
        <f>B1139+dt</f>
        <v>11.309999999999803</v>
      </c>
      <c r="C1140">
        <f t="shared" si="72"/>
        <v>-5.723060266000761E-2</v>
      </c>
      <c r="D1140">
        <f t="shared" si="73"/>
        <v>-3.8200524272304195</v>
      </c>
      <c r="E1140">
        <f>g/l*SIN(C1140)</f>
        <v>0.561125781875913</v>
      </c>
      <c r="F1140">
        <f>C1140+D1140*dt</f>
        <v>-9.5431126932311802E-2</v>
      </c>
      <c r="G1140">
        <f>D1140+E1140*dt</f>
        <v>-3.8144411694116602</v>
      </c>
      <c r="H1140">
        <f t="shared" si="74"/>
        <v>-1.6280269294549041</v>
      </c>
      <c r="I1140">
        <f>l*COS(H1140)</f>
        <v>-5.7199366144333533E-2</v>
      </c>
      <c r="J1140">
        <f>l*SIN(H1140)</f>
        <v>-0.99836277600513856</v>
      </c>
      <c r="K1140">
        <f>J1140+l</f>
        <v>1.6372239948614364E-3</v>
      </c>
      <c r="L1140">
        <f>ABS(m*g*K1140)</f>
        <v>1.6061167389590691E-2</v>
      </c>
      <c r="M1140">
        <f>m*(l*D1140)^2/2</f>
        <v>7.2964002733945099</v>
      </c>
      <c r="N1140">
        <f t="shared" si="75"/>
        <v>7.3124614407841007</v>
      </c>
      <c r="AZ1140">
        <f>a0</f>
        <v>0.78539816339744828</v>
      </c>
      <c r="BA1140">
        <f>-a0</f>
        <v>-0.78539816339744828</v>
      </c>
    </row>
    <row r="1141" spans="1:53" x14ac:dyDescent="0.2">
      <c r="A1141" t="s">
        <v>1171</v>
      </c>
      <c r="B1141">
        <f>B1140+dt</f>
        <v>11.319999999999803</v>
      </c>
      <c r="C1141">
        <f t="shared" si="72"/>
        <v>-9.5431126932311802E-2</v>
      </c>
      <c r="D1141">
        <f t="shared" si="73"/>
        <v>-3.8144411694116602</v>
      </c>
      <c r="E1141">
        <f>g/l*SIN(C1141)</f>
        <v>0.93475902228360352</v>
      </c>
      <c r="F1141">
        <f>C1141+D1141*dt</f>
        <v>-0.1335755386264284</v>
      </c>
      <c r="G1141">
        <f>D1141+E1141*dt</f>
        <v>-3.8050935791888243</v>
      </c>
      <c r="H1141">
        <f t="shared" si="74"/>
        <v>-1.6662274537272084</v>
      </c>
      <c r="I1141">
        <f>l*COS(H1141)</f>
        <v>-9.5286342740428451E-2</v>
      </c>
      <c r="J1141">
        <f>l*SIN(H1141)</f>
        <v>-0.99544990476023132</v>
      </c>
      <c r="K1141">
        <f>J1141+l</f>
        <v>4.5500952397686811E-3</v>
      </c>
      <c r="L1141">
        <f>ABS(m*g*K1141)</f>
        <v>4.4636434302130767E-2</v>
      </c>
      <c r="M1141">
        <f>m*(l*D1141)^2/2</f>
        <v>7.2749807174512968</v>
      </c>
      <c r="N1141">
        <f t="shared" si="75"/>
        <v>7.3196171517534276</v>
      </c>
      <c r="AZ1141">
        <f>a0</f>
        <v>0.78539816339744828</v>
      </c>
      <c r="BA1141">
        <f>-a0</f>
        <v>-0.78539816339744828</v>
      </c>
    </row>
    <row r="1142" spans="1:53" x14ac:dyDescent="0.2">
      <c r="A1142" t="s">
        <v>1172</v>
      </c>
      <c r="B1142">
        <f>B1141+dt</f>
        <v>11.329999999999803</v>
      </c>
      <c r="C1142">
        <f t="shared" si="72"/>
        <v>-0.1335755386264284</v>
      </c>
      <c r="D1142">
        <f t="shared" si="73"/>
        <v>-3.8050935791888243</v>
      </c>
      <c r="E1142">
        <f>g/l*SIN(C1142)</f>
        <v>1.3064827945440904</v>
      </c>
      <c r="F1142">
        <f>C1142+D1142*dt</f>
        <v>-0.17162647441831663</v>
      </c>
      <c r="G1142">
        <f>D1142+E1142*dt</f>
        <v>-3.7920287512433832</v>
      </c>
      <c r="H1142">
        <f t="shared" si="74"/>
        <v>-1.7043718654213249</v>
      </c>
      <c r="I1142">
        <f>l*COS(H1142)</f>
        <v>-0.13317867426545252</v>
      </c>
      <c r="J1142">
        <f>l*SIN(H1142)</f>
        <v>-0.9910920445250766</v>
      </c>
      <c r="K1142">
        <f>J1142+l</f>
        <v>8.9079554749234013E-3</v>
      </c>
      <c r="L1142">
        <f>ABS(m*g*K1142)</f>
        <v>8.7387043208998566E-2</v>
      </c>
      <c r="M1142">
        <f>m*(l*D1142)^2/2</f>
        <v>7.2393685731920083</v>
      </c>
      <c r="N1142">
        <f t="shared" si="75"/>
        <v>7.326755616401007</v>
      </c>
      <c r="AZ1142">
        <f>a0</f>
        <v>0.78539816339744828</v>
      </c>
      <c r="BA1142">
        <f>-a0</f>
        <v>-0.78539816339744828</v>
      </c>
    </row>
    <row r="1143" spans="1:53" x14ac:dyDescent="0.2">
      <c r="A1143" t="s">
        <v>1173</v>
      </c>
      <c r="B1143">
        <f>B1142+dt</f>
        <v>11.339999999999803</v>
      </c>
      <c r="C1143">
        <f t="shared" si="72"/>
        <v>-0.17162647441831663</v>
      </c>
      <c r="D1143">
        <f t="shared" si="73"/>
        <v>-3.7920287512433832</v>
      </c>
      <c r="E1143">
        <f>g/l*SIN(C1143)</f>
        <v>1.6754023508478209</v>
      </c>
      <c r="F1143">
        <f>C1143+D1143*dt</f>
        <v>-0.20954676193075047</v>
      </c>
      <c r="G1143">
        <f>D1143+E1143*dt</f>
        <v>-3.7752747277349052</v>
      </c>
      <c r="H1143">
        <f t="shared" si="74"/>
        <v>-1.7424228012132132</v>
      </c>
      <c r="I1143">
        <f>l*COS(H1143)</f>
        <v>-0.17078515299162292</v>
      </c>
      <c r="J1143">
        <f>l*SIN(H1143)</f>
        <v>-0.98530829262603281</v>
      </c>
      <c r="K1143">
        <f>J1143+l</f>
        <v>1.4691707373967189E-2</v>
      </c>
      <c r="L1143">
        <f>ABS(m*g*K1143)</f>
        <v>0.14412564933861813</v>
      </c>
      <c r="M1143">
        <f>m*(l*D1143)^2/2</f>
        <v>7.1897410251282263</v>
      </c>
      <c r="N1143">
        <f t="shared" si="75"/>
        <v>7.3338666744668446</v>
      </c>
      <c r="AZ1143">
        <f>a0</f>
        <v>0.78539816339744828</v>
      </c>
      <c r="BA1143">
        <f>-a0</f>
        <v>-0.78539816339744828</v>
      </c>
    </row>
    <row r="1144" spans="1:53" x14ac:dyDescent="0.2">
      <c r="A1144" t="s">
        <v>1174</v>
      </c>
      <c r="B1144">
        <f>B1143+dt</f>
        <v>11.349999999999802</v>
      </c>
      <c r="C1144">
        <f t="shared" si="72"/>
        <v>-0.20954676193075047</v>
      </c>
      <c r="D1144">
        <f t="shared" si="73"/>
        <v>-3.7752747277349052</v>
      </c>
      <c r="E1144">
        <f>g/l*SIN(C1144)</f>
        <v>2.0406428225188793</v>
      </c>
      <c r="F1144">
        <f>C1144+D1144*dt</f>
        <v>-0.24729950920809954</v>
      </c>
      <c r="G1144">
        <f>D1144+E1144*dt</f>
        <v>-3.7548682995097162</v>
      </c>
      <c r="H1144">
        <f t="shared" si="74"/>
        <v>-1.7803430887256471</v>
      </c>
      <c r="I1144">
        <f>l*COS(H1144)</f>
        <v>-0.20801659760640967</v>
      </c>
      <c r="J1144">
        <f>l*SIN(H1144)</f>
        <v>-0.9781252962275605</v>
      </c>
      <c r="K1144">
        <f>J1144+l</f>
        <v>2.1874703772439497E-2</v>
      </c>
      <c r="L1144">
        <f>ABS(m*g*K1144)</f>
        <v>0.21459084400763148</v>
      </c>
      <c r="M1144">
        <f>m*(l*D1144)^2/2</f>
        <v>7.1263496349369317</v>
      </c>
      <c r="N1144">
        <f t="shared" si="75"/>
        <v>7.3409404789445629</v>
      </c>
      <c r="AZ1144">
        <f>a0</f>
        <v>0.78539816339744828</v>
      </c>
      <c r="BA1144">
        <f>-a0</f>
        <v>-0.78539816339744828</v>
      </c>
    </row>
    <row r="1145" spans="1:53" x14ac:dyDescent="0.2">
      <c r="A1145" t="s">
        <v>1175</v>
      </c>
      <c r="B1145">
        <f>B1144+dt</f>
        <v>11.359999999999802</v>
      </c>
      <c r="C1145">
        <f t="shared" si="72"/>
        <v>-0.24729950920809954</v>
      </c>
      <c r="D1145">
        <f t="shared" si="73"/>
        <v>-3.7548682995097162</v>
      </c>
      <c r="E1145">
        <f>g/l*SIN(C1145)</f>
        <v>2.4013557734333406</v>
      </c>
      <c r="F1145">
        <f>C1145+D1145*dt</f>
        <v>-0.28484819220319668</v>
      </c>
      <c r="G1145">
        <f>D1145+E1145*dt</f>
        <v>-3.7308547417753828</v>
      </c>
      <c r="H1145">
        <f t="shared" si="74"/>
        <v>-1.8180958360029962</v>
      </c>
      <c r="I1145">
        <f>l*COS(H1145)</f>
        <v>-0.2447865212470276</v>
      </c>
      <c r="J1145">
        <f>l*SIN(H1145)</f>
        <v>-0.96957700004475067</v>
      </c>
      <c r="K1145">
        <f>J1145+l</f>
        <v>3.042299995524933E-2</v>
      </c>
      <c r="L1145">
        <f>ABS(m*g*K1145)</f>
        <v>0.29844962956099597</v>
      </c>
      <c r="M1145">
        <f>m*(l*D1145)^2/2</f>
        <v>7.0495179733314943</v>
      </c>
      <c r="N1145">
        <f t="shared" si="75"/>
        <v>7.3479676028924903</v>
      </c>
      <c r="AZ1145">
        <f>a0</f>
        <v>0.78539816339744828</v>
      </c>
      <c r="BA1145">
        <f>-a0</f>
        <v>-0.78539816339744828</v>
      </c>
    </row>
    <row r="1146" spans="1:53" x14ac:dyDescent="0.2">
      <c r="A1146" t="s">
        <v>1176</v>
      </c>
      <c r="B1146">
        <f>B1145+dt</f>
        <v>11.369999999999802</v>
      </c>
      <c r="C1146">
        <f t="shared" si="72"/>
        <v>-0.28484819220319668</v>
      </c>
      <c r="D1146">
        <f t="shared" si="73"/>
        <v>-3.7308547417753828</v>
      </c>
      <c r="E1146">
        <f>g/l*SIN(C1146)</f>
        <v>2.7567254042020064</v>
      </c>
      <c r="F1146">
        <f>C1146+D1146*dt</f>
        <v>-0.32215673962095048</v>
      </c>
      <c r="G1146">
        <f>D1146+E1146*dt</f>
        <v>-3.7032874877333626</v>
      </c>
      <c r="H1146">
        <f t="shared" si="74"/>
        <v>-1.8556445189980932</v>
      </c>
      <c r="I1146">
        <f>l*COS(H1146)</f>
        <v>-0.28101176393496491</v>
      </c>
      <c r="J1146">
        <f>l*SIN(H1146)</f>
        <v>-0.95970432349248047</v>
      </c>
      <c r="K1146">
        <f>J1146+l</f>
        <v>4.0295676507519529E-2</v>
      </c>
      <c r="L1146">
        <f>ABS(m*g*K1146)</f>
        <v>0.3953005865387666</v>
      </c>
      <c r="M1146">
        <f>m*(l*D1146)^2/2</f>
        <v>6.9596385521139288</v>
      </c>
      <c r="N1146">
        <f t="shared" si="75"/>
        <v>7.3549391386526954</v>
      </c>
      <c r="AZ1146">
        <f>a0</f>
        <v>0.78539816339744828</v>
      </c>
      <c r="BA1146">
        <f>-a0</f>
        <v>-0.78539816339744828</v>
      </c>
    </row>
    <row r="1147" spans="1:53" x14ac:dyDescent="0.2">
      <c r="A1147" t="s">
        <v>1177</v>
      </c>
      <c r="B1147">
        <f>B1146+dt</f>
        <v>11.379999999999802</v>
      </c>
      <c r="C1147">
        <f t="shared" si="72"/>
        <v>-0.32215673962095048</v>
      </c>
      <c r="D1147">
        <f t="shared" si="73"/>
        <v>-3.7032874877333626</v>
      </c>
      <c r="E1147">
        <f>g/l*SIN(C1147)</f>
        <v>3.1059743251771392</v>
      </c>
      <c r="F1147">
        <f>C1147+D1147*dt</f>
        <v>-0.35918961449828413</v>
      </c>
      <c r="G1147">
        <f>D1147+E1147*dt</f>
        <v>-3.6722277444815914</v>
      </c>
      <c r="H1147">
        <f t="shared" si="74"/>
        <v>-1.8929530664158469</v>
      </c>
      <c r="I1147">
        <f>l*COS(H1147)</f>
        <v>-0.31661308105781216</v>
      </c>
      <c r="J1147">
        <f>l*SIN(H1147)</f>
        <v>-0.94855477274803657</v>
      </c>
      <c r="K1147">
        <f>J1147+l</f>
        <v>5.1445227251963432E-2</v>
      </c>
      <c r="L1147">
        <f>ABS(m*g*K1147)</f>
        <v>0.50467767934176133</v>
      </c>
      <c r="M1147">
        <f>m*(l*D1147)^2/2</f>
        <v>6.8571691084012398</v>
      </c>
      <c r="N1147">
        <f t="shared" si="75"/>
        <v>7.3618467877430014</v>
      </c>
      <c r="AZ1147">
        <f>a0</f>
        <v>0.78539816339744828</v>
      </c>
      <c r="BA1147">
        <f>-a0</f>
        <v>-0.78539816339744828</v>
      </c>
    </row>
    <row r="1148" spans="1:53" x14ac:dyDescent="0.2">
      <c r="A1148" t="s">
        <v>1178</v>
      </c>
      <c r="B1148">
        <f>B1147+dt</f>
        <v>11.389999999999802</v>
      </c>
      <c r="C1148">
        <f t="shared" si="72"/>
        <v>-0.35918961449828413</v>
      </c>
      <c r="D1148">
        <f t="shared" si="73"/>
        <v>-3.6722277444815914</v>
      </c>
      <c r="E1148">
        <f>g/l*SIN(C1148)</f>
        <v>3.448368825386289</v>
      </c>
      <c r="F1148">
        <f>C1148+D1148*dt</f>
        <v>-0.39591189194310006</v>
      </c>
      <c r="G1148">
        <f>D1148+E1148*dt</f>
        <v>-3.6377440562277283</v>
      </c>
      <c r="H1148">
        <f t="shared" si="74"/>
        <v>-1.9299859412931806</v>
      </c>
      <c r="I1148">
        <f>l*COS(H1148)</f>
        <v>-0.35151568046751142</v>
      </c>
      <c r="J1148">
        <f>l*SIN(H1148)</f>
        <v>-0.93618199426471693</v>
      </c>
      <c r="K1148">
        <f>J1148+l</f>
        <v>6.3818005735283068E-2</v>
      </c>
      <c r="L1148">
        <f>ABS(m*g*K1148)</f>
        <v>0.62605463626312696</v>
      </c>
      <c r="M1148">
        <f>m*(l*D1148)^2/2</f>
        <v>6.7426283036701777</v>
      </c>
      <c r="N1148">
        <f t="shared" si="75"/>
        <v>7.3686829399333043</v>
      </c>
      <c r="AZ1148">
        <f>a0</f>
        <v>0.78539816339744828</v>
      </c>
      <c r="BA1148">
        <f>-a0</f>
        <v>-0.78539816339744828</v>
      </c>
    </row>
    <row r="1149" spans="1:53" x14ac:dyDescent="0.2">
      <c r="A1149" t="s">
        <v>1179</v>
      </c>
      <c r="B1149">
        <f>B1148+dt</f>
        <v>11.399999999999801</v>
      </c>
      <c r="C1149">
        <f t="shared" si="72"/>
        <v>-0.39591189194310006</v>
      </c>
      <c r="D1149">
        <f t="shared" si="73"/>
        <v>-3.6377440562277283</v>
      </c>
      <c r="E1149">
        <f>g/l*SIN(C1149)</f>
        <v>3.7832235749437468</v>
      </c>
      <c r="F1149">
        <f>C1149+D1149*dt</f>
        <v>-0.43228933250537732</v>
      </c>
      <c r="G1149">
        <f>D1149+E1149*dt</f>
        <v>-3.5999118204782907</v>
      </c>
      <c r="H1149">
        <f t="shared" si="74"/>
        <v>-1.9667082187379967</v>
      </c>
      <c r="I1149">
        <f>l*COS(H1149)</f>
        <v>-0.38564970182912817</v>
      </c>
      <c r="J1149">
        <f>l*SIN(H1149)</f>
        <v>-0.9226452771672895</v>
      </c>
      <c r="K1149">
        <f>J1149+l</f>
        <v>7.7354722832710499E-2</v>
      </c>
      <c r="L1149">
        <f>ABS(m*g*K1149)</f>
        <v>0.75884983098889003</v>
      </c>
      <c r="M1149">
        <f>m*(l*D1149)^2/2</f>
        <v>6.6165909093100828</v>
      </c>
      <c r="N1149">
        <f t="shared" si="75"/>
        <v>7.3754407402989726</v>
      </c>
      <c r="AZ1149">
        <f>a0</f>
        <v>0.78539816339744828</v>
      </c>
      <c r="BA1149">
        <f>-a0</f>
        <v>-0.78539816339744828</v>
      </c>
    </row>
    <row r="1150" spans="1:53" x14ac:dyDescent="0.2">
      <c r="A1150" t="s">
        <v>1180</v>
      </c>
      <c r="B1150">
        <f>B1149+dt</f>
        <v>11.409999999999801</v>
      </c>
      <c r="C1150">
        <f t="shared" si="72"/>
        <v>-0.43228933250537732</v>
      </c>
      <c r="D1150">
        <f t="shared" si="73"/>
        <v>-3.5999118204782907</v>
      </c>
      <c r="E1150">
        <f>g/l*SIN(C1150)</f>
        <v>4.109905710024532</v>
      </c>
      <c r="F1150">
        <f>C1150+D1150*dt</f>
        <v>-0.46828845071016023</v>
      </c>
      <c r="G1150">
        <f>D1150+E1150*dt</f>
        <v>-3.5588127633780453</v>
      </c>
      <c r="H1150">
        <f t="shared" si="74"/>
        <v>-2.0030856593002739</v>
      </c>
      <c r="I1150">
        <f>l*COS(H1150)</f>
        <v>-0.41895063303002367</v>
      </c>
      <c r="J1150">
        <f>l*SIN(H1150)</f>
        <v>-0.90800901266658274</v>
      </c>
      <c r="K1150">
        <f>J1150+l</f>
        <v>9.1990987333417262E-2</v>
      </c>
      <c r="L1150">
        <f>ABS(m*g*K1150)</f>
        <v>0.90243158574082338</v>
      </c>
      <c r="M1150">
        <f>m*(l*D1150)^2/2</f>
        <v>6.4796825576096611</v>
      </c>
      <c r="N1150">
        <f t="shared" si="75"/>
        <v>7.3821141433504849</v>
      </c>
      <c r="AZ1150">
        <f>a0</f>
        <v>0.78539816339744828</v>
      </c>
      <c r="BA1150">
        <f>-a0</f>
        <v>-0.78539816339744828</v>
      </c>
    </row>
    <row r="1151" spans="1:53" x14ac:dyDescent="0.2">
      <c r="A1151" t="s">
        <v>1181</v>
      </c>
      <c r="B1151">
        <f>B1150+dt</f>
        <v>11.419999999999801</v>
      </c>
      <c r="C1151">
        <f t="shared" si="72"/>
        <v>-0.46828845071016023</v>
      </c>
      <c r="D1151">
        <f t="shared" si="73"/>
        <v>-3.5588127633780453</v>
      </c>
      <c r="E1151">
        <f>g/l*SIN(C1151)</f>
        <v>4.4278382617648102</v>
      </c>
      <c r="F1151">
        <f>C1151+D1151*dt</f>
        <v>-0.50387657834394073</v>
      </c>
      <c r="G1151">
        <f>D1151+E1151*dt</f>
        <v>-3.5145343807603973</v>
      </c>
      <c r="H1151">
        <f t="shared" si="74"/>
        <v>-2.0390847775050567</v>
      </c>
      <c r="I1151">
        <f>l*COS(H1151)</f>
        <v>-0.45135965971098968</v>
      </c>
      <c r="J1151">
        <f>l*SIN(H1151)</f>
        <v>-0.89234211913681383</v>
      </c>
      <c r="K1151">
        <f>J1151+l</f>
        <v>0.10765788086318617</v>
      </c>
      <c r="L1151">
        <f>ABS(m*g*K1151)</f>
        <v>1.0561238112678564</v>
      </c>
      <c r="M1151">
        <f>m*(l*D1151)^2/2</f>
        <v>6.3325741423912394</v>
      </c>
      <c r="N1151">
        <f t="shared" si="75"/>
        <v>7.3886979536590953</v>
      </c>
      <c r="AZ1151">
        <f>a0</f>
        <v>0.78539816339744828</v>
      </c>
      <c r="BA1151">
        <f>-a0</f>
        <v>-0.78539816339744828</v>
      </c>
    </row>
    <row r="1152" spans="1:53" x14ac:dyDescent="0.2">
      <c r="A1152" t="s">
        <v>1182</v>
      </c>
      <c r="B1152">
        <f>B1151+dt</f>
        <v>11.429999999999801</v>
      </c>
      <c r="C1152">
        <f t="shared" si="72"/>
        <v>-0.50387657834394073</v>
      </c>
      <c r="D1152">
        <f t="shared" si="73"/>
        <v>-3.5145343807603973</v>
      </c>
      <c r="E1152">
        <f>g/l*SIN(C1152)</f>
        <v>4.7365029031229264</v>
      </c>
      <c r="F1152">
        <f>C1152+D1152*dt</f>
        <v>-0.53902192215154465</v>
      </c>
      <c r="G1152">
        <f>D1152+E1152*dt</f>
        <v>-3.4671693517291682</v>
      </c>
      <c r="H1152">
        <f t="shared" si="74"/>
        <v>-2.0746729051388373</v>
      </c>
      <c r="I1152">
        <f>l*COS(H1152)</f>
        <v>-0.48282394527246952</v>
      </c>
      <c r="J1152">
        <f>l*SIN(H1152)</f>
        <v>-0.87571744179930966</v>
      </c>
      <c r="K1152">
        <f>J1152+l</f>
        <v>0.12428255820069034</v>
      </c>
      <c r="L1152">
        <f>ABS(m*g*K1152)</f>
        <v>1.2192118959487723</v>
      </c>
      <c r="M1152">
        <f>m*(l*D1152)^2/2</f>
        <v>6.1759759567734349</v>
      </c>
      <c r="N1152">
        <f t="shared" si="75"/>
        <v>7.3951878527222075</v>
      </c>
      <c r="AZ1152">
        <f>a0</f>
        <v>0.78539816339744828</v>
      </c>
      <c r="BA1152">
        <f>-a0</f>
        <v>-0.78539816339744828</v>
      </c>
    </row>
    <row r="1153" spans="1:53" x14ac:dyDescent="0.2">
      <c r="A1153" t="s">
        <v>1183</v>
      </c>
      <c r="B1153">
        <f>B1152+dt</f>
        <v>11.439999999999801</v>
      </c>
      <c r="C1153">
        <f t="shared" si="72"/>
        <v>-0.53902192215154465</v>
      </c>
      <c r="D1153">
        <f t="shared" si="73"/>
        <v>-3.4671693517291682</v>
      </c>
      <c r="E1153">
        <f>g/l*SIN(C1153)</f>
        <v>5.0354420004455864</v>
      </c>
      <c r="F1153">
        <f>C1153+D1153*dt</f>
        <v>-0.57369361566883637</v>
      </c>
      <c r="G1153">
        <f>D1153+E1153*dt</f>
        <v>-3.4168149317247125</v>
      </c>
      <c r="H1153">
        <f t="shared" si="74"/>
        <v>-2.109818248946441</v>
      </c>
      <c r="I1153">
        <f>l*COS(H1153)</f>
        <v>-0.5132968400046467</v>
      </c>
      <c r="J1153">
        <f>l*SIN(H1153)</f>
        <v>-0.85821113605058996</v>
      </c>
      <c r="K1153">
        <f>J1153+l</f>
        <v>0.14178886394941004</v>
      </c>
      <c r="L1153">
        <f>ABS(m*g*K1153)</f>
        <v>1.3909487553437125</v>
      </c>
      <c r="M1153">
        <f>m*(l*D1153)^2/2</f>
        <v>6.01063165678503</v>
      </c>
      <c r="N1153">
        <f t="shared" si="75"/>
        <v>7.4015804121287427</v>
      </c>
      <c r="AZ1153">
        <f>a0</f>
        <v>0.78539816339744828</v>
      </c>
      <c r="BA1153">
        <f>-a0</f>
        <v>-0.78539816339744828</v>
      </c>
    </row>
    <row r="1154" spans="1:53" x14ac:dyDescent="0.2">
      <c r="A1154" t="s">
        <v>1184</v>
      </c>
      <c r="B1154">
        <f>B1153+dt</f>
        <v>11.4499999999998</v>
      </c>
      <c r="C1154">
        <f t="shared" si="72"/>
        <v>-0.57369361566883637</v>
      </c>
      <c r="D1154">
        <f t="shared" si="73"/>
        <v>-3.4168149317247125</v>
      </c>
      <c r="E1154">
        <f>g/l*SIN(C1154)</f>
        <v>5.3242599688985903</v>
      </c>
      <c r="F1154">
        <f>C1154+D1154*dt</f>
        <v>-0.60786176498608346</v>
      </c>
      <c r="G1154">
        <f>D1154+E1154*dt</f>
        <v>-3.3635723320357265</v>
      </c>
      <c r="H1154">
        <f t="shared" si="74"/>
        <v>-2.1444899424637329</v>
      </c>
      <c r="I1154">
        <f>l*COS(H1154)</f>
        <v>-0.54273801925571763</v>
      </c>
      <c r="J1154">
        <f>l*SIN(H1154)</f>
        <v>-0.83990204336838015</v>
      </c>
      <c r="K1154">
        <f>J1154+l</f>
        <v>0.16009795663161985</v>
      </c>
      <c r="L1154">
        <f>ABS(m*g*K1154)</f>
        <v>1.5705609545561909</v>
      </c>
      <c r="M1154">
        <f>m*(l*D1154)^2/2</f>
        <v>5.8373121388284757</v>
      </c>
      <c r="N1154">
        <f t="shared" si="75"/>
        <v>7.4078730933846666</v>
      </c>
      <c r="AZ1154">
        <f>a0</f>
        <v>0.78539816339744828</v>
      </c>
      <c r="BA1154">
        <f>-a0</f>
        <v>-0.78539816339744828</v>
      </c>
    </row>
    <row r="1155" spans="1:53" x14ac:dyDescent="0.2">
      <c r="A1155" t="s">
        <v>1185</v>
      </c>
      <c r="B1155">
        <f>B1154+dt</f>
        <v>11.4599999999998</v>
      </c>
      <c r="C1155">
        <f t="shared" si="72"/>
        <v>-0.60786176498608346</v>
      </c>
      <c r="D1155">
        <f t="shared" si="73"/>
        <v>-3.3635723320357265</v>
      </c>
      <c r="E1155">
        <f>g/l*SIN(C1155)</f>
        <v>5.6026239427321398</v>
      </c>
      <c r="F1155">
        <f>C1155+D1155*dt</f>
        <v>-0.64149748830644071</v>
      </c>
      <c r="G1155">
        <f>D1155+E1155*dt</f>
        <v>-3.3075460926084053</v>
      </c>
      <c r="H1155">
        <f t="shared" si="74"/>
        <v>-2.1786580917809801</v>
      </c>
      <c r="I1155">
        <f>l*COS(H1155)</f>
        <v>-0.57111355175658929</v>
      </c>
      <c r="J1155">
        <f>l*SIN(H1155)</f>
        <v>-0.82087106843887103</v>
      </c>
      <c r="K1155">
        <f>J1155+l</f>
        <v>0.17912893156112897</v>
      </c>
      <c r="L1155">
        <f>ABS(m*g*K1155)</f>
        <v>1.7572548186146753</v>
      </c>
      <c r="M1155">
        <f>m*(l*D1155)^2/2</f>
        <v>5.6568094164181275</v>
      </c>
      <c r="N1155">
        <f t="shared" si="75"/>
        <v>7.4140642350328028</v>
      </c>
      <c r="AZ1155">
        <f>a0</f>
        <v>0.78539816339744828</v>
      </c>
      <c r="BA1155">
        <f>-a0</f>
        <v>-0.78539816339744828</v>
      </c>
    </row>
    <row r="1156" spans="1:53" x14ac:dyDescent="0.2">
      <c r="A1156" t="s">
        <v>1186</v>
      </c>
      <c r="B1156">
        <f>B1155+dt</f>
        <v>11.4699999999998</v>
      </c>
      <c r="C1156">
        <f t="shared" si="72"/>
        <v>-0.64149748830644071</v>
      </c>
      <c r="D1156">
        <f t="shared" si="73"/>
        <v>-3.3075460926084053</v>
      </c>
      <c r="E1156">
        <f>g/l*SIN(C1156)</f>
        <v>5.8702637822851838</v>
      </c>
      <c r="F1156">
        <f>C1156+D1156*dt</f>
        <v>-0.67457294923252475</v>
      </c>
      <c r="G1156">
        <f>D1156+E1156*dt</f>
        <v>-3.2488434547855536</v>
      </c>
      <c r="H1156">
        <f t="shared" si="74"/>
        <v>-2.2122938151013374</v>
      </c>
      <c r="I1156">
        <f>l*COS(H1156)</f>
        <v>-0.5983959003348811</v>
      </c>
      <c r="J1156">
        <f>l*SIN(H1156)</f>
        <v>-0.80120056569026898</v>
      </c>
      <c r="K1156">
        <f>J1156+l</f>
        <v>0.19879943430973102</v>
      </c>
      <c r="L1156">
        <f>ABS(m*g*K1156)</f>
        <v>1.9502224505784613</v>
      </c>
      <c r="M1156">
        <f>m*(l*D1156)^2/2</f>
        <v>5.4699305773645648</v>
      </c>
      <c r="N1156">
        <f t="shared" si="75"/>
        <v>7.4201530279430266</v>
      </c>
      <c r="AZ1156">
        <f>a0</f>
        <v>0.78539816339744828</v>
      </c>
      <c r="BA1156">
        <f>-a0</f>
        <v>-0.78539816339744828</v>
      </c>
    </row>
    <row r="1157" spans="1:53" x14ac:dyDescent="0.2">
      <c r="A1157" t="s">
        <v>1187</v>
      </c>
      <c r="B1157">
        <f>B1156+dt</f>
        <v>11.4799999999998</v>
      </c>
      <c r="C1157">
        <f t="shared" si="72"/>
        <v>-0.67457294923252475</v>
      </c>
      <c r="D1157">
        <f t="shared" si="73"/>
        <v>-3.2488434547855536</v>
      </c>
      <c r="E1157">
        <f>g/l*SIN(C1157)</f>
        <v>6.1269714494637117</v>
      </c>
      <c r="F1157">
        <f>C1157+D1157*dt</f>
        <v>-0.7070613837803803</v>
      </c>
      <c r="G1157">
        <f>D1157+E1157*dt</f>
        <v>-3.1875737402909166</v>
      </c>
      <c r="H1157">
        <f t="shared" si="74"/>
        <v>-2.2453692760274215</v>
      </c>
      <c r="I1157">
        <f>l*COS(H1157)</f>
        <v>-0.62456385825318173</v>
      </c>
      <c r="J1157">
        <f>l*SIN(H1157)</f>
        <v>-0.78097374281335441</v>
      </c>
      <c r="K1157">
        <f>J1157+l</f>
        <v>0.21902625718664559</v>
      </c>
      <c r="L1157">
        <f>ABS(m*g*K1157)</f>
        <v>2.1486475830009932</v>
      </c>
      <c r="M1157">
        <f>m*(l*D1157)^2/2</f>
        <v>5.2774918968514655</v>
      </c>
      <c r="N1157">
        <f t="shared" si="75"/>
        <v>7.4261394798524591</v>
      </c>
      <c r="AZ1157">
        <f>a0</f>
        <v>0.78539816339744828</v>
      </c>
      <c r="BA1157">
        <f>-a0</f>
        <v>-0.78539816339744828</v>
      </c>
    </row>
    <row r="1158" spans="1:53" x14ac:dyDescent="0.2">
      <c r="A1158" t="s">
        <v>1188</v>
      </c>
      <c r="B1158">
        <f>B1157+dt</f>
        <v>11.489999999999799</v>
      </c>
      <c r="C1158">
        <f t="shared" si="72"/>
        <v>-0.7070613837803803</v>
      </c>
      <c r="D1158">
        <f t="shared" si="73"/>
        <v>-3.1875737402909166</v>
      </c>
      <c r="E1158">
        <f>g/l*SIN(C1158)</f>
        <v>6.3725997919760831</v>
      </c>
      <c r="F1158">
        <f>C1158+D1158*dt</f>
        <v>-0.73893712118328947</v>
      </c>
      <c r="G1158">
        <f>D1158+E1158*dt</f>
        <v>-3.1238477423711557</v>
      </c>
      <c r="H1158">
        <f t="shared" si="74"/>
        <v>-2.2778577105752769</v>
      </c>
      <c r="I1158">
        <f>l*COS(H1158)</f>
        <v>-0.64960242527788803</v>
      </c>
      <c r="J1158">
        <f>l*SIN(H1158)</f>
        <v>-0.76027408812420139</v>
      </c>
      <c r="K1158">
        <f>J1158+l</f>
        <v>0.23972591187579861</v>
      </c>
      <c r="L1158">
        <f>ABS(m*g*K1158)</f>
        <v>2.3517111955015846</v>
      </c>
      <c r="M1158">
        <f>m*(l*D1158)^2/2</f>
        <v>5.0803131748961121</v>
      </c>
      <c r="N1158">
        <f t="shared" si="75"/>
        <v>7.4320243703976967</v>
      </c>
      <c r="AZ1158">
        <f>a0</f>
        <v>0.78539816339744828</v>
      </c>
      <c r="BA1158">
        <f>-a0</f>
        <v>-0.78539816339744828</v>
      </c>
    </row>
    <row r="1159" spans="1:53" x14ac:dyDescent="0.2">
      <c r="A1159" t="s">
        <v>1189</v>
      </c>
      <c r="B1159">
        <f>B1158+dt</f>
        <v>11.499999999999799</v>
      </c>
      <c r="C1159">
        <f t="shared" si="72"/>
        <v>-0.73893712118328947</v>
      </c>
      <c r="D1159">
        <f t="shared" si="73"/>
        <v>-3.1238477423711557</v>
      </c>
      <c r="E1159">
        <f>g/l*SIN(C1159)</f>
        <v>6.6070607837478113</v>
      </c>
      <c r="F1159">
        <f>C1159+D1159*dt</f>
        <v>-0.77017559860700102</v>
      </c>
      <c r="G1159">
        <f>D1159+E1159*dt</f>
        <v>-3.0577771345336777</v>
      </c>
      <c r="H1159">
        <f t="shared" si="74"/>
        <v>-2.3097334479781861</v>
      </c>
      <c r="I1159">
        <f>l*COS(H1159)</f>
        <v>-0.6735026283127229</v>
      </c>
      <c r="J1159">
        <f>l*SIN(H1159)</f>
        <v>-0.7391848278041524</v>
      </c>
      <c r="K1159">
        <f>J1159+l</f>
        <v>0.2608151721958476</v>
      </c>
      <c r="L1159">
        <f>ABS(m*g*K1159)</f>
        <v>2.558596839241265</v>
      </c>
      <c r="M1159">
        <f>m*(l*D1159)^2/2</f>
        <v>4.8792123587586831</v>
      </c>
      <c r="N1159">
        <f t="shared" si="75"/>
        <v>7.4378091979999486</v>
      </c>
      <c r="AZ1159">
        <f>a0</f>
        <v>0.78539816339744828</v>
      </c>
      <c r="BA1159">
        <f>-a0</f>
        <v>-0.78539816339744828</v>
      </c>
    </row>
    <row r="1160" spans="1:53" x14ac:dyDescent="0.2">
      <c r="A1160" t="s">
        <v>1190</v>
      </c>
      <c r="B1160">
        <f>B1159+dt</f>
        <v>11.509999999999799</v>
      </c>
      <c r="C1160">
        <f t="shared" si="72"/>
        <v>-0.77017559860700102</v>
      </c>
      <c r="D1160">
        <f t="shared" si="73"/>
        <v>-3.0577771345336777</v>
      </c>
      <c r="E1160">
        <f>g/l*SIN(C1160)</f>
        <v>6.8303232745947886</v>
      </c>
      <c r="F1160">
        <f>C1160+D1160*dt</f>
        <v>-0.80075336995233781</v>
      </c>
      <c r="G1160">
        <f>D1160+E1160*dt</f>
        <v>-2.9894739017877296</v>
      </c>
      <c r="H1160">
        <f t="shared" si="74"/>
        <v>-2.3409719254018975</v>
      </c>
      <c r="I1160">
        <f>l*COS(H1160)</f>
        <v>-0.69626129200762366</v>
      </c>
      <c r="J1160">
        <f>l*SIN(H1160)</f>
        <v>-0.71778841816504313</v>
      </c>
      <c r="K1160">
        <f>J1160+l</f>
        <v>0.28221158183495687</v>
      </c>
      <c r="L1160">
        <f>ABS(m*g*K1160)</f>
        <v>2.768495617800927</v>
      </c>
      <c r="M1160">
        <f>m*(l*D1160)^2/2</f>
        <v>4.6750005022384942</v>
      </c>
      <c r="N1160">
        <f t="shared" si="75"/>
        <v>7.4434961200394216</v>
      </c>
      <c r="AZ1160">
        <f>a0</f>
        <v>0.78539816339744828</v>
      </c>
      <c r="BA1160">
        <f>-a0</f>
        <v>-0.78539816339744828</v>
      </c>
    </row>
    <row r="1161" spans="1:53" x14ac:dyDescent="0.2">
      <c r="A1161" t="s">
        <v>1191</v>
      </c>
      <c r="B1161">
        <f>B1160+dt</f>
        <v>11.519999999999799</v>
      </c>
      <c r="C1161">
        <f t="shared" si="72"/>
        <v>-0.80075336995233781</v>
      </c>
      <c r="D1161">
        <f t="shared" si="73"/>
        <v>-2.9894739017877296</v>
      </c>
      <c r="E1161">
        <f>g/l*SIN(C1161)</f>
        <v>7.0424103063837258</v>
      </c>
      <c r="F1161">
        <f>C1161+D1161*dt</f>
        <v>-0.83064810897021513</v>
      </c>
      <c r="G1161">
        <f>D1161+E1161*dt</f>
        <v>-2.9190497987238926</v>
      </c>
      <c r="H1161">
        <f t="shared" si="74"/>
        <v>-2.3715496967472345</v>
      </c>
      <c r="I1161">
        <f>l*COS(H1161)</f>
        <v>-0.71788076517673038</v>
      </c>
      <c r="J1161">
        <f>l*SIN(H1161)</f>
        <v>-0.69616607716066714</v>
      </c>
      <c r="K1161">
        <f>J1161+l</f>
        <v>0.30383392283933286</v>
      </c>
      <c r="L1161">
        <f>ABS(m*g*K1161)</f>
        <v>2.9806107830538555</v>
      </c>
      <c r="M1161">
        <f>m*(l*D1161)^2/2</f>
        <v>4.4684771047349763</v>
      </c>
      <c r="N1161">
        <f t="shared" si="75"/>
        <v>7.4490878877888314</v>
      </c>
      <c r="AZ1161">
        <f>a0</f>
        <v>0.78539816339744828</v>
      </c>
      <c r="BA1161">
        <f>-a0</f>
        <v>-0.78539816339744828</v>
      </c>
    </row>
    <row r="1162" spans="1:53" x14ac:dyDescent="0.2">
      <c r="A1162" t="s">
        <v>1192</v>
      </c>
      <c r="B1162">
        <f>B1161+dt</f>
        <v>11.529999999999799</v>
      </c>
      <c r="C1162">
        <f t="shared" si="72"/>
        <v>-0.83064810897021513</v>
      </c>
      <c r="D1162">
        <f t="shared" si="73"/>
        <v>-2.9190497987238926</v>
      </c>
      <c r="E1162">
        <f>g/l*SIN(C1162)</f>
        <v>7.2433960555746335</v>
      </c>
      <c r="F1162">
        <f>C1162+D1162*dt</f>
        <v>-0.85983860695745407</v>
      </c>
      <c r="G1162">
        <f>D1162+E1162*dt</f>
        <v>-2.8466158381681463</v>
      </c>
      <c r="H1162">
        <f t="shared" si="74"/>
        <v>-2.4014444357651117</v>
      </c>
      <c r="I1162">
        <f>l*COS(H1162)</f>
        <v>-0.73836860913095126</v>
      </c>
      <c r="J1162">
        <f>l*SIN(H1162)</f>
        <v>-0.67439735842456006</v>
      </c>
      <c r="K1162">
        <f>J1162+l</f>
        <v>0.32560264157543994</v>
      </c>
      <c r="L1162">
        <f>ABS(m*g*K1162)</f>
        <v>3.1941619138550661</v>
      </c>
      <c r="M1162">
        <f>m*(l*D1162)^2/2</f>
        <v>4.2604258637149988</v>
      </c>
      <c r="N1162">
        <f t="shared" si="75"/>
        <v>7.4545877775700653</v>
      </c>
      <c r="AZ1162">
        <f>a0</f>
        <v>0.78539816339744828</v>
      </c>
      <c r="BA1162">
        <f>-a0</f>
        <v>-0.78539816339744828</v>
      </c>
    </row>
    <row r="1163" spans="1:53" x14ac:dyDescent="0.2">
      <c r="A1163" t="s">
        <v>1193</v>
      </c>
      <c r="B1163">
        <f>B1162+dt</f>
        <v>11.539999999999798</v>
      </c>
      <c r="C1163">
        <f t="shared" si="72"/>
        <v>-0.85983860695745407</v>
      </c>
      <c r="D1163">
        <f t="shared" si="73"/>
        <v>-2.8466158381681463</v>
      </c>
      <c r="E1163">
        <f>g/l*SIN(C1163)</f>
        <v>7.4334024632864777</v>
      </c>
      <c r="F1163">
        <f>C1163+D1163*dt</f>
        <v>-0.88830476533913549</v>
      </c>
      <c r="G1163">
        <f>D1163+E1163*dt</f>
        <v>-2.7722818135352814</v>
      </c>
      <c r="H1163">
        <f t="shared" si="74"/>
        <v>-2.4306349337523505</v>
      </c>
      <c r="I1163">
        <f>l*COS(H1163)</f>
        <v>-0.75773725415764281</v>
      </c>
      <c r="J1163">
        <f>l*SIN(H1163)</f>
        <v>-0.65255977018326516</v>
      </c>
      <c r="K1163">
        <f>J1163+l</f>
        <v>0.34744022981673484</v>
      </c>
      <c r="L1163">
        <f>ABS(m*g*K1163)</f>
        <v>3.4083886545021689</v>
      </c>
      <c r="M1163">
        <f>m*(l*D1163)^2/2</f>
        <v>4.0516108650548688</v>
      </c>
      <c r="N1163">
        <f t="shared" si="75"/>
        <v>7.4599995195570372</v>
      </c>
      <c r="AZ1163">
        <f>a0</f>
        <v>0.78539816339744828</v>
      </c>
      <c r="BA1163">
        <f>-a0</f>
        <v>-0.78539816339744828</v>
      </c>
    </row>
    <row r="1164" spans="1:53" x14ac:dyDescent="0.2">
      <c r="A1164" t="s">
        <v>1194</v>
      </c>
      <c r="B1164">
        <f>B1163+dt</f>
        <v>11.549999999999798</v>
      </c>
      <c r="C1164">
        <f t="shared" si="72"/>
        <v>-0.88830476533913549</v>
      </c>
      <c r="D1164">
        <f t="shared" si="73"/>
        <v>-2.7722818135352814</v>
      </c>
      <c r="E1164">
        <f>g/l*SIN(C1164)</f>
        <v>7.6125956139528475</v>
      </c>
      <c r="F1164">
        <f>C1164+D1164*dt</f>
        <v>-0.91602758347448832</v>
      </c>
      <c r="G1164">
        <f>D1164+E1164*dt</f>
        <v>-2.6961558573957527</v>
      </c>
      <c r="H1164">
        <f t="shared" si="74"/>
        <v>-2.4591010921340319</v>
      </c>
      <c r="I1164">
        <f>l*COS(H1164)</f>
        <v>-0.77600363037235942</v>
      </c>
      <c r="J1164">
        <f>l*SIN(H1164)</f>
        <v>-0.63072844049473342</v>
      </c>
      <c r="K1164">
        <f>J1164+l</f>
        <v>0.36927155950526658</v>
      </c>
      <c r="L1164">
        <f>ABS(m*g*K1164)</f>
        <v>3.6225539987466653</v>
      </c>
      <c r="M1164">
        <f>m*(l*D1164)^2/2</f>
        <v>3.8427732268292343</v>
      </c>
      <c r="N1164">
        <f t="shared" si="75"/>
        <v>7.4653272255758996</v>
      </c>
      <c r="AZ1164">
        <f>a0</f>
        <v>0.78539816339744828</v>
      </c>
      <c r="BA1164">
        <f>-a0</f>
        <v>-0.78539816339744828</v>
      </c>
    </row>
    <row r="1165" spans="1:53" x14ac:dyDescent="0.2">
      <c r="A1165" t="s">
        <v>1195</v>
      </c>
      <c r="B1165">
        <f>B1164+dt</f>
        <v>11.559999999999798</v>
      </c>
      <c r="C1165">
        <f t="shared" si="72"/>
        <v>-0.91602758347448832</v>
      </c>
      <c r="D1165">
        <f t="shared" si="73"/>
        <v>-2.6961558573957527</v>
      </c>
      <c r="E1165">
        <f>g/l*SIN(C1165)</f>
        <v>7.7811819223666587</v>
      </c>
      <c r="F1165">
        <f>C1165+D1165*dt</f>
        <v>-0.94298914204844586</v>
      </c>
      <c r="G1165">
        <f>D1165+E1165*dt</f>
        <v>-2.6183440381720859</v>
      </c>
      <c r="H1165">
        <f t="shared" si="74"/>
        <v>-2.486823910269385</v>
      </c>
      <c r="I1165">
        <f>l*COS(H1165)</f>
        <v>-0.79318877903839535</v>
      </c>
      <c r="J1165">
        <f>l*SIN(H1165)</f>
        <v>-0.60897582941162753</v>
      </c>
      <c r="K1165">
        <f>J1165+l</f>
        <v>0.39102417058837247</v>
      </c>
      <c r="L1165">
        <f>ABS(m*g*K1165)</f>
        <v>3.8359471134719341</v>
      </c>
      <c r="M1165">
        <f>m*(l*D1165)^2/2</f>
        <v>3.6346282036847133</v>
      </c>
      <c r="N1165">
        <f t="shared" si="75"/>
        <v>7.4705753171566478</v>
      </c>
      <c r="AZ1165">
        <f>a0</f>
        <v>0.78539816339744828</v>
      </c>
      <c r="BA1165">
        <f>-a0</f>
        <v>-0.78539816339744828</v>
      </c>
    </row>
    <row r="1166" spans="1:53" x14ac:dyDescent="0.2">
      <c r="A1166" t="s">
        <v>1196</v>
      </c>
      <c r="B1166">
        <f>B1165+dt</f>
        <v>11.569999999999798</v>
      </c>
      <c r="C1166">
        <f t="shared" si="72"/>
        <v>-0.94298914204844586</v>
      </c>
      <c r="D1166">
        <f t="shared" si="73"/>
        <v>-2.6183440381720859</v>
      </c>
      <c r="E1166">
        <f>g/l*SIN(C1166)</f>
        <v>7.9394041865991838</v>
      </c>
      <c r="F1166">
        <f>C1166+D1166*dt</f>
        <v>-0.96917258243016668</v>
      </c>
      <c r="G1166">
        <f>D1166+E1166*dt</f>
        <v>-2.5389499963060942</v>
      </c>
      <c r="H1166">
        <f t="shared" si="74"/>
        <v>-2.5137854688433423</v>
      </c>
      <c r="I1166">
        <f>l*COS(H1166)</f>
        <v>-0.80931745021398394</v>
      </c>
      <c r="J1166">
        <f>l*SIN(H1166)</f>
        <v>-0.58737148788406102</v>
      </c>
      <c r="K1166">
        <f>J1166+l</f>
        <v>0.41262851211593898</v>
      </c>
      <c r="L1166">
        <f>ABS(m*g*K1166)</f>
        <v>4.0478857038573617</v>
      </c>
      <c r="M1166">
        <f>m*(l*D1166)^2/2</f>
        <v>3.427862751115653</v>
      </c>
      <c r="N1166">
        <f t="shared" si="75"/>
        <v>7.4757484549730151</v>
      </c>
      <c r="AZ1166">
        <f>a0</f>
        <v>0.78539816339744828</v>
      </c>
      <c r="BA1166">
        <f>-a0</f>
        <v>-0.78539816339744828</v>
      </c>
    </row>
    <row r="1167" spans="1:53" x14ac:dyDescent="0.2">
      <c r="A1167" t="s">
        <v>1197</v>
      </c>
      <c r="B1167">
        <f>B1166+dt</f>
        <v>11.579999999999798</v>
      </c>
      <c r="C1167">
        <f t="shared" si="72"/>
        <v>-0.96917258243016668</v>
      </c>
      <c r="D1167">
        <f t="shared" si="73"/>
        <v>-2.5389499963060942</v>
      </c>
      <c r="E1167">
        <f>g/l*SIN(C1167)</f>
        <v>8.0875375610801719</v>
      </c>
      <c r="F1167">
        <f>C1167+D1167*dt</f>
        <v>-0.99456208239322763</v>
      </c>
      <c r="G1167">
        <f>D1167+E1167*dt</f>
        <v>-2.4580746206952924</v>
      </c>
      <c r="H1167">
        <f t="shared" si="74"/>
        <v>-2.5399689092250632</v>
      </c>
      <c r="I1167">
        <f>l*COS(H1167)</f>
        <v>-0.82441769226097561</v>
      </c>
      <c r="J1167">
        <f>l*SIN(H1167)</f>
        <v>-0.56598186250717197</v>
      </c>
      <c r="K1167">
        <f>J1167+l</f>
        <v>0.43401813749282803</v>
      </c>
      <c r="L1167">
        <f>ABS(m*g*K1167)</f>
        <v>4.2577179288046434</v>
      </c>
      <c r="M1167">
        <f>m*(l*D1167)^2/2</f>
        <v>3.2231335418713578</v>
      </c>
      <c r="N1167">
        <f t="shared" si="75"/>
        <v>7.4808514706760008</v>
      </c>
      <c r="AZ1167">
        <f>a0</f>
        <v>0.78539816339744828</v>
      </c>
      <c r="BA1167">
        <f>-a0</f>
        <v>-0.78539816339744828</v>
      </c>
    </row>
    <row r="1168" spans="1:53" x14ac:dyDescent="0.2">
      <c r="A1168" t="s">
        <v>1198</v>
      </c>
      <c r="B1168">
        <f>B1167+dt</f>
        <v>11.589999999999797</v>
      </c>
      <c r="C1168">
        <f t="shared" si="72"/>
        <v>-0.99456208239322763</v>
      </c>
      <c r="D1168">
        <f t="shared" si="73"/>
        <v>-2.4580746206952924</v>
      </c>
      <c r="E1168">
        <f>g/l*SIN(C1168)</f>
        <v>8.2258855002100226</v>
      </c>
      <c r="F1168">
        <f>C1168+D1168*dt</f>
        <v>-1.0191428286001805</v>
      </c>
      <c r="G1168">
        <f>D1168+E1168*dt</f>
        <v>-2.3758157656931922</v>
      </c>
      <c r="H1168">
        <f t="shared" si="74"/>
        <v>-2.5653584091881241</v>
      </c>
      <c r="I1168">
        <f>l*COS(H1168)</f>
        <v>-0.83852043834964529</v>
      </c>
      <c r="J1168">
        <f>l*SIN(H1168)</f>
        <v>-0.5448701445940296</v>
      </c>
      <c r="K1168">
        <f>J1168+l</f>
        <v>0.4551298554059704</v>
      </c>
      <c r="L1168">
        <f>ABS(m*g*K1168)</f>
        <v>4.4648238815325696</v>
      </c>
      <c r="M1168">
        <f>m*(l*D1168)^2/2</f>
        <v>3.0210654204531528</v>
      </c>
      <c r="N1168">
        <f t="shared" si="75"/>
        <v>7.485889301985722</v>
      </c>
      <c r="AZ1168">
        <f>a0</f>
        <v>0.78539816339744828</v>
      </c>
      <c r="BA1168">
        <f>-a0</f>
        <v>-0.78539816339744828</v>
      </c>
    </row>
    <row r="1169" spans="1:53" x14ac:dyDescent="0.2">
      <c r="A1169" t="s">
        <v>1199</v>
      </c>
      <c r="B1169">
        <f>B1168+dt</f>
        <v>11.599999999999797</v>
      </c>
      <c r="C1169">
        <f t="shared" si="72"/>
        <v>-1.0191428286001805</v>
      </c>
      <c r="D1169">
        <f t="shared" si="73"/>
        <v>-2.3758157656931922</v>
      </c>
      <c r="E1169">
        <f>g/l*SIN(C1169)</f>
        <v>8.3547757184100142</v>
      </c>
      <c r="F1169">
        <f>C1169+D1169*dt</f>
        <v>-1.0429009862571124</v>
      </c>
      <c r="G1169">
        <f>D1169+E1169*dt</f>
        <v>-2.2922680085090921</v>
      </c>
      <c r="H1169">
        <f t="shared" si="74"/>
        <v>-2.589939155395077</v>
      </c>
      <c r="I1169">
        <f>l*COS(H1169)</f>
        <v>-0.85165909463914513</v>
      </c>
      <c r="J1169">
        <f>l*SIN(H1169)</f>
        <v>-0.52409616151850569</v>
      </c>
      <c r="K1169">
        <f>J1169+l</f>
        <v>0.47590383848149431</v>
      </c>
      <c r="L1169">
        <f>ABS(m*g*K1169)</f>
        <v>4.6686166555034596</v>
      </c>
      <c r="M1169">
        <f>m*(l*D1169)^2/2</f>
        <v>2.8222502762581647</v>
      </c>
      <c r="N1169">
        <f t="shared" si="75"/>
        <v>7.4908669317616248</v>
      </c>
      <c r="AZ1169">
        <f>a0</f>
        <v>0.78539816339744828</v>
      </c>
      <c r="BA1169">
        <f>-a0</f>
        <v>-0.78539816339744828</v>
      </c>
    </row>
    <row r="1170" spans="1:53" x14ac:dyDescent="0.2">
      <c r="A1170" t="s">
        <v>1200</v>
      </c>
      <c r="B1170">
        <f>B1169+dt</f>
        <v>11.609999999999797</v>
      </c>
      <c r="C1170">
        <f t="shared" si="72"/>
        <v>-1.0429009862571124</v>
      </c>
      <c r="D1170">
        <f t="shared" si="73"/>
        <v>-2.2922680085090921</v>
      </c>
      <c r="E1170">
        <f>g/l*SIN(C1170)</f>
        <v>8.4745562076653744</v>
      </c>
      <c r="F1170">
        <f>C1170+D1170*dt</f>
        <v>-1.0658236663422034</v>
      </c>
      <c r="G1170">
        <f>D1170+E1170*dt</f>
        <v>-2.2075224464324381</v>
      </c>
      <c r="H1170">
        <f t="shared" si="74"/>
        <v>-2.6136973130520089</v>
      </c>
      <c r="I1170">
        <f>l*COS(H1170)</f>
        <v>-0.86386913431859058</v>
      </c>
      <c r="J1170">
        <f>l*SIN(H1170)</f>
        <v>-0.50371630782777799</v>
      </c>
      <c r="K1170">
        <f>J1170+l</f>
        <v>0.49628369217222201</v>
      </c>
      <c r="L1170">
        <f>ABS(m*g*K1170)</f>
        <v>4.8685430202094979</v>
      </c>
      <c r="M1170">
        <f>m*(l*D1170)^2/2</f>
        <v>2.6272463114171196</v>
      </c>
      <c r="N1170">
        <f t="shared" si="75"/>
        <v>7.495789331626618</v>
      </c>
      <c r="AZ1170">
        <f>a0</f>
        <v>0.78539816339744828</v>
      </c>
      <c r="BA1170">
        <f>-a0</f>
        <v>-0.78539816339744828</v>
      </c>
    </row>
    <row r="1171" spans="1:53" x14ac:dyDescent="0.2">
      <c r="A1171" t="s">
        <v>1201</v>
      </c>
      <c r="B1171">
        <f>B1170+dt</f>
        <v>11.619999999999797</v>
      </c>
      <c r="C1171">
        <f t="shared" si="72"/>
        <v>-1.0658236663422034</v>
      </c>
      <c r="D1171">
        <f t="shared" si="73"/>
        <v>-2.2075224464324381</v>
      </c>
      <c r="E1171">
        <f>g/l*SIN(C1171)</f>
        <v>8.5855913485319189</v>
      </c>
      <c r="F1171">
        <f>C1171+D1171*dt</f>
        <v>-1.0878988908065277</v>
      </c>
      <c r="G1171">
        <f>D1171+E1171*dt</f>
        <v>-2.1216665329471187</v>
      </c>
      <c r="H1171">
        <f t="shared" si="74"/>
        <v>-2.6366199931371002</v>
      </c>
      <c r="I1171">
        <f>l*COS(H1171)</f>
        <v>-0.87518770117552691</v>
      </c>
      <c r="J1171">
        <f>l*SIN(H1171)</f>
        <v>-0.4837835132692066</v>
      </c>
      <c r="K1171">
        <f>J1171+l</f>
        <v>0.51621648673079346</v>
      </c>
      <c r="L1171">
        <f>ABS(m*g*K1171)</f>
        <v>5.0640837348290839</v>
      </c>
      <c r="M1171">
        <f>m*(l*D1171)^2/2</f>
        <v>2.4365776757515283</v>
      </c>
      <c r="N1171">
        <f t="shared" si="75"/>
        <v>7.5006614105806122</v>
      </c>
      <c r="AZ1171">
        <f>a0</f>
        <v>0.78539816339744828</v>
      </c>
      <c r="BA1171">
        <f>-a0</f>
        <v>-0.78539816339744828</v>
      </c>
    </row>
    <row r="1172" spans="1:53" x14ac:dyDescent="0.2">
      <c r="A1172" t="s">
        <v>1202</v>
      </c>
      <c r="B1172">
        <f>B1171+dt</f>
        <v>11.629999999999797</v>
      </c>
      <c r="C1172">
        <f t="shared" si="72"/>
        <v>-1.0878988908065277</v>
      </c>
      <c r="D1172">
        <f t="shared" si="73"/>
        <v>-2.1216665329471187</v>
      </c>
      <c r="E1172">
        <f>g/l*SIN(C1172)</f>
        <v>8.688258145400928</v>
      </c>
      <c r="F1172">
        <f>C1172+D1172*dt</f>
        <v>-1.1091155561359989</v>
      </c>
      <c r="G1172">
        <f>D1172+E1172*dt</f>
        <v>-2.0347839514931096</v>
      </c>
      <c r="H1172">
        <f t="shared" si="74"/>
        <v>-2.6586952176014242</v>
      </c>
      <c r="I1172">
        <f>l*COS(H1172)</f>
        <v>-0.88565322583087935</v>
      </c>
      <c r="J1172">
        <f>l*SIN(H1172)</f>
        <v>-0.46434724460833982</v>
      </c>
      <c r="K1172">
        <f>J1172+l</f>
        <v>0.53565275539166013</v>
      </c>
      <c r="L1172">
        <f>ABS(m*g*K1172)</f>
        <v>5.2547535303921862</v>
      </c>
      <c r="M1172">
        <f>m*(l*D1172)^2/2</f>
        <v>2.2507344385139234</v>
      </c>
      <c r="N1172">
        <f t="shared" si="75"/>
        <v>7.5054879689061096</v>
      </c>
      <c r="AZ1172">
        <f>a0</f>
        <v>0.78539816339744828</v>
      </c>
      <c r="BA1172">
        <f>-a0</f>
        <v>-0.78539816339744828</v>
      </c>
    </row>
    <row r="1173" spans="1:53" x14ac:dyDescent="0.2">
      <c r="A1173" t="s">
        <v>1203</v>
      </c>
      <c r="B1173">
        <f>B1172+dt</f>
        <v>11.639999999999796</v>
      </c>
      <c r="C1173">
        <f t="shared" si="72"/>
        <v>-1.1091155561359989</v>
      </c>
      <c r="D1173">
        <f t="shared" si="73"/>
        <v>-2.0347839514931096</v>
      </c>
      <c r="E1173">
        <f>g/l*SIN(C1173)</f>
        <v>8.7829426116736027</v>
      </c>
      <c r="F1173">
        <f>C1173+D1173*dt</f>
        <v>-1.1294633956509299</v>
      </c>
      <c r="G1173">
        <f>D1173+E1173*dt</f>
        <v>-1.9469545253763736</v>
      </c>
      <c r="H1173">
        <f t="shared" si="74"/>
        <v>-2.6799118829308952</v>
      </c>
      <c r="I1173">
        <f>l*COS(H1173)</f>
        <v>-0.89530505725520904</v>
      </c>
      <c r="J1173">
        <f>l*SIN(H1173)</f>
        <v>-0.44545353792875747</v>
      </c>
      <c r="K1173">
        <f>J1173+l</f>
        <v>0.55454646207124259</v>
      </c>
      <c r="L1173">
        <f>ABS(m*g*K1173)</f>
        <v>5.4401007929188898</v>
      </c>
      <c r="M1173">
        <f>m*(l*D1173)^2/2</f>
        <v>2.0701728646269566</v>
      </c>
      <c r="N1173">
        <f t="shared" si="75"/>
        <v>7.5102736575458469</v>
      </c>
      <c r="AZ1173">
        <f>a0</f>
        <v>0.78539816339744828</v>
      </c>
      <c r="BA1173">
        <f>-a0</f>
        <v>-0.78539816339744828</v>
      </c>
    </row>
    <row r="1174" spans="1:53" x14ac:dyDescent="0.2">
      <c r="A1174" t="s">
        <v>1204</v>
      </c>
      <c r="B1174">
        <f>B1173+dt</f>
        <v>11.649999999999796</v>
      </c>
      <c r="C1174">
        <f t="shared" si="72"/>
        <v>-1.1294633956509299</v>
      </c>
      <c r="D1174">
        <f t="shared" si="73"/>
        <v>-1.9469545253763736</v>
      </c>
      <c r="E1174">
        <f>g/l*SIN(C1174)</f>
        <v>8.8700363254942083</v>
      </c>
      <c r="F1174">
        <f>C1174+D1174*dt</f>
        <v>-1.1489329409046936</v>
      </c>
      <c r="G1174">
        <f>D1174+E1174*dt</f>
        <v>-1.8582541621214315</v>
      </c>
      <c r="H1174">
        <f t="shared" si="74"/>
        <v>-2.7002597224458267</v>
      </c>
      <c r="I1174">
        <f>l*COS(H1174)</f>
        <v>-0.90418311167117316</v>
      </c>
      <c r="J1174">
        <f>l*SIN(H1174)</f>
        <v>-0.42714505799392649</v>
      </c>
      <c r="K1174">
        <f>J1174+l</f>
        <v>0.57285494200607356</v>
      </c>
      <c r="L1174">
        <f>ABS(m*g*K1174)</f>
        <v>5.6197069810795819</v>
      </c>
      <c r="M1174">
        <f>m*(l*D1174)^2/2</f>
        <v>1.8953159619417701</v>
      </c>
      <c r="N1174">
        <f t="shared" si="75"/>
        <v>7.5150229430213518</v>
      </c>
      <c r="AZ1174">
        <f>a0</f>
        <v>0.78539816339744828</v>
      </c>
      <c r="BA1174">
        <f>-a0</f>
        <v>-0.78539816339744828</v>
      </c>
    </row>
    <row r="1175" spans="1:53" x14ac:dyDescent="0.2">
      <c r="A1175" t="s">
        <v>1205</v>
      </c>
      <c r="B1175">
        <f>B1174+dt</f>
        <v>11.659999999999796</v>
      </c>
      <c r="C1175">
        <f t="shared" si="72"/>
        <v>-1.1489329409046936</v>
      </c>
      <c r="D1175">
        <f t="shared" si="73"/>
        <v>-1.8582541621214315</v>
      </c>
      <c r="E1175">
        <f>g/l*SIN(C1175)</f>
        <v>8.9499331719201027</v>
      </c>
      <c r="F1175">
        <f>C1175+D1175*dt</f>
        <v>-1.167515482525908</v>
      </c>
      <c r="G1175">
        <f>D1175+E1175*dt</f>
        <v>-1.7687548304022305</v>
      </c>
      <c r="H1175">
        <f t="shared" si="74"/>
        <v>-2.7197292676995901</v>
      </c>
      <c r="I1175">
        <f>l*COS(H1175)</f>
        <v>-0.9123275404607647</v>
      </c>
      <c r="J1175">
        <f>l*SIN(H1175)</f>
        <v>-0.4094611812086853</v>
      </c>
      <c r="K1175">
        <f>J1175+l</f>
        <v>0.59053881879131476</v>
      </c>
      <c r="L1175">
        <f>ABS(m*g*K1175)</f>
        <v>5.7931858123427977</v>
      </c>
      <c r="M1175">
        <f>m*(l*D1175)^2/2</f>
        <v>1.7265542655208117</v>
      </c>
      <c r="N1175">
        <f t="shared" si="75"/>
        <v>7.5197400778636094</v>
      </c>
      <c r="AZ1175">
        <f>a0</f>
        <v>0.78539816339744828</v>
      </c>
      <c r="BA1175">
        <f>-a0</f>
        <v>-0.78539816339744828</v>
      </c>
    </row>
    <row r="1176" spans="1:53" x14ac:dyDescent="0.2">
      <c r="A1176" t="s">
        <v>1206</v>
      </c>
      <c r="B1176">
        <f>B1175+dt</f>
        <v>11.669999999999796</v>
      </c>
      <c r="C1176">
        <f t="shared" si="72"/>
        <v>-1.167515482525908</v>
      </c>
      <c r="D1176">
        <f t="shared" si="73"/>
        <v>-1.7687548304022305</v>
      </c>
      <c r="E1176">
        <f>g/l*SIN(C1176)</f>
        <v>9.0230262829396537</v>
      </c>
      <c r="F1176">
        <f>C1176+D1176*dt</f>
        <v>-1.1852030308299302</v>
      </c>
      <c r="G1176">
        <f>D1176+E1176*dt</f>
        <v>-1.678524567572834</v>
      </c>
      <c r="H1176">
        <f t="shared" si="74"/>
        <v>-2.7383118093208045</v>
      </c>
      <c r="I1176">
        <f>l*COS(H1176)</f>
        <v>-0.91977841824053552</v>
      </c>
      <c r="J1176">
        <f>l*SIN(H1176)</f>
        <v>-0.39243809873525087</v>
      </c>
      <c r="K1176">
        <f>J1176+l</f>
        <v>0.60756190126474907</v>
      </c>
      <c r="L1176">
        <f>ABS(m*g*K1176)</f>
        <v>5.9601822514071889</v>
      </c>
      <c r="M1176">
        <f>m*(l*D1176)^2/2</f>
        <v>1.5642468250356116</v>
      </c>
      <c r="N1176">
        <f t="shared" si="75"/>
        <v>7.5244290764428001</v>
      </c>
      <c r="AZ1176">
        <f>a0</f>
        <v>0.78539816339744828</v>
      </c>
      <c r="BA1176">
        <f>-a0</f>
        <v>-0.78539816339744828</v>
      </c>
    </row>
    <row r="1177" spans="1:53" x14ac:dyDescent="0.2">
      <c r="A1177" t="s">
        <v>1207</v>
      </c>
      <c r="B1177">
        <f>B1176+dt</f>
        <v>11.679999999999795</v>
      </c>
      <c r="C1177">
        <f t="shared" si="72"/>
        <v>-1.1852030308299302</v>
      </c>
      <c r="D1177">
        <f t="shared" si="73"/>
        <v>-1.678524567572834</v>
      </c>
      <c r="E1177">
        <f>g/l*SIN(C1177)</f>
        <v>9.0897051826411577</v>
      </c>
      <c r="F1177">
        <f>C1177+D1177*dt</f>
        <v>-1.2019882765056584</v>
      </c>
      <c r="G1177">
        <f>D1177+E1177*dt</f>
        <v>-1.5876275157464224</v>
      </c>
      <c r="H1177">
        <f t="shared" si="74"/>
        <v>-2.7559993576248267</v>
      </c>
      <c r="I1177">
        <f>l*COS(H1177)</f>
        <v>-0.92657545184925139</v>
      </c>
      <c r="J1177">
        <f>l*SIN(H1177)</f>
        <v>-0.3761089363872594</v>
      </c>
      <c r="K1177">
        <f>J1177+l</f>
        <v>0.6238910636127406</v>
      </c>
      <c r="L1177">
        <f>ABS(m*g*K1177)</f>
        <v>6.1203713340409855</v>
      </c>
      <c r="M1177">
        <f>m*(l*D1177)^2/2</f>
        <v>1.4087223619727847</v>
      </c>
      <c r="N1177">
        <f t="shared" si="75"/>
        <v>7.5290936960137707</v>
      </c>
      <c r="AZ1177">
        <f>a0</f>
        <v>0.78539816339744828</v>
      </c>
      <c r="BA1177">
        <f>-a0</f>
        <v>-0.78539816339744828</v>
      </c>
    </row>
    <row r="1178" spans="1:53" x14ac:dyDescent="0.2">
      <c r="A1178" t="s">
        <v>1208</v>
      </c>
      <c r="B1178">
        <f>B1177+dt</f>
        <v>11.689999999999795</v>
      </c>
      <c r="C1178">
        <f t="shared" si="72"/>
        <v>-1.2019882765056584</v>
      </c>
      <c r="D1178">
        <f t="shared" si="73"/>
        <v>-1.5876275157464224</v>
      </c>
      <c r="E1178">
        <f>g/l*SIN(C1178)</f>
        <v>9.1503531411262191</v>
      </c>
      <c r="F1178">
        <f>C1178+D1178*dt</f>
        <v>-1.2178645516631226</v>
      </c>
      <c r="G1178">
        <f>D1178+E1178*dt</f>
        <v>-1.4961239843351601</v>
      </c>
      <c r="H1178">
        <f t="shared" si="74"/>
        <v>-2.772784603300555</v>
      </c>
      <c r="I1178">
        <f>l*COS(H1178)</f>
        <v>-0.93275771061429336</v>
      </c>
      <c r="J1178">
        <f>l*SIN(H1178)</f>
        <v>-0.36050388803670641</v>
      </c>
      <c r="K1178">
        <f>J1178+l</f>
        <v>0.63949611196329359</v>
      </c>
      <c r="L1178">
        <f>ABS(m*g*K1178)</f>
        <v>6.2734568583599106</v>
      </c>
      <c r="M1178">
        <f>m*(l*D1178)^2/2</f>
        <v>1.2602805643775783</v>
      </c>
      <c r="N1178">
        <f t="shared" si="75"/>
        <v>7.5337374227374889</v>
      </c>
      <c r="AZ1178">
        <f>a0</f>
        <v>0.78539816339744828</v>
      </c>
      <c r="BA1178">
        <f>-a0</f>
        <v>-0.78539816339744828</v>
      </c>
    </row>
    <row r="1179" spans="1:53" x14ac:dyDescent="0.2">
      <c r="A1179" t="s">
        <v>1209</v>
      </c>
      <c r="B1179">
        <f>B1178+dt</f>
        <v>11.699999999999795</v>
      </c>
      <c r="C1179">
        <f t="shared" si="72"/>
        <v>-1.2178645516631226</v>
      </c>
      <c r="D1179">
        <f t="shared" si="73"/>
        <v>-1.4961239843351601</v>
      </c>
      <c r="E1179">
        <f>g/l*SIN(C1179)</f>
        <v>9.2053447374745438</v>
      </c>
      <c r="F1179">
        <f>C1179+D1179*dt</f>
        <v>-1.2328257915064742</v>
      </c>
      <c r="G1179">
        <f>D1179+E1179*dt</f>
        <v>-1.4040705369604147</v>
      </c>
      <c r="H1179">
        <f t="shared" si="74"/>
        <v>-2.7886608784580194</v>
      </c>
      <c r="I1179">
        <f>l*COS(H1179)</f>
        <v>-0.9383633779280881</v>
      </c>
      <c r="J1179">
        <f>l*SIN(H1179)</f>
        <v>-0.34565035941452193</v>
      </c>
      <c r="K1179">
        <f>J1179+l</f>
        <v>0.65434964058547807</v>
      </c>
      <c r="L1179">
        <f>ABS(m*g*K1179)</f>
        <v>6.4191699741435402</v>
      </c>
      <c r="M1179">
        <f>m*(l*D1179)^2/2</f>
        <v>1.1191934882514571</v>
      </c>
      <c r="N1179">
        <f t="shared" si="75"/>
        <v>7.5383634623949973</v>
      </c>
      <c r="AZ1179">
        <f>a0</f>
        <v>0.78539816339744828</v>
      </c>
      <c r="BA1179">
        <f>-a0</f>
        <v>-0.78539816339744828</v>
      </c>
    </row>
    <row r="1180" spans="1:53" x14ac:dyDescent="0.2">
      <c r="A1180" t="s">
        <v>1210</v>
      </c>
      <c r="B1180">
        <f>B1179+dt</f>
        <v>11.709999999999795</v>
      </c>
      <c r="C1180">
        <f t="shared" si="72"/>
        <v>-1.2328257915064742</v>
      </c>
      <c r="D1180">
        <f t="shared" si="73"/>
        <v>-1.4040705369604147</v>
      </c>
      <c r="E1180">
        <f>g/l*SIN(C1180)</f>
        <v>9.2550436292150415</v>
      </c>
      <c r="F1180">
        <f>C1180+D1180*dt</f>
        <v>-1.2468664968760783</v>
      </c>
      <c r="G1180">
        <f>D1180+E1180*dt</f>
        <v>-1.3115201006682644</v>
      </c>
      <c r="H1180">
        <f t="shared" si="74"/>
        <v>-2.8036221183013708</v>
      </c>
      <c r="I1180">
        <f>l*COS(H1180)</f>
        <v>-0.94342952387513146</v>
      </c>
      <c r="J1180">
        <f>l*SIN(H1180)</f>
        <v>-0.33157311935792183</v>
      </c>
      <c r="K1180">
        <f>J1180+l</f>
        <v>0.66842688064207811</v>
      </c>
      <c r="L1180">
        <f>ABS(m*g*K1180)</f>
        <v>6.5572676990987864</v>
      </c>
      <c r="M1180">
        <f>m*(l*D1180)^2/2</f>
        <v>0.98570703638015367</v>
      </c>
      <c r="N1180">
        <f t="shared" si="75"/>
        <v>7.54297473547894</v>
      </c>
      <c r="AZ1180">
        <f>a0</f>
        <v>0.78539816339744828</v>
      </c>
      <c r="BA1180">
        <f>-a0</f>
        <v>-0.78539816339744828</v>
      </c>
    </row>
    <row r="1181" spans="1:53" x14ac:dyDescent="0.2">
      <c r="A1181" t="s">
        <v>1211</v>
      </c>
      <c r="B1181">
        <f>B1180+dt</f>
        <v>11.719999999999795</v>
      </c>
      <c r="C1181">
        <f t="shared" si="72"/>
        <v>-1.2468664968760783</v>
      </c>
      <c r="D1181">
        <f t="shared" si="73"/>
        <v>-1.3115201006682644</v>
      </c>
      <c r="E1181">
        <f>g/l*SIN(C1181)</f>
        <v>9.2998005233412044</v>
      </c>
      <c r="F1181">
        <f>C1181+D1181*dt</f>
        <v>-1.2599816978827609</v>
      </c>
      <c r="G1181">
        <f>D1181+E1181*dt</f>
        <v>-1.2185220954348523</v>
      </c>
      <c r="H1181">
        <f t="shared" si="74"/>
        <v>-2.8176628236709749</v>
      </c>
      <c r="I1181">
        <f>l*COS(H1181)</f>
        <v>-0.9479918984037925</v>
      </c>
      <c r="J1181">
        <f>l*SIN(H1181)</f>
        <v>-0.31829445574934789</v>
      </c>
      <c r="K1181">
        <f>J1181+l</f>
        <v>0.68170554425065211</v>
      </c>
      <c r="L1181">
        <f>ABS(m*g*K1181)</f>
        <v>6.6875313890988979</v>
      </c>
      <c r="M1181">
        <f>m*(l*D1181)^2/2</f>
        <v>0.86004248722844723</v>
      </c>
      <c r="N1181">
        <f t="shared" si="75"/>
        <v>7.5475738763273448</v>
      </c>
      <c r="AZ1181">
        <f>a0</f>
        <v>0.78539816339744828</v>
      </c>
      <c r="BA1181">
        <f>-a0</f>
        <v>-0.78539816339744828</v>
      </c>
    </row>
    <row r="1182" spans="1:53" x14ac:dyDescent="0.2">
      <c r="A1182" t="s">
        <v>1212</v>
      </c>
      <c r="B1182">
        <f>B1181+dt</f>
        <v>11.729999999999794</v>
      </c>
      <c r="C1182">
        <f t="shared" si="72"/>
        <v>-1.2599816978827609</v>
      </c>
      <c r="D1182">
        <f t="shared" si="73"/>
        <v>-1.2185220954348523</v>
      </c>
      <c r="E1182">
        <f>g/l*SIN(C1182)</f>
        <v>9.3399513419179687</v>
      </c>
      <c r="F1182">
        <f>C1182+D1182*dt</f>
        <v>-1.2721669188371094</v>
      </c>
      <c r="G1182">
        <f>D1182+E1182*dt</f>
        <v>-1.1251225820156727</v>
      </c>
      <c r="H1182">
        <f t="shared" si="74"/>
        <v>-2.8307780246776577</v>
      </c>
      <c r="I1182">
        <f>l*COS(H1182)</f>
        <v>-0.95208474433414569</v>
      </c>
      <c r="J1182">
        <f>l*SIN(H1182)</f>
        <v>-0.30583433359612283</v>
      </c>
      <c r="K1182">
        <f>J1182+l</f>
        <v>0.69416566640387711</v>
      </c>
      <c r="L1182">
        <f>ABS(m*g*K1182)</f>
        <v>6.8097651874220348</v>
      </c>
      <c r="M1182">
        <f>m*(l*D1182)^2/2</f>
        <v>0.74239804853147173</v>
      </c>
      <c r="N1182">
        <f t="shared" si="75"/>
        <v>7.5521632359535067</v>
      </c>
      <c r="AZ1182">
        <f>a0</f>
        <v>0.78539816339744828</v>
      </c>
      <c r="BA1182">
        <f>-a0</f>
        <v>-0.78539816339744828</v>
      </c>
    </row>
    <row r="1183" spans="1:53" x14ac:dyDescent="0.2">
      <c r="A1183" t="s">
        <v>1213</v>
      </c>
      <c r="B1183">
        <f>B1182+dt</f>
        <v>11.739999999999794</v>
      </c>
      <c r="C1183">
        <f t="shared" si="72"/>
        <v>-1.2721669188371094</v>
      </c>
      <c r="D1183">
        <f t="shared" si="73"/>
        <v>-1.1251225820156727</v>
      </c>
      <c r="E1183">
        <f>g/l*SIN(C1183)</f>
        <v>9.3758155737462392</v>
      </c>
      <c r="F1183">
        <f>C1183+D1183*dt</f>
        <v>-1.2834181446572661</v>
      </c>
      <c r="G1183">
        <f>D1183+E1183*dt</f>
        <v>-1.0313644262782102</v>
      </c>
      <c r="H1183">
        <f t="shared" si="74"/>
        <v>-2.842963245632006</v>
      </c>
      <c r="I1183">
        <f>l*COS(H1183)</f>
        <v>-0.95574062933193049</v>
      </c>
      <c r="J1183">
        <f>l*SIN(H1183)</f>
        <v>-0.29421055291101533</v>
      </c>
      <c r="K1183">
        <f>J1183+l</f>
        <v>0.70578944708898472</v>
      </c>
      <c r="L1183">
        <f>ABS(m*g*K1183)</f>
        <v>6.9237944759429402</v>
      </c>
      <c r="M1183">
        <f>m*(l*D1183)^2/2</f>
        <v>0.63295041228080706</v>
      </c>
      <c r="N1183">
        <f t="shared" si="75"/>
        <v>7.5567448882237471</v>
      </c>
      <c r="AZ1183">
        <f>a0</f>
        <v>0.78539816339744828</v>
      </c>
      <c r="BA1183">
        <f>-a0</f>
        <v>-0.78539816339744828</v>
      </c>
    </row>
    <row r="1184" spans="1:53" x14ac:dyDescent="0.2">
      <c r="A1184" t="s">
        <v>1214</v>
      </c>
      <c r="B1184">
        <f>B1183+dt</f>
        <v>11.749999999999794</v>
      </c>
      <c r="C1184">
        <f t="shared" si="72"/>
        <v>-1.2834181446572661</v>
      </c>
      <c r="D1184">
        <f t="shared" si="73"/>
        <v>-1.0313644262782102</v>
      </c>
      <c r="E1184">
        <f>g/l*SIN(C1184)</f>
        <v>9.4076948023581295</v>
      </c>
      <c r="F1184">
        <f>C1184+D1184*dt</f>
        <v>-1.2937317889200481</v>
      </c>
      <c r="G1184">
        <f>D1184+E1184*dt</f>
        <v>-0.93728747825462899</v>
      </c>
      <c r="H1184">
        <f t="shared" si="74"/>
        <v>-2.8542144714521624</v>
      </c>
      <c r="I1184">
        <f>l*COS(H1184)</f>
        <v>-0.95899029585709772</v>
      </c>
      <c r="J1184">
        <f>l*SIN(H1184)</f>
        <v>-0.28343890426671531</v>
      </c>
      <c r="K1184">
        <f>J1184+l</f>
        <v>0.71656109573328464</v>
      </c>
      <c r="L1184">
        <f>ABS(m*g*K1184)</f>
        <v>7.0294643491435229</v>
      </c>
      <c r="M1184">
        <f>m*(l*D1184)^2/2</f>
        <v>0.53185628989609091</v>
      </c>
      <c r="N1184">
        <f t="shared" si="75"/>
        <v>7.5613206390396135</v>
      </c>
      <c r="AZ1184">
        <f>a0</f>
        <v>0.78539816339744828</v>
      </c>
      <c r="BA1184">
        <f>-a0</f>
        <v>-0.78539816339744828</v>
      </c>
    </row>
    <row r="1185" spans="1:53" x14ac:dyDescent="0.2">
      <c r="A1185" t="s">
        <v>1215</v>
      </c>
      <c r="B1185">
        <f>B1184+dt</f>
        <v>11.759999999999794</v>
      </c>
      <c r="C1185">
        <f t="shared" si="72"/>
        <v>-1.2937317889200481</v>
      </c>
      <c r="D1185">
        <f t="shared" si="73"/>
        <v>-0.93728747825462899</v>
      </c>
      <c r="E1185">
        <f>g/l*SIN(C1185)</f>
        <v>9.4358713997840997</v>
      </c>
      <c r="F1185">
        <f>C1185+D1185*dt</f>
        <v>-1.3031046637025945</v>
      </c>
      <c r="G1185">
        <f>D1185+E1185*dt</f>
        <v>-0.84292876425678798</v>
      </c>
      <c r="H1185">
        <f t="shared" si="74"/>
        <v>-2.8645281157149447</v>
      </c>
      <c r="I1185">
        <f>l*COS(H1185)</f>
        <v>-0.96186252801061156</v>
      </c>
      <c r="J1185">
        <f>l*SIN(H1185)</f>
        <v>-0.27353332010750619</v>
      </c>
      <c r="K1185">
        <f>J1185+l</f>
        <v>0.72646667989249381</v>
      </c>
      <c r="L1185">
        <f>ABS(m*g*K1185)</f>
        <v>7.1266381297453645</v>
      </c>
      <c r="M1185">
        <f>m*(l*D1185)^2/2</f>
        <v>0.43925390844646078</v>
      </c>
      <c r="N1185">
        <f t="shared" si="75"/>
        <v>7.5658920381918255</v>
      </c>
      <c r="AZ1185">
        <f>a0</f>
        <v>0.78539816339744828</v>
      </c>
      <c r="BA1185">
        <f>-a0</f>
        <v>-0.78539816339744828</v>
      </c>
    </row>
    <row r="1186" spans="1:53" x14ac:dyDescent="0.2">
      <c r="A1186" t="s">
        <v>1216</v>
      </c>
      <c r="B1186">
        <f>B1185+dt</f>
        <v>11.769999999999794</v>
      </c>
      <c r="C1186">
        <f t="shared" si="72"/>
        <v>-1.3031046637025945</v>
      </c>
      <c r="D1186">
        <f t="shared" si="73"/>
        <v>-0.84292876425678798</v>
      </c>
      <c r="E1186">
        <f>g/l*SIN(C1186)</f>
        <v>9.4606073750338702</v>
      </c>
      <c r="F1186">
        <f>C1186+D1186*dt</f>
        <v>-1.3115339513451623</v>
      </c>
      <c r="G1186">
        <f>D1186+E1186*dt</f>
        <v>-0.74832269050644928</v>
      </c>
      <c r="H1186">
        <f t="shared" si="74"/>
        <v>-2.873900990497491</v>
      </c>
      <c r="I1186">
        <f>l*COS(H1186)</f>
        <v>-0.96438403415228036</v>
      </c>
      <c r="J1186">
        <f>l*SIN(H1186)</f>
        <v>-0.26450602010573104</v>
      </c>
      <c r="K1186">
        <f>J1186+l</f>
        <v>0.73549397989426901</v>
      </c>
      <c r="L1186">
        <f>ABS(m*g*K1186)</f>
        <v>7.2151959427627794</v>
      </c>
      <c r="M1186">
        <f>m*(l*D1186)^2/2</f>
        <v>0.35526445080573782</v>
      </c>
      <c r="N1186">
        <f t="shared" si="75"/>
        <v>7.5704603935685171</v>
      </c>
      <c r="AZ1186">
        <f>a0</f>
        <v>0.78539816339744828</v>
      </c>
      <c r="BA1186">
        <f>-a0</f>
        <v>-0.78539816339744828</v>
      </c>
    </row>
    <row r="1187" spans="1:53" x14ac:dyDescent="0.2">
      <c r="A1187" t="s">
        <v>1217</v>
      </c>
      <c r="B1187">
        <f>B1186+dt</f>
        <v>11.779999999999793</v>
      </c>
      <c r="C1187">
        <f t="shared" si="72"/>
        <v>-1.3115339513451623</v>
      </c>
      <c r="D1187">
        <f t="shared" si="73"/>
        <v>-0.74832269050644928</v>
      </c>
      <c r="E1187">
        <f>g/l*SIN(C1187)</f>
        <v>9.4821433660354746</v>
      </c>
      <c r="F1187">
        <f>C1187+D1187*dt</f>
        <v>-1.3190171782502267</v>
      </c>
      <c r="G1187">
        <f>D1187+E1187*dt</f>
        <v>-0.6535012568460945</v>
      </c>
      <c r="H1187">
        <f t="shared" si="74"/>
        <v>-2.882330278140059</v>
      </c>
      <c r="I1187">
        <f>l*COS(H1187)</f>
        <v>-0.96657934414225022</v>
      </c>
      <c r="J1187">
        <f>l*SIN(H1187)</f>
        <v>-0.25636764904632048</v>
      </c>
      <c r="K1187">
        <f>J1187+l</f>
        <v>0.74363235095367952</v>
      </c>
      <c r="L1187">
        <f>ABS(m*g*K1187)</f>
        <v>7.2950333628555963</v>
      </c>
      <c r="M1187">
        <f>m*(l*D1187)^2/2</f>
        <v>0.27999342456340554</v>
      </c>
      <c r="N1187">
        <f t="shared" si="75"/>
        <v>7.5750267874190023</v>
      </c>
      <c r="AZ1187">
        <f>a0</f>
        <v>0.78539816339744828</v>
      </c>
      <c r="BA1187">
        <f>-a0</f>
        <v>-0.78539816339744828</v>
      </c>
    </row>
    <row r="1188" spans="1:53" x14ac:dyDescent="0.2">
      <c r="A1188" t="s">
        <v>1218</v>
      </c>
      <c r="B1188">
        <f>B1187+dt</f>
        <v>11.789999999999793</v>
      </c>
      <c r="C1188">
        <f t="shared" si="72"/>
        <v>-1.3190171782502267</v>
      </c>
      <c r="D1188">
        <f t="shared" si="73"/>
        <v>-0.6535012568460945</v>
      </c>
      <c r="E1188">
        <f>g/l*SIN(C1188)</f>
        <v>9.5006977638501748</v>
      </c>
      <c r="F1188">
        <f>C1188+D1188*dt</f>
        <v>-1.3255521908186876</v>
      </c>
      <c r="G1188">
        <f>D1188+E1188*dt</f>
        <v>-0.55849427920759276</v>
      </c>
      <c r="H1188">
        <f t="shared" si="74"/>
        <v>-2.8898135050451232</v>
      </c>
      <c r="I1188">
        <f>l*COS(H1188)</f>
        <v>-0.96847072006627666</v>
      </c>
      <c r="J1188">
        <f>l*SIN(H1188)</f>
        <v>-0.24912740590771537</v>
      </c>
      <c r="K1188">
        <f>J1188+l</f>
        <v>0.75087259409228468</v>
      </c>
      <c r="L1188">
        <f>ABS(m*g*K1188)</f>
        <v>7.3660601480453129</v>
      </c>
      <c r="M1188">
        <f>m*(l*D1188)^2/2</f>
        <v>0.21353194634971259</v>
      </c>
      <c r="N1188">
        <f t="shared" si="75"/>
        <v>7.5795920943950259</v>
      </c>
      <c r="AZ1188">
        <f>a0</f>
        <v>0.78539816339744828</v>
      </c>
      <c r="BA1188">
        <f>-a0</f>
        <v>-0.78539816339744828</v>
      </c>
    </row>
    <row r="1189" spans="1:53" x14ac:dyDescent="0.2">
      <c r="A1189" t="s">
        <v>1219</v>
      </c>
      <c r="B1189">
        <f>B1188+dt</f>
        <v>11.799999999999793</v>
      </c>
      <c r="C1189">
        <f t="shared" si="72"/>
        <v>-1.3255521908186876</v>
      </c>
      <c r="D1189">
        <f t="shared" si="73"/>
        <v>-0.55849427920759276</v>
      </c>
      <c r="E1189">
        <f>g/l*SIN(C1189)</f>
        <v>9.5164659582944164</v>
      </c>
      <c r="F1189">
        <f>C1189+D1189*dt</f>
        <v>-1.3311371336107636</v>
      </c>
      <c r="G1189">
        <f>D1189+E1189*dt</f>
        <v>-0.46332961962464858</v>
      </c>
      <c r="H1189">
        <f t="shared" si="74"/>
        <v>-2.8963485176135841</v>
      </c>
      <c r="I1189">
        <f>l*COS(H1189)</f>
        <v>-0.97007807933684154</v>
      </c>
      <c r="J1189">
        <f>l*SIN(H1189)</f>
        <v>-0.24279316298064191</v>
      </c>
      <c r="K1189">
        <f>J1189+l</f>
        <v>0.75720683701935809</v>
      </c>
      <c r="L1189">
        <f>ABS(m*g*K1189)</f>
        <v>7.4281990711599031</v>
      </c>
      <c r="M1189">
        <f>m*(l*D1189)^2/2</f>
        <v>0.15595792995380428</v>
      </c>
      <c r="N1189">
        <f t="shared" si="75"/>
        <v>7.5841570011137076</v>
      </c>
      <c r="AZ1189">
        <f>a0</f>
        <v>0.78539816339744828</v>
      </c>
      <c r="BA1189">
        <f>-a0</f>
        <v>-0.78539816339744828</v>
      </c>
    </row>
    <row r="1190" spans="1:53" x14ac:dyDescent="0.2">
      <c r="A1190" t="s">
        <v>1220</v>
      </c>
      <c r="B1190">
        <f>B1189+dt</f>
        <v>11.809999999999793</v>
      </c>
      <c r="C1190">
        <f t="shared" si="72"/>
        <v>-1.3311371336107636</v>
      </c>
      <c r="D1190">
        <f t="shared" si="73"/>
        <v>-0.46332961962464858</v>
      </c>
      <c r="E1190">
        <f>g/l*SIN(C1190)</f>
        <v>9.5296196946239569</v>
      </c>
      <c r="F1190">
        <f>C1190+D1190*dt</f>
        <v>-1.3357704298070101</v>
      </c>
      <c r="G1190">
        <f>D1190+E1190*dt</f>
        <v>-0.36803342267840899</v>
      </c>
      <c r="H1190">
        <f t="shared" si="74"/>
        <v>-2.9019334604056599</v>
      </c>
      <c r="I1190">
        <f>l*COS(H1190)</f>
        <v>-0.97141892911559169</v>
      </c>
      <c r="J1190">
        <f>l*SIN(H1190)</f>
        <v>-0.23737157402670819</v>
      </c>
      <c r="K1190">
        <f>J1190+l</f>
        <v>0.76262842597329183</v>
      </c>
      <c r="L1190">
        <f>ABS(m*g*K1190)</f>
        <v>7.481384858797993</v>
      </c>
      <c r="M1190">
        <f>m*(l*D1190)^2/2</f>
        <v>0.10733716821076077</v>
      </c>
      <c r="N1190">
        <f t="shared" si="75"/>
        <v>7.5887220270087541</v>
      </c>
      <c r="AZ1190">
        <f>a0</f>
        <v>0.78539816339744828</v>
      </c>
      <c r="BA1190">
        <f>-a0</f>
        <v>-0.78539816339744828</v>
      </c>
    </row>
    <row r="1191" spans="1:53" x14ac:dyDescent="0.2">
      <c r="A1191" t="s">
        <v>1221</v>
      </c>
      <c r="B1191">
        <f>B1190+dt</f>
        <v>11.819999999999792</v>
      </c>
      <c r="C1191">
        <f t="shared" si="72"/>
        <v>-1.3357704298070101</v>
      </c>
      <c r="D1191">
        <f t="shared" si="73"/>
        <v>-0.36803342267840899</v>
      </c>
      <c r="E1191">
        <f>g/l*SIN(C1191)</f>
        <v>9.5403065316414164</v>
      </c>
      <c r="F1191">
        <f>C1191+D1191*dt</f>
        <v>-1.3394507640337943</v>
      </c>
      <c r="G1191">
        <f>D1191+E1191*dt</f>
        <v>-0.27263035736199481</v>
      </c>
      <c r="H1191">
        <f t="shared" si="74"/>
        <v>-2.9065667566019067</v>
      </c>
      <c r="I1191">
        <f>l*COS(H1191)</f>
        <v>-0.97250831107455804</v>
      </c>
      <c r="J1191">
        <f>l*SIN(H1191)</f>
        <v>-0.23286817062645243</v>
      </c>
      <c r="K1191">
        <f>J1191+l</f>
        <v>0.76713182937354762</v>
      </c>
      <c r="L1191">
        <f>ABS(m*g*K1191)</f>
        <v>7.525563246154503</v>
      </c>
      <c r="M1191">
        <f>m*(l*D1191)^2/2</f>
        <v>6.7724300104192225E-2</v>
      </c>
      <c r="N1191">
        <f t="shared" si="75"/>
        <v>7.5932875462586953</v>
      </c>
      <c r="AZ1191">
        <f>a0</f>
        <v>0.78539816339744828</v>
      </c>
      <c r="BA1191">
        <f>-a0</f>
        <v>-0.78539816339744828</v>
      </c>
    </row>
    <row r="1192" spans="1:53" x14ac:dyDescent="0.2">
      <c r="A1192" t="s">
        <v>1222</v>
      </c>
      <c r="B1192">
        <f>B1191+dt</f>
        <v>11.829999999999792</v>
      </c>
      <c r="C1192">
        <f t="shared" si="72"/>
        <v>-1.3394507640337943</v>
      </c>
      <c r="D1192">
        <f t="shared" si="73"/>
        <v>-0.27263035736199481</v>
      </c>
      <c r="E1192">
        <f>g/l*SIN(C1192)</f>
        <v>9.5486493924504803</v>
      </c>
      <c r="F1192">
        <f>C1192+D1192*dt</f>
        <v>-1.3421770676074143</v>
      </c>
      <c r="G1192">
        <f>D1192+E1192*dt</f>
        <v>-0.17714386343749</v>
      </c>
      <c r="H1192">
        <f t="shared" si="74"/>
        <v>-2.9102470908286908</v>
      </c>
      <c r="I1192">
        <f>l*COS(H1192)</f>
        <v>-0.97335875560147611</v>
      </c>
      <c r="J1192">
        <f>l*SIN(H1192)</f>
        <v>-0.22928744600162043</v>
      </c>
      <c r="K1192">
        <f>J1192+l</f>
        <v>0.77071255399837957</v>
      </c>
      <c r="L1192">
        <f>ABS(m*g*K1192)</f>
        <v>7.5606901547241039</v>
      </c>
      <c r="M1192">
        <f>m*(l*D1192)^2/2</f>
        <v>3.71636558776645E-2</v>
      </c>
      <c r="N1192">
        <f t="shared" si="75"/>
        <v>7.5978538106017686</v>
      </c>
      <c r="AZ1192">
        <f>a0</f>
        <v>0.78539816339744828</v>
      </c>
      <c r="BA1192">
        <f>-a0</f>
        <v>-0.78539816339744828</v>
      </c>
    </row>
    <row r="1193" spans="1:53" x14ac:dyDescent="0.2">
      <c r="A1193" t="s">
        <v>1223</v>
      </c>
      <c r="B1193">
        <f>B1192+dt</f>
        <v>11.839999999999792</v>
      </c>
      <c r="C1193">
        <f t="shared" si="72"/>
        <v>-1.3421770676074143</v>
      </c>
      <c r="D1193">
        <f t="shared" si="73"/>
        <v>-0.17714386343749</v>
      </c>
      <c r="E1193">
        <f>g/l*SIN(C1193)</f>
        <v>9.5547462000731826</v>
      </c>
      <c r="F1193">
        <f>C1193+D1193*dt</f>
        <v>-1.3439485062417891</v>
      </c>
      <c r="G1193">
        <f>D1193+E1193*dt</f>
        <v>-8.159640143675817E-2</v>
      </c>
      <c r="H1193">
        <f t="shared" si="74"/>
        <v>-2.9129733944023108</v>
      </c>
      <c r="I1193">
        <f>l*COS(H1193)</f>
        <v>-0.97398024465577782</v>
      </c>
      <c r="J1193">
        <f>l*SIN(H1193)</f>
        <v>-0.22663292571970009</v>
      </c>
      <c r="K1193">
        <f>J1193+l</f>
        <v>0.77336707428029994</v>
      </c>
      <c r="L1193">
        <f>ABS(m*g*K1193)</f>
        <v>7.5867309986897427</v>
      </c>
      <c r="M1193">
        <f>m*(l*D1193)^2/2</f>
        <v>1.5689974176780055E-2</v>
      </c>
      <c r="N1193">
        <f t="shared" si="75"/>
        <v>7.6024209728665229</v>
      </c>
      <c r="AZ1193">
        <f>a0</f>
        <v>0.78539816339744828</v>
      </c>
      <c r="BA1193">
        <f>-a0</f>
        <v>-0.78539816339744828</v>
      </c>
    </row>
    <row r="1194" spans="1:53" x14ac:dyDescent="0.2">
      <c r="A1194" t="s">
        <v>1224</v>
      </c>
      <c r="B1194">
        <f>B1193+dt</f>
        <v>11.849999999999792</v>
      </c>
      <c r="C1194">
        <f t="shared" si="72"/>
        <v>-1.3439485062417891</v>
      </c>
      <c r="D1194">
        <f t="shared" si="73"/>
        <v>-8.159640143675817E-2</v>
      </c>
      <c r="E1194">
        <f>g/l*SIN(C1194)</f>
        <v>9.5586695912487443</v>
      </c>
      <c r="F1194">
        <f>C1194+D1194*dt</f>
        <v>-1.3447644702561568</v>
      </c>
      <c r="G1194">
        <f>D1194+E1194*dt</f>
        <v>1.3990294475729276E-2</v>
      </c>
      <c r="H1194">
        <f t="shared" si="74"/>
        <v>-2.9147448330366856</v>
      </c>
      <c r="I1194">
        <f>l*COS(H1194)</f>
        <v>-0.97438018259416348</v>
      </c>
      <c r="J1194">
        <f>l*SIN(H1194)</f>
        <v>-0.22490722480117126</v>
      </c>
      <c r="K1194">
        <f>J1194+l</f>
        <v>0.7750927751988288</v>
      </c>
      <c r="L1194">
        <f>ABS(m*g*K1194)</f>
        <v>7.6036601247005109</v>
      </c>
      <c r="M1194">
        <f>m*(l*D1194)^2/2</f>
        <v>3.3289863637142956E-3</v>
      </c>
      <c r="N1194">
        <f t="shared" si="75"/>
        <v>7.6069891110642249</v>
      </c>
      <c r="AZ1194">
        <f>a0</f>
        <v>0.78539816339744828</v>
      </c>
      <c r="BA1194">
        <f>-a0</f>
        <v>-0.78539816339744828</v>
      </c>
    </row>
    <row r="1195" spans="1:53" x14ac:dyDescent="0.2">
      <c r="A1195" t="s">
        <v>1225</v>
      </c>
      <c r="B1195">
        <f>B1194+dt</f>
        <v>11.859999999999792</v>
      </c>
      <c r="C1195">
        <f t="shared" si="72"/>
        <v>-1.3447644702561568</v>
      </c>
      <c r="D1195">
        <f t="shared" si="73"/>
        <v>1.3990294475729276E-2</v>
      </c>
      <c r="E1195">
        <f>g/l*SIN(C1195)</f>
        <v>9.5604667029227866</v>
      </c>
      <c r="F1195">
        <f>C1195+D1195*dt</f>
        <v>-1.3446245673113995</v>
      </c>
      <c r="G1195">
        <f>D1195+E1195*dt</f>
        <v>0.10959496150495715</v>
      </c>
      <c r="H1195">
        <f t="shared" si="74"/>
        <v>-2.9155607970510533</v>
      </c>
      <c r="I1195">
        <f>l*COS(H1195)</f>
        <v>-0.97456337440599239</v>
      </c>
      <c r="J1195">
        <f>l*SIN(H1195)</f>
        <v>-0.22411209085278183</v>
      </c>
      <c r="K1195">
        <f>J1195+l</f>
        <v>0.77588790914721817</v>
      </c>
      <c r="L1195">
        <f>ABS(m*g*K1195)</f>
        <v>7.6114603887342103</v>
      </c>
      <c r="M1195">
        <f>m*(l*D1195)^2/2</f>
        <v>9.7864169758810548E-5</v>
      </c>
      <c r="N1195">
        <f t="shared" si="75"/>
        <v>7.6115582529039694</v>
      </c>
      <c r="AZ1195">
        <f>a0</f>
        <v>0.78539816339744828</v>
      </c>
      <c r="BA1195">
        <f>-a0</f>
        <v>-0.78539816339744828</v>
      </c>
    </row>
    <row r="1196" spans="1:53" x14ac:dyDescent="0.2">
      <c r="A1196" t="s">
        <v>1226</v>
      </c>
      <c r="B1196">
        <f>B1195+dt</f>
        <v>11.869999999999791</v>
      </c>
      <c r="C1196">
        <f t="shared" si="72"/>
        <v>-1.3446245673113995</v>
      </c>
      <c r="D1196">
        <f t="shared" si="73"/>
        <v>0.10959496150495715</v>
      </c>
      <c r="E1196">
        <f>g/l*SIN(C1196)</f>
        <v>9.5601590271952936</v>
      </c>
      <c r="F1196">
        <f>C1196+D1196*dt</f>
        <v>-1.3435286176963499</v>
      </c>
      <c r="G1196">
        <f>D1196+E1196*dt</f>
        <v>0.2051965517769101</v>
      </c>
      <c r="H1196">
        <f t="shared" si="74"/>
        <v>-2.9154208941062958</v>
      </c>
      <c r="I1196">
        <f>l*COS(H1196)</f>
        <v>-0.97453201092714503</v>
      </c>
      <c r="J1196">
        <f>l*SIN(H1196)</f>
        <v>-0.2242484329450149</v>
      </c>
      <c r="K1196">
        <f>J1196+l</f>
        <v>0.77575156705498505</v>
      </c>
      <c r="L1196">
        <f>ABS(m*g*K1196)</f>
        <v>7.6101228728094039</v>
      </c>
      <c r="M1196">
        <f>m*(l*D1196)^2/2</f>
        <v>6.0055277936365194E-3</v>
      </c>
      <c r="N1196">
        <f t="shared" si="75"/>
        <v>7.6161284006030403</v>
      </c>
      <c r="AZ1196">
        <f>a0</f>
        <v>0.78539816339744828</v>
      </c>
      <c r="BA1196">
        <f>-a0</f>
        <v>-0.78539816339744828</v>
      </c>
    </row>
    <row r="1197" spans="1:53" x14ac:dyDescent="0.2">
      <c r="A1197" t="s">
        <v>1227</v>
      </c>
      <c r="B1197">
        <f>B1196+dt</f>
        <v>11.879999999999791</v>
      </c>
      <c r="C1197">
        <f t="shared" si="72"/>
        <v>-1.3435286176963499</v>
      </c>
      <c r="D1197">
        <f t="shared" si="73"/>
        <v>0.2051965517769101</v>
      </c>
      <c r="E1197">
        <f>g/l*SIN(C1197)</f>
        <v>9.5577423318077273</v>
      </c>
      <c r="F1197">
        <f>C1197+D1197*dt</f>
        <v>-1.3414766521785808</v>
      </c>
      <c r="G1197">
        <f>D1197+E1197*dt</f>
        <v>0.30077397509498738</v>
      </c>
      <c r="H1197">
        <f t="shared" si="74"/>
        <v>-2.9143249444912467</v>
      </c>
      <c r="I1197">
        <f>l*COS(H1197)</f>
        <v>-0.97428566073473266</v>
      </c>
      <c r="J1197">
        <f>l*SIN(H1197)</f>
        <v>-0.22531633604043297</v>
      </c>
      <c r="K1197">
        <f>J1197+l</f>
        <v>0.774683663959567</v>
      </c>
      <c r="L1197">
        <f>ABS(m*g*K1197)</f>
        <v>7.599646743443353</v>
      </c>
      <c r="M1197">
        <f>m*(l*D1197)^2/2</f>
        <v>2.1052812430567072E-2</v>
      </c>
      <c r="N1197">
        <f t="shared" si="75"/>
        <v>7.6206995558739203</v>
      </c>
      <c r="AZ1197">
        <f>a0</f>
        <v>0.78539816339744828</v>
      </c>
      <c r="BA1197">
        <f>-a0</f>
        <v>-0.78539816339744828</v>
      </c>
    </row>
    <row r="1198" spans="1:53" x14ac:dyDescent="0.2">
      <c r="A1198" t="s">
        <v>1228</v>
      </c>
      <c r="B1198">
        <f>B1197+dt</f>
        <v>11.889999999999791</v>
      </c>
      <c r="C1198">
        <f t="shared" si="72"/>
        <v>-1.3414766521785808</v>
      </c>
      <c r="D1198">
        <f t="shared" si="73"/>
        <v>0.30077397509498738</v>
      </c>
      <c r="E1198">
        <f>g/l*SIN(C1198)</f>
        <v>9.5531866445974707</v>
      </c>
      <c r="F1198">
        <f>C1198+D1198*dt</f>
        <v>-1.338468912427631</v>
      </c>
      <c r="G1198">
        <f>D1198+E1198*dt</f>
        <v>0.3963058415409621</v>
      </c>
      <c r="H1198">
        <f t="shared" si="74"/>
        <v>-2.9122729789734771</v>
      </c>
      <c r="I1198">
        <f>l*COS(H1198)</f>
        <v>-0.97382126856243312</v>
      </c>
      <c r="J1198">
        <f>l*SIN(H1198)</f>
        <v>-0.22731506086366884</v>
      </c>
      <c r="K1198">
        <f>J1198+l</f>
        <v>0.77268493913633118</v>
      </c>
      <c r="L1198">
        <f>ABS(m*g*K1198)</f>
        <v>7.580039252927409</v>
      </c>
      <c r="M1198">
        <f>m*(l*D1198)^2/2</f>
        <v>4.5232492047220046E-2</v>
      </c>
      <c r="N1198">
        <f t="shared" si="75"/>
        <v>7.6252717449746292</v>
      </c>
      <c r="AZ1198">
        <f>a0</f>
        <v>0.78539816339744828</v>
      </c>
      <c r="BA1198">
        <f>-a0</f>
        <v>-0.78539816339744828</v>
      </c>
    </row>
    <row r="1199" spans="1:53" x14ac:dyDescent="0.2">
      <c r="A1199" t="s">
        <v>1229</v>
      </c>
      <c r="B1199">
        <f>B1198+dt</f>
        <v>11.899999999999791</v>
      </c>
      <c r="C1199">
        <f t="shared" ref="C1199:C1262" si="76">F1198</f>
        <v>-1.338468912427631</v>
      </c>
      <c r="D1199">
        <f t="shared" ref="D1199:D1262" si="77">G1198</f>
        <v>0.3963058415409621</v>
      </c>
      <c r="E1199">
        <f>g/l*SIN(C1199)</f>
        <v>9.5464363017168115</v>
      </c>
      <c r="F1199">
        <f>C1199+D1199*dt</f>
        <v>-1.3345058540122214</v>
      </c>
      <c r="G1199">
        <f>D1199+E1199*dt</f>
        <v>0.4917702045581302</v>
      </c>
      <c r="H1199">
        <f t="shared" ref="H1199:H1262" si="78">C1199-PI()/2</f>
        <v>-2.9092652392225276</v>
      </c>
      <c r="I1199">
        <f>l*COS(H1199)</f>
        <v>-0.973133160215781</v>
      </c>
      <c r="J1199">
        <f>l*SIN(H1199)</f>
        <v>-0.23024302918535269</v>
      </c>
      <c r="K1199">
        <f>J1199+l</f>
        <v>0.76975697081464733</v>
      </c>
      <c r="L1199">
        <f>ABS(m*g*K1199)</f>
        <v>7.5513158836916912</v>
      </c>
      <c r="M1199">
        <f>m*(l*D1199)^2/2</f>
        <v>7.8529160019745081E-2</v>
      </c>
      <c r="N1199">
        <f t="shared" ref="N1199:N1262" si="79">L1199+M1199</f>
        <v>7.6298450437114358</v>
      </c>
      <c r="AZ1199">
        <f>a0</f>
        <v>0.78539816339744828</v>
      </c>
      <c r="BA1199">
        <f>-a0</f>
        <v>-0.78539816339744828</v>
      </c>
    </row>
    <row r="1200" spans="1:53" x14ac:dyDescent="0.2">
      <c r="A1200" t="s">
        <v>1230</v>
      </c>
      <c r="B1200">
        <f>B1199+dt</f>
        <v>11.909999999999791</v>
      </c>
      <c r="C1200">
        <f t="shared" si="76"/>
        <v>-1.3345058540122214</v>
      </c>
      <c r="D1200">
        <f t="shared" si="77"/>
        <v>0.4917702045581302</v>
      </c>
      <c r="E1200">
        <f>g/l*SIN(C1200)</f>
        <v>9.5374100607888899</v>
      </c>
      <c r="F1200">
        <f>C1200+D1200*dt</f>
        <v>-1.3295881519666402</v>
      </c>
      <c r="G1200">
        <f>D1200+E1200*dt</f>
        <v>0.58714430516601912</v>
      </c>
      <c r="H1200">
        <f t="shared" si="78"/>
        <v>-2.905302180807118</v>
      </c>
      <c r="I1200">
        <f>l*COS(H1200)</f>
        <v>-0.97221305410692049</v>
      </c>
      <c r="J1200">
        <f>l*SIN(H1200)</f>
        <v>-0.23409779457332383</v>
      </c>
      <c r="K1200">
        <f>J1200+l</f>
        <v>0.7659022054266762</v>
      </c>
      <c r="L1200">
        <f>ABS(m*g*K1200)</f>
        <v>7.5135006352356939</v>
      </c>
      <c r="M1200">
        <f>m*(l*D1200)^2/2</f>
        <v>0.1209189670455726</v>
      </c>
      <c r="N1200">
        <f t="shared" si="79"/>
        <v>7.6344196022812669</v>
      </c>
      <c r="AZ1200">
        <f>a0</f>
        <v>0.78539816339744828</v>
      </c>
      <c r="BA1200">
        <f>-a0</f>
        <v>-0.78539816339744828</v>
      </c>
    </row>
    <row r="1201" spans="1:53" x14ac:dyDescent="0.2">
      <c r="A1201" t="s">
        <v>1231</v>
      </c>
      <c r="B1201">
        <f>B1200+dt</f>
        <v>11.91999999999979</v>
      </c>
      <c r="C1201">
        <f t="shared" si="76"/>
        <v>-1.3295881519666402</v>
      </c>
      <c r="D1201">
        <f t="shared" si="77"/>
        <v>0.58714430516601912</v>
      </c>
      <c r="E1201">
        <f>g/l*SIN(C1201)</f>
        <v>9.5260012815401343</v>
      </c>
      <c r="F1201">
        <f>C1201+D1201*dt</f>
        <v>-1.3237167089149799</v>
      </c>
      <c r="G1201">
        <f>D1201+E1201*dt</f>
        <v>0.68240431798142043</v>
      </c>
      <c r="H1201">
        <f t="shared" si="78"/>
        <v>-2.9003844787615369</v>
      </c>
      <c r="I1201">
        <f>l*COS(H1201)</f>
        <v>-0.97105007966769974</v>
      </c>
      <c r="J1201">
        <f>l*SIN(H1201)</f>
        <v>-0.23887599874695248</v>
      </c>
      <c r="K1201">
        <f>J1201+l</f>
        <v>0.76112400125304758</v>
      </c>
      <c r="L1201">
        <f>ABS(m*g*K1201)</f>
        <v>7.4666264522923971</v>
      </c>
      <c r="M1201">
        <f>m*(l*D1201)^2/2</f>
        <v>0.1723692175444437</v>
      </c>
      <c r="N1201">
        <f t="shared" si="79"/>
        <v>7.6389956698368406</v>
      </c>
      <c r="AZ1201">
        <f>a0</f>
        <v>0.78539816339744828</v>
      </c>
      <c r="BA1201">
        <f>-a0</f>
        <v>-0.78539816339744828</v>
      </c>
    </row>
    <row r="1202" spans="1:53" x14ac:dyDescent="0.2">
      <c r="A1202" t="s">
        <v>1232</v>
      </c>
      <c r="B1202">
        <f>B1201+dt</f>
        <v>11.92999999999979</v>
      </c>
      <c r="C1202">
        <f t="shared" si="76"/>
        <v>-1.3237167089149799</v>
      </c>
      <c r="D1202">
        <f t="shared" si="77"/>
        <v>0.68240431798142043</v>
      </c>
      <c r="E1202">
        <f>g/l*SIN(C1202)</f>
        <v>9.5120781777930361</v>
      </c>
      <c r="F1202">
        <f>C1202+D1202*dt</f>
        <v>-1.3168926657351658</v>
      </c>
      <c r="G1202">
        <f>D1202+E1202*dt</f>
        <v>0.7775250997593508</v>
      </c>
      <c r="H1202">
        <f t="shared" si="78"/>
        <v>-2.8945130357098767</v>
      </c>
      <c r="I1202">
        <f>l*COS(H1202)</f>
        <v>-0.96963080303700666</v>
      </c>
      <c r="J1202">
        <f>l*SIN(H1202)</f>
        <v>-0.24457331375644722</v>
      </c>
      <c r="K1202">
        <f>J1202+l</f>
        <v>0.7554266862435528</v>
      </c>
      <c r="L1202">
        <f>ABS(m*g*K1202)</f>
        <v>7.4107357920492536</v>
      </c>
      <c r="M1202">
        <f>m*(l*D1202)^2/2</f>
        <v>0.23283782659984378</v>
      </c>
      <c r="N1202">
        <f t="shared" si="79"/>
        <v>7.6435736186490972</v>
      </c>
      <c r="AZ1202">
        <f>a0</f>
        <v>0.78539816339744828</v>
      </c>
      <c r="BA1202">
        <f>-a0</f>
        <v>-0.78539816339744828</v>
      </c>
    </row>
    <row r="1203" spans="1:53" x14ac:dyDescent="0.2">
      <c r="A1203" t="s">
        <v>1233</v>
      </c>
      <c r="B1203">
        <f>B1202+dt</f>
        <v>11.93999999999979</v>
      </c>
      <c r="C1203">
        <f t="shared" si="76"/>
        <v>-1.3168926657351658</v>
      </c>
      <c r="D1203">
        <f t="shared" si="77"/>
        <v>0.7775250997593508</v>
      </c>
      <c r="E1203">
        <f>g/l*SIN(C1203)</f>
        <v>9.4954841460090957</v>
      </c>
      <c r="F1203">
        <f>C1203+D1203*dt</f>
        <v>-1.3091174147375724</v>
      </c>
      <c r="G1203">
        <f>D1203+E1203*dt</f>
        <v>0.87247994121944172</v>
      </c>
      <c r="H1203">
        <f t="shared" si="78"/>
        <v>-2.8876889925300624</v>
      </c>
      <c r="I1203">
        <f>l*COS(H1203)</f>
        <v>-0.96793926055138579</v>
      </c>
      <c r="J1203">
        <f>l*SIN(H1203)</f>
        <v>-0.25118437030045582</v>
      </c>
      <c r="K1203">
        <f>J1203+l</f>
        <v>0.74881562969954418</v>
      </c>
      <c r="L1203">
        <f>ABS(m*g*K1203)</f>
        <v>7.3458813273525285</v>
      </c>
      <c r="M1203">
        <f>m*(l*D1203)^2/2</f>
        <v>0.3022726403778942</v>
      </c>
      <c r="N1203">
        <f t="shared" si="79"/>
        <v>7.6481539677304227</v>
      </c>
      <c r="AZ1203">
        <f>a0</f>
        <v>0.78539816339744828</v>
      </c>
      <c r="BA1203">
        <f>-a0</f>
        <v>-0.78539816339744828</v>
      </c>
    </row>
    <row r="1204" spans="1:53" x14ac:dyDescent="0.2">
      <c r="A1204" t="s">
        <v>1234</v>
      </c>
      <c r="B1204">
        <f>B1203+dt</f>
        <v>11.94999999999979</v>
      </c>
      <c r="C1204">
        <f t="shared" si="76"/>
        <v>-1.3091174147375724</v>
      </c>
      <c r="D1204">
        <f t="shared" si="77"/>
        <v>0.87247994121944172</v>
      </c>
      <c r="E1204">
        <f>g/l*SIN(C1204)</f>
        <v>9.4760381768231596</v>
      </c>
      <c r="F1204">
        <f>C1204+D1204*dt</f>
        <v>-1.300392615325378</v>
      </c>
      <c r="G1204">
        <f>D1204+E1204*dt</f>
        <v>0.96724032298767337</v>
      </c>
      <c r="H1204">
        <f t="shared" si="78"/>
        <v>-2.8799137415324689</v>
      </c>
      <c r="I1204">
        <f>l*COS(H1204)</f>
        <v>-0.96595700069553103</v>
      </c>
      <c r="J1204">
        <f>l*SIN(H1204)</f>
        <v>-0.2587026725940299</v>
      </c>
      <c r="K1204">
        <f>J1204+l</f>
        <v>0.7412973274059701</v>
      </c>
      <c r="L1204">
        <f>ABS(m*g*K1204)</f>
        <v>7.2721267818525668</v>
      </c>
      <c r="M1204">
        <f>m*(l*D1204)^2/2</f>
        <v>0.38061062391514022</v>
      </c>
      <c r="N1204">
        <f t="shared" si="79"/>
        <v>7.6527374057677067</v>
      </c>
      <c r="AZ1204">
        <f>a0</f>
        <v>0.78539816339744828</v>
      </c>
      <c r="BA1204">
        <f>-a0</f>
        <v>-0.78539816339744828</v>
      </c>
    </row>
    <row r="1205" spans="1:53" x14ac:dyDescent="0.2">
      <c r="A1205" t="s">
        <v>1235</v>
      </c>
      <c r="B1205">
        <f>B1204+dt</f>
        <v>11.959999999999789</v>
      </c>
      <c r="C1205">
        <f t="shared" si="76"/>
        <v>-1.300392615325378</v>
      </c>
      <c r="D1205">
        <f t="shared" si="77"/>
        <v>0.96724032298767337</v>
      </c>
      <c r="E1205">
        <f>g/l*SIN(C1205)</f>
        <v>9.4535353571893275</v>
      </c>
      <c r="F1205">
        <f>C1205+D1205*dt</f>
        <v>-1.2907202120955013</v>
      </c>
      <c r="G1205">
        <f>D1205+E1205*dt</f>
        <v>1.0617756765595667</v>
      </c>
      <c r="H1205">
        <f t="shared" si="78"/>
        <v>-2.8711889421202743</v>
      </c>
      <c r="I1205">
        <f>l*COS(H1205)</f>
        <v>-0.96366313528943193</v>
      </c>
      <c r="J1205">
        <f>l*SIN(H1205)</f>
        <v>-0.26712050030677553</v>
      </c>
      <c r="K1205">
        <f>J1205+l</f>
        <v>0.73287949969322441</v>
      </c>
      <c r="L1205">
        <f>ABS(m*g*K1205)</f>
        <v>7.1895478919905322</v>
      </c>
      <c r="M1205">
        <f>m*(l*D1205)^2/2</f>
        <v>0.46777692120664938</v>
      </c>
      <c r="N1205">
        <f t="shared" si="79"/>
        <v>7.6573248131971816</v>
      </c>
      <c r="AZ1205">
        <f>a0</f>
        <v>0.78539816339744828</v>
      </c>
      <c r="BA1205">
        <f>-a0</f>
        <v>-0.78539816339744828</v>
      </c>
    </row>
    <row r="1206" spans="1:53" x14ac:dyDescent="0.2">
      <c r="A1206" t="s">
        <v>1236</v>
      </c>
      <c r="B1206">
        <f>B1205+dt</f>
        <v>11.969999999999789</v>
      </c>
      <c r="C1206">
        <f t="shared" si="76"/>
        <v>-1.2907202120955013</v>
      </c>
      <c r="D1206">
        <f t="shared" si="77"/>
        <v>1.0617756765595667</v>
      </c>
      <c r="E1206">
        <f>g/l*SIN(C1206)</f>
        <v>9.4277474718456702</v>
      </c>
      <c r="F1206">
        <f>C1206+D1206*dt</f>
        <v>-1.2801024553299056</v>
      </c>
      <c r="G1206">
        <f>D1206+E1206*dt</f>
        <v>1.1560531512780234</v>
      </c>
      <c r="H1206">
        <f t="shared" si="78"/>
        <v>-2.861516538890398</v>
      </c>
      <c r="I1206">
        <f>l*COS(H1206)</f>
        <v>-0.96103440079976254</v>
      </c>
      <c r="J1206">
        <f>l*SIN(H1206)</f>
        <v>-0.27642879820930627</v>
      </c>
      <c r="K1206">
        <f>J1206+l</f>
        <v>0.72357120179069367</v>
      </c>
      <c r="L1206">
        <f>ABS(m*g*K1206)</f>
        <v>7.098233489566705</v>
      </c>
      <c r="M1206">
        <f>m*(l*D1206)^2/2</f>
        <v>0.5636837936667628</v>
      </c>
      <c r="N1206">
        <f t="shared" si="79"/>
        <v>7.6619172832334677</v>
      </c>
      <c r="AZ1206">
        <f>a0</f>
        <v>0.78539816339744828</v>
      </c>
      <c r="BA1206">
        <f>-a0</f>
        <v>-0.78539816339744828</v>
      </c>
    </row>
    <row r="1207" spans="1:53" x14ac:dyDescent="0.2">
      <c r="A1207" t="s">
        <v>1237</v>
      </c>
      <c r="B1207">
        <f>B1206+dt</f>
        <v>11.979999999999789</v>
      </c>
      <c r="C1207">
        <f t="shared" si="76"/>
        <v>-1.2801024553299056</v>
      </c>
      <c r="D1207">
        <f t="shared" si="77"/>
        <v>1.1560531512780234</v>
      </c>
      <c r="E1207">
        <f>g/l*SIN(C1207)</f>
        <v>9.3984237137788877</v>
      </c>
      <c r="F1207">
        <f>C1207+D1207*dt</f>
        <v>-1.2685419238171254</v>
      </c>
      <c r="G1207">
        <f>D1207+E1207*dt</f>
        <v>1.2500373884158122</v>
      </c>
      <c r="H1207">
        <f t="shared" si="78"/>
        <v>-2.8508987821248022</v>
      </c>
      <c r="I1207">
        <f>l*COS(H1207)</f>
        <v>-0.9580452307623738</v>
      </c>
      <c r="J1207">
        <f>l*SIN(H1207)</f>
        <v>-0.28661705429626821</v>
      </c>
      <c r="K1207">
        <f>J1207+l</f>
        <v>0.71338294570373173</v>
      </c>
      <c r="L1207">
        <f>ABS(m*g*K1207)</f>
        <v>6.9982866973536089</v>
      </c>
      <c r="M1207">
        <f>m*(l*D1207)^2/2</f>
        <v>0.66822944428992426</v>
      </c>
      <c r="N1207">
        <f t="shared" si="79"/>
        <v>7.666516141643533</v>
      </c>
      <c r="AZ1207">
        <f>a0</f>
        <v>0.78539816339744828</v>
      </c>
      <c r="BA1207">
        <f>-a0</f>
        <v>-0.78539816339744828</v>
      </c>
    </row>
    <row r="1208" spans="1:53" x14ac:dyDescent="0.2">
      <c r="A1208" t="s">
        <v>1238</v>
      </c>
      <c r="B1208">
        <f>B1207+dt</f>
        <v>11.989999999999789</v>
      </c>
      <c r="C1208">
        <f t="shared" si="76"/>
        <v>-1.2685419238171254</v>
      </c>
      <c r="D1208">
        <f t="shared" si="77"/>
        <v>1.2500373884158122</v>
      </c>
      <c r="E1208">
        <f>g/l*SIN(C1208)</f>
        <v>9.3652915142071791</v>
      </c>
      <c r="F1208">
        <f>C1208+D1208*dt</f>
        <v>-1.2560415499329673</v>
      </c>
      <c r="G1208">
        <f>D1208+E1208*dt</f>
        <v>1.343690303557884</v>
      </c>
      <c r="H1208">
        <f t="shared" si="78"/>
        <v>-2.8393382506120219</v>
      </c>
      <c r="I1208">
        <f>l*COS(H1208)</f>
        <v>-0.9546678403880916</v>
      </c>
      <c r="J1208">
        <f>l*SIN(H1208)</f>
        <v>-0.29767316729718407</v>
      </c>
      <c r="K1208">
        <f>J1208+l</f>
        <v>0.70232683270281593</v>
      </c>
      <c r="L1208">
        <f>ABS(m*g*K1208)</f>
        <v>6.8898262288146244</v>
      </c>
      <c r="M1208">
        <f>m*(l*D1208)^2/2</f>
        <v>0.7812967362187121</v>
      </c>
      <c r="N1208">
        <f t="shared" si="79"/>
        <v>7.6711229650333363</v>
      </c>
      <c r="AZ1208">
        <f>a0</f>
        <v>0.78539816339744828</v>
      </c>
      <c r="BA1208">
        <f>-a0</f>
        <v>-0.78539816339744828</v>
      </c>
    </row>
    <row r="1209" spans="1:53" x14ac:dyDescent="0.2">
      <c r="A1209" t="s">
        <v>1239</v>
      </c>
      <c r="B1209">
        <f>B1208+dt</f>
        <v>11.999999999999789</v>
      </c>
      <c r="C1209">
        <f t="shared" si="76"/>
        <v>-1.2560415499329673</v>
      </c>
      <c r="D1209">
        <f t="shared" si="77"/>
        <v>1.343690303557884</v>
      </c>
      <c r="E1209">
        <f>g/l*SIN(C1209)</f>
        <v>9.3280575032745006</v>
      </c>
      <c r="F1209">
        <f>C1209+D1209*dt</f>
        <v>-1.2426046468973886</v>
      </c>
      <c r="G1209">
        <f>D1209+E1209*dt</f>
        <v>1.436970878590629</v>
      </c>
      <c r="H1209">
        <f t="shared" si="78"/>
        <v>-2.8268378767278639</v>
      </c>
      <c r="I1209">
        <f>l*COS(H1209)</f>
        <v>-0.95087232449281345</v>
      </c>
      <c r="J1209">
        <f>l*SIN(H1209)</f>
        <v>-0.30958330464292427</v>
      </c>
      <c r="K1209">
        <f>J1209+l</f>
        <v>0.69041669535707573</v>
      </c>
      <c r="L1209">
        <f>ABS(m*g*K1209)</f>
        <v>6.7729877814529136</v>
      </c>
      <c r="M1209">
        <f>m*(l*D1209)^2/2</f>
        <v>0.90275181593773923</v>
      </c>
      <c r="N1209">
        <f t="shared" si="79"/>
        <v>7.6757395973906526</v>
      </c>
      <c r="AZ1209">
        <f>a0</f>
        <v>0.78539816339744828</v>
      </c>
      <c r="BA1209">
        <f>-a0</f>
        <v>-0.78539816339744828</v>
      </c>
    </row>
    <row r="1210" spans="1:53" x14ac:dyDescent="0.2">
      <c r="A1210" t="s">
        <v>1240</v>
      </c>
      <c r="B1210">
        <f>B1209+dt</f>
        <v>12.009999999999788</v>
      </c>
      <c r="C1210">
        <f t="shared" si="76"/>
        <v>-1.2426046468973886</v>
      </c>
      <c r="D1210">
        <f t="shared" si="77"/>
        <v>1.436970878590629</v>
      </c>
      <c r="E1210">
        <f>g/l*SIN(C1210)</f>
        <v>9.2864086131341992</v>
      </c>
      <c r="F1210">
        <f>C1210+D1210*dt</f>
        <v>-1.2282349381114823</v>
      </c>
      <c r="G1210">
        <f>D1210+E1210*dt</f>
        <v>1.5298349647219709</v>
      </c>
      <c r="H1210">
        <f t="shared" si="78"/>
        <v>-2.8134009736922851</v>
      </c>
      <c r="I1210">
        <f>l*COS(H1210)</f>
        <v>-0.94662676994232398</v>
      </c>
      <c r="J1210">
        <f>l*SIN(H1210)</f>
        <v>-0.32233175212591514</v>
      </c>
      <c r="K1210">
        <f>J1210+l</f>
        <v>0.67766824787408486</v>
      </c>
      <c r="L1210">
        <f>ABS(m*g*K1210)</f>
        <v>6.6479255116447726</v>
      </c>
      <c r="M1210">
        <f>m*(l*D1210)^2/2</f>
        <v>1.032442652958762</v>
      </c>
      <c r="N1210">
        <f t="shared" si="79"/>
        <v>7.6803681646035349</v>
      </c>
      <c r="AZ1210">
        <f>a0</f>
        <v>0.78539816339744828</v>
      </c>
      <c r="BA1210">
        <f>-a0</f>
        <v>-0.78539816339744828</v>
      </c>
    </row>
    <row r="1211" spans="1:53" x14ac:dyDescent="0.2">
      <c r="A1211" t="s">
        <v>1241</v>
      </c>
      <c r="B1211">
        <f>B1210+dt</f>
        <v>12.019999999999788</v>
      </c>
      <c r="C1211">
        <f t="shared" si="76"/>
        <v>-1.2282349381114823</v>
      </c>
      <c r="D1211">
        <f t="shared" si="77"/>
        <v>1.5298349647219709</v>
      </c>
      <c r="E1211">
        <f>g/l*SIN(C1211)</f>
        <v>9.2400133353650471</v>
      </c>
      <c r="F1211">
        <f>C1211+D1211*dt</f>
        <v>-1.2129365884642627</v>
      </c>
      <c r="G1211">
        <f>D1211+E1211*dt</f>
        <v>1.6222350980756213</v>
      </c>
      <c r="H1211">
        <f t="shared" si="78"/>
        <v>-2.7990312649063789</v>
      </c>
      <c r="I1211">
        <f>l*COS(H1211)</f>
        <v>-0.94189738382926058</v>
      </c>
      <c r="J1211">
        <f>l*SIN(H1211)</f>
        <v>-0.33590075667612684</v>
      </c>
      <c r="K1211">
        <f>J1211+l</f>
        <v>0.66409924332387316</v>
      </c>
      <c r="L1211">
        <f>ABS(m*g*K1211)</f>
        <v>6.514813577007196</v>
      </c>
      <c r="M1211">
        <f>m*(l*D1211)^2/2</f>
        <v>1.1701975096429369</v>
      </c>
      <c r="N1211">
        <f t="shared" si="79"/>
        <v>7.6850110866501327</v>
      </c>
      <c r="AZ1211">
        <f>a0</f>
        <v>0.78539816339744828</v>
      </c>
      <c r="BA1211">
        <f>-a0</f>
        <v>-0.78539816339744828</v>
      </c>
    </row>
    <row r="1212" spans="1:53" x14ac:dyDescent="0.2">
      <c r="A1212" t="s">
        <v>1242</v>
      </c>
      <c r="B1212">
        <f>B1211+dt</f>
        <v>12.029999999999788</v>
      </c>
      <c r="C1212">
        <f t="shared" si="76"/>
        <v>-1.2129365884642627</v>
      </c>
      <c r="D1212">
        <f t="shared" si="77"/>
        <v>1.6222350980756213</v>
      </c>
      <c r="E1212">
        <f>g/l*SIN(C1212)</f>
        <v>9.1885231446764912</v>
      </c>
      <c r="F1212">
        <f>C1212+D1212*dt</f>
        <v>-1.1967142374835065</v>
      </c>
      <c r="G1212">
        <f>D1212+E1212*dt</f>
        <v>1.7141203295223861</v>
      </c>
      <c r="H1212">
        <f t="shared" si="78"/>
        <v>-2.7837329152591592</v>
      </c>
      <c r="I1212">
        <f>l*COS(H1212)</f>
        <v>-0.93664863860106928</v>
      </c>
      <c r="J1212">
        <f>l*SIN(H1212)</f>
        <v>-0.35027036387162902</v>
      </c>
      <c r="K1212">
        <f>J1212+l</f>
        <v>0.64972963612837098</v>
      </c>
      <c r="L1212">
        <f>ABS(m*g*K1212)</f>
        <v>6.3738477304193193</v>
      </c>
      <c r="M1212">
        <f>m*(l*D1212)^2/2</f>
        <v>1.3158233567142104</v>
      </c>
      <c r="N1212">
        <f t="shared" si="79"/>
        <v>7.6896710871335294</v>
      </c>
      <c r="AZ1212">
        <f>a0</f>
        <v>0.78539816339744828</v>
      </c>
      <c r="BA1212">
        <f>-a0</f>
        <v>-0.78539816339744828</v>
      </c>
    </row>
    <row r="1213" spans="1:53" x14ac:dyDescent="0.2">
      <c r="A1213" t="s">
        <v>1243</v>
      </c>
      <c r="B1213">
        <f>B1212+dt</f>
        <v>12.039999999999788</v>
      </c>
      <c r="C1213">
        <f t="shared" si="76"/>
        <v>-1.1967142374835065</v>
      </c>
      <c r="D1213">
        <f t="shared" si="77"/>
        <v>1.7141203295223861</v>
      </c>
      <c r="E1213">
        <f>g/l*SIN(C1213)</f>
        <v>9.1315741005898108</v>
      </c>
      <c r="F1213">
        <f>C1213+D1213*dt</f>
        <v>-1.1795730341882826</v>
      </c>
      <c r="G1213">
        <f>D1213+E1213*dt</f>
        <v>1.8054360705282841</v>
      </c>
      <c r="H1213">
        <f t="shared" si="78"/>
        <v>-2.7675105642784033</v>
      </c>
      <c r="I1213">
        <f>l*COS(H1213)</f>
        <v>-0.93084343533025593</v>
      </c>
      <c r="J1213">
        <f>l*SIN(H1213)</f>
        <v>-0.36541825201071665</v>
      </c>
      <c r="K1213">
        <f>J1213+l</f>
        <v>0.63458174798928335</v>
      </c>
      <c r="L1213">
        <f>ABS(m*g*K1213)</f>
        <v>6.2252469477748704</v>
      </c>
      <c r="M1213">
        <f>m*(l*D1213)^2/2</f>
        <v>1.4691042520409667</v>
      </c>
      <c r="N1213">
        <f t="shared" si="79"/>
        <v>7.6943511998158369</v>
      </c>
      <c r="AZ1213">
        <f>a0</f>
        <v>0.78539816339744828</v>
      </c>
      <c r="BA1213">
        <f>-a0</f>
        <v>-0.78539816339744828</v>
      </c>
    </row>
    <row r="1214" spans="1:53" x14ac:dyDescent="0.2">
      <c r="A1214" t="s">
        <v>1244</v>
      </c>
      <c r="B1214">
        <f>B1213+dt</f>
        <v>12.049999999999788</v>
      </c>
      <c r="C1214">
        <f t="shared" si="76"/>
        <v>-1.1795730341882826</v>
      </c>
      <c r="D1214">
        <f t="shared" si="77"/>
        <v>1.8054360705282841</v>
      </c>
      <c r="E1214">
        <f>g/l*SIN(C1214)</f>
        <v>9.0687886381946754</v>
      </c>
      <c r="F1214">
        <f>C1214+D1214*dt</f>
        <v>-1.1615186734829999</v>
      </c>
      <c r="G1214">
        <f>D1214+E1214*dt</f>
        <v>1.8961239569102308</v>
      </c>
      <c r="H1214">
        <f t="shared" si="78"/>
        <v>-2.7503693609831794</v>
      </c>
      <c r="I1214">
        <f>l*COS(H1214)</f>
        <v>-0.92444328625837657</v>
      </c>
      <c r="J1214">
        <f>l*SIN(H1214)</f>
        <v>-0.38131956479023366</v>
      </c>
      <c r="K1214">
        <f>J1214+l</f>
        <v>0.61868043520976634</v>
      </c>
      <c r="L1214">
        <f>ABS(m*g*K1214)</f>
        <v>6.0692550694078085</v>
      </c>
      <c r="M1214">
        <f>m*(l*D1214)^2/2</f>
        <v>1.6297997023823056</v>
      </c>
      <c r="N1214">
        <f t="shared" si="79"/>
        <v>7.6990547717901139</v>
      </c>
      <c r="AZ1214">
        <f>a0</f>
        <v>0.78539816339744828</v>
      </c>
      <c r="BA1214">
        <f>-a0</f>
        <v>-0.78539816339744828</v>
      </c>
    </row>
    <row r="1215" spans="1:53" x14ac:dyDescent="0.2">
      <c r="A1215" t="s">
        <v>1245</v>
      </c>
      <c r="B1215">
        <f>B1214+dt</f>
        <v>12.059999999999787</v>
      </c>
      <c r="C1215">
        <f t="shared" si="76"/>
        <v>-1.1615186734829999</v>
      </c>
      <c r="D1215">
        <f t="shared" si="77"/>
        <v>1.8961239569102308</v>
      </c>
      <c r="E1215">
        <f>g/l*SIN(C1215)</f>
        <v>8.9997775581432453</v>
      </c>
      <c r="F1215">
        <f>C1215+D1215*dt</f>
        <v>-1.1425574339138975</v>
      </c>
      <c r="G1215">
        <f>D1215+E1215*dt</f>
        <v>1.9861217324916633</v>
      </c>
      <c r="H1215">
        <f t="shared" si="78"/>
        <v>-2.7323150002778966</v>
      </c>
      <c r="I1215">
        <f>l*COS(H1215)</f>
        <v>-0.91740851764966824</v>
      </c>
      <c r="J1215">
        <f>l*SIN(H1215)</f>
        <v>-0.39794674485895526</v>
      </c>
      <c r="K1215">
        <f>J1215+l</f>
        <v>0.60205325514104469</v>
      </c>
      <c r="L1215">
        <f>ABS(m*g*K1215)</f>
        <v>5.9061424329336489</v>
      </c>
      <c r="M1215">
        <f>m*(l*D1215)^2/2</f>
        <v>1.7976430299844555</v>
      </c>
      <c r="N1215">
        <f t="shared" si="79"/>
        <v>7.7037854629181046</v>
      </c>
      <c r="AZ1215">
        <f>a0</f>
        <v>0.78539816339744828</v>
      </c>
      <c r="BA1215">
        <f>-a0</f>
        <v>-0.78539816339744828</v>
      </c>
    </row>
    <row r="1216" spans="1:53" x14ac:dyDescent="0.2">
      <c r="A1216" t="s">
        <v>1246</v>
      </c>
      <c r="B1216">
        <f>B1215+dt</f>
        <v>12.069999999999787</v>
      </c>
      <c r="C1216">
        <f t="shared" si="76"/>
        <v>-1.1425574339138975</v>
      </c>
      <c r="D1216">
        <f t="shared" si="77"/>
        <v>1.9861217324916633</v>
      </c>
      <c r="E1216">
        <f>g/l*SIN(C1216)</f>
        <v>8.9241422247249886</v>
      </c>
      <c r="F1216">
        <f>C1216+D1216*dt</f>
        <v>-1.1226962165889809</v>
      </c>
      <c r="G1216">
        <f>D1216+E1216*dt</f>
        <v>2.0753631547389131</v>
      </c>
      <c r="H1216">
        <f t="shared" si="78"/>
        <v>-2.7133537607087943</v>
      </c>
      <c r="I1216">
        <f>l*COS(H1216)</f>
        <v>-0.90969849385575829</v>
      </c>
      <c r="J1216">
        <f>l*SIN(H1216)</f>
        <v>-0.41526937074213038</v>
      </c>
      <c r="K1216">
        <f>J1216+l</f>
        <v>0.58473062925786956</v>
      </c>
      <c r="L1216">
        <f>ABS(m*g*K1216)</f>
        <v>5.736207473019701</v>
      </c>
      <c r="M1216">
        <f>m*(l*D1216)^2/2</f>
        <v>1.9723397681378432</v>
      </c>
      <c r="N1216">
        <f t="shared" si="79"/>
        <v>7.708547241157544</v>
      </c>
      <c r="AZ1216">
        <f>a0</f>
        <v>0.78539816339744828</v>
      </c>
      <c r="BA1216">
        <f>-a0</f>
        <v>-0.78539816339744828</v>
      </c>
    </row>
    <row r="1217" spans="1:53" x14ac:dyDescent="0.2">
      <c r="A1217" t="s">
        <v>1247</v>
      </c>
      <c r="B1217">
        <f>B1216+dt</f>
        <v>12.079999999999787</v>
      </c>
      <c r="C1217">
        <f t="shared" si="76"/>
        <v>-1.1226962165889809</v>
      </c>
      <c r="D1217">
        <f t="shared" si="77"/>
        <v>2.0753631547389131</v>
      </c>
      <c r="E1217">
        <f>g/l*SIN(C1217)</f>
        <v>8.8414769791355639</v>
      </c>
      <c r="F1217">
        <f>C1217+D1217*dt</f>
        <v>-1.1019425850415918</v>
      </c>
      <c r="G1217">
        <f>D1217+E1217*dt</f>
        <v>2.1637779245302688</v>
      </c>
      <c r="H1217">
        <f t="shared" si="78"/>
        <v>-2.6934925433838774</v>
      </c>
      <c r="I1217">
        <f>l*COS(H1217)</f>
        <v>-0.90127186331657105</v>
      </c>
      <c r="J1217">
        <f>l*SIN(H1217)</f>
        <v>-0.43325399985906188</v>
      </c>
      <c r="K1217">
        <f>J1217+l</f>
        <v>0.56674600014093812</v>
      </c>
      <c r="L1217">
        <f>ABS(m*g*K1217)</f>
        <v>5.5597782613826032</v>
      </c>
      <c r="M1217">
        <f>m*(l*D1217)^2/2</f>
        <v>2.1535661120239267</v>
      </c>
      <c r="N1217">
        <f t="shared" si="79"/>
        <v>7.7133443734065299</v>
      </c>
      <c r="AZ1217">
        <f>a0</f>
        <v>0.78539816339744828</v>
      </c>
      <c r="BA1217">
        <f>-a0</f>
        <v>-0.78539816339744828</v>
      </c>
    </row>
    <row r="1218" spans="1:53" x14ac:dyDescent="0.2">
      <c r="A1218" t="s">
        <v>1248</v>
      </c>
      <c r="B1218">
        <f>B1217+dt</f>
        <v>12.089999999999787</v>
      </c>
      <c r="C1218">
        <f t="shared" si="76"/>
        <v>-1.1019425850415918</v>
      </c>
      <c r="D1218">
        <f t="shared" si="77"/>
        <v>2.1637779245302688</v>
      </c>
      <c r="E1218">
        <f>g/l*SIN(C1218)</f>
        <v>8.7513717728877047</v>
      </c>
      <c r="F1218">
        <f>C1218+D1218*dt</f>
        <v>-1.0803048057962892</v>
      </c>
      <c r="G1218">
        <f>D1218+E1218*dt</f>
        <v>2.251291642259146</v>
      </c>
      <c r="H1218">
        <f t="shared" si="78"/>
        <v>-2.6727389118364884</v>
      </c>
      <c r="I1218">
        <f>l*COS(H1218)</f>
        <v>-0.89208682700180464</v>
      </c>
      <c r="J1218">
        <f>l*SIN(H1218)</f>
        <v>-0.45186402057461078</v>
      </c>
      <c r="K1218">
        <f>J1218+l</f>
        <v>0.54813597942538927</v>
      </c>
      <c r="L1218">
        <f>ABS(m*g*K1218)</f>
        <v>5.3772139581630691</v>
      </c>
      <c r="M1218">
        <f>m*(l*D1218)^2/2</f>
        <v>2.3409674533422589</v>
      </c>
      <c r="N1218">
        <f t="shared" si="79"/>
        <v>7.718181411505328</v>
      </c>
      <c r="AZ1218">
        <f>a0</f>
        <v>0.78539816339744828</v>
      </c>
      <c r="BA1218">
        <f>-a0</f>
        <v>-0.78539816339744828</v>
      </c>
    </row>
    <row r="1219" spans="1:53" x14ac:dyDescent="0.2">
      <c r="A1219" t="s">
        <v>1249</v>
      </c>
      <c r="B1219">
        <f>B1218+dt</f>
        <v>12.099999999999786</v>
      </c>
      <c r="C1219">
        <f t="shared" si="76"/>
        <v>-1.0803048057962892</v>
      </c>
      <c r="D1219">
        <f t="shared" si="77"/>
        <v>2.251291642259146</v>
      </c>
      <c r="E1219">
        <f>g/l*SIN(C1219)</f>
        <v>8.6534150236916556</v>
      </c>
      <c r="F1219">
        <f>C1219+D1219*dt</f>
        <v>-1.0577918893736977</v>
      </c>
      <c r="G1219">
        <f>D1219+E1219*dt</f>
        <v>2.3378257924960626</v>
      </c>
      <c r="H1219">
        <f t="shared" si="78"/>
        <v>-2.6511011325911857</v>
      </c>
      <c r="I1219">
        <f>l*COS(H1219)</f>
        <v>-0.88210142953023996</v>
      </c>
      <c r="J1219">
        <f>l*SIN(H1219)</f>
        <v>-0.47105951643153021</v>
      </c>
      <c r="K1219">
        <f>J1219+l</f>
        <v>0.52894048356846979</v>
      </c>
      <c r="L1219">
        <f>ABS(m*g*K1219)</f>
        <v>5.1889061438066886</v>
      </c>
      <c r="M1219">
        <f>m*(l*D1219)^2/2</f>
        <v>2.5341570292529414</v>
      </c>
      <c r="N1219">
        <f t="shared" si="79"/>
        <v>7.7230631730596304</v>
      </c>
      <c r="AZ1219">
        <f>a0</f>
        <v>0.78539816339744828</v>
      </c>
      <c r="BA1219">
        <f>-a0</f>
        <v>-0.78539816339744828</v>
      </c>
    </row>
    <row r="1220" spans="1:53" x14ac:dyDescent="0.2">
      <c r="A1220" t="s">
        <v>1250</v>
      </c>
      <c r="B1220">
        <f>B1219+dt</f>
        <v>12.109999999999786</v>
      </c>
      <c r="C1220">
        <f t="shared" si="76"/>
        <v>-1.0577918893736977</v>
      </c>
      <c r="D1220">
        <f t="shared" si="77"/>
        <v>2.3378257924960626</v>
      </c>
      <c r="E1220">
        <f>g/l*SIN(C1220)</f>
        <v>8.5471966930457874</v>
      </c>
      <c r="F1220">
        <f>C1220+D1220*dt</f>
        <v>-1.0344136314487371</v>
      </c>
      <c r="G1220">
        <f>D1220+E1220*dt</f>
        <v>2.4232977594265206</v>
      </c>
      <c r="H1220">
        <f t="shared" si="78"/>
        <v>-2.6285882161685943</v>
      </c>
      <c r="I1220">
        <f>l*COS(H1220)</f>
        <v>-0.87127387288947866</v>
      </c>
      <c r="J1220">
        <f>l*SIN(H1220)</f>
        <v>-0.49079714589651857</v>
      </c>
      <c r="K1220">
        <f>J1220+l</f>
        <v>0.50920285410348143</v>
      </c>
      <c r="L1220">
        <f>ABS(m*g*K1220)</f>
        <v>4.9952799987551533</v>
      </c>
      <c r="M1220">
        <f>m*(l*D1220)^2/2</f>
        <v>2.7327147180299214</v>
      </c>
      <c r="N1220">
        <f t="shared" si="79"/>
        <v>7.7279947167850747</v>
      </c>
      <c r="AZ1220">
        <f>a0</f>
        <v>0.78539816339744828</v>
      </c>
      <c r="BA1220">
        <f>-a0</f>
        <v>-0.78539816339744828</v>
      </c>
    </row>
    <row r="1221" spans="1:53" x14ac:dyDescent="0.2">
      <c r="A1221" t="s">
        <v>1251</v>
      </c>
      <c r="B1221">
        <f>B1220+dt</f>
        <v>12.119999999999786</v>
      </c>
      <c r="C1221">
        <f t="shared" si="76"/>
        <v>-1.0344136314487371</v>
      </c>
      <c r="D1221">
        <f t="shared" si="77"/>
        <v>2.4232977594265206</v>
      </c>
      <c r="E1221">
        <f>g/l*SIN(C1221)</f>
        <v>8.4323115812225637</v>
      </c>
      <c r="F1221">
        <f>C1221+D1221*dt</f>
        <v>-1.010180653854472</v>
      </c>
      <c r="G1221">
        <f>D1221+E1221*dt</f>
        <v>2.5076208752387461</v>
      </c>
      <c r="H1221">
        <f t="shared" si="78"/>
        <v>-2.6052099582436337</v>
      </c>
      <c r="I1221">
        <f>l*COS(H1221)</f>
        <v>-0.85956285231626539</v>
      </c>
      <c r="J1221">
        <f>l*SIN(H1221)</f>
        <v>-0.51103004111101547</v>
      </c>
      <c r="K1221">
        <f>J1221+l</f>
        <v>0.48896995888898453</v>
      </c>
      <c r="L1221">
        <f>ABS(m*g*K1221)</f>
        <v>4.7967952967009388</v>
      </c>
      <c r="M1221">
        <f>m*(l*D1221)^2/2</f>
        <v>2.9361860154207973</v>
      </c>
      <c r="N1221">
        <f t="shared" si="79"/>
        <v>7.7329813121217361</v>
      </c>
      <c r="AZ1221">
        <f>a0</f>
        <v>0.78539816339744828</v>
      </c>
      <c r="BA1221">
        <f>-a0</f>
        <v>-0.78539816339744828</v>
      </c>
    </row>
    <row r="1222" spans="1:53" x14ac:dyDescent="0.2">
      <c r="A1222" t="s">
        <v>1252</v>
      </c>
      <c r="B1222">
        <f>B1221+dt</f>
        <v>12.129999999999786</v>
      </c>
      <c r="C1222">
        <f t="shared" si="76"/>
        <v>-1.010180653854472</v>
      </c>
      <c r="D1222">
        <f t="shared" si="77"/>
        <v>2.5076208752387461</v>
      </c>
      <c r="E1222">
        <f>g/l*SIN(C1222)</f>
        <v>8.3083628313204922</v>
      </c>
      <c r="F1222">
        <f>C1222+D1222*dt</f>
        <v>-0.9851044451020845</v>
      </c>
      <c r="G1222">
        <f>D1222+E1222*dt</f>
        <v>2.5907045035519509</v>
      </c>
      <c r="H1222">
        <f t="shared" si="78"/>
        <v>-2.5809769806493685</v>
      </c>
      <c r="I1222">
        <f>l*COS(H1222)</f>
        <v>-0.8469279134883273</v>
      </c>
      <c r="J1222">
        <f>l*SIN(H1222)</f>
        <v>-0.53170772925951371</v>
      </c>
      <c r="K1222">
        <f>J1222+l</f>
        <v>0.46829227074048629</v>
      </c>
      <c r="L1222">
        <f>ABS(m*g*K1222)</f>
        <v>4.5939471759641703</v>
      </c>
      <c r="M1222">
        <f>m*(l*D1222)^2/2</f>
        <v>3.1440812269665677</v>
      </c>
      <c r="N1222">
        <f t="shared" si="79"/>
        <v>7.7380284029307376</v>
      </c>
      <c r="AZ1222">
        <f>a0</f>
        <v>0.78539816339744828</v>
      </c>
      <c r="BA1222">
        <f>-a0</f>
        <v>-0.78539816339744828</v>
      </c>
    </row>
    <row r="1223" spans="1:53" x14ac:dyDescent="0.2">
      <c r="A1223" t="s">
        <v>1253</v>
      </c>
      <c r="B1223">
        <f>B1222+dt</f>
        <v>12.139999999999786</v>
      </c>
      <c r="C1223">
        <f t="shared" si="76"/>
        <v>-0.9851044451020845</v>
      </c>
      <c r="D1223">
        <f t="shared" si="77"/>
        <v>2.5907045035519509</v>
      </c>
      <c r="E1223">
        <f>g/l*SIN(C1223)</f>
        <v>8.1749656296023261</v>
      </c>
      <c r="F1223">
        <f>C1223+D1223*dt</f>
        <v>-0.95919740006656495</v>
      </c>
      <c r="G1223">
        <f>D1223+E1223*dt</f>
        <v>2.6724541598479741</v>
      </c>
      <c r="H1223">
        <f t="shared" si="78"/>
        <v>-2.5559007718969813</v>
      </c>
      <c r="I1223">
        <f>l*COS(H1223)</f>
        <v>-0.8333298297250078</v>
      </c>
      <c r="J1223">
        <f>l*SIN(H1223)</f>
        <v>-0.55277608024451419</v>
      </c>
      <c r="K1223">
        <f>J1223+l</f>
        <v>0.44722391975548581</v>
      </c>
      <c r="L1223">
        <f>ABS(m*g*K1223)</f>
        <v>4.3872666528013164</v>
      </c>
      <c r="M1223">
        <f>m*(l*D1223)^2/2</f>
        <v>3.3558749123621801</v>
      </c>
      <c r="N1223">
        <f t="shared" si="79"/>
        <v>7.7431415651634961</v>
      </c>
      <c r="AZ1223">
        <f>a0</f>
        <v>0.78539816339744828</v>
      </c>
      <c r="BA1223">
        <f>-a0</f>
        <v>-0.78539816339744828</v>
      </c>
    </row>
    <row r="1224" spans="1:53" x14ac:dyDescent="0.2">
      <c r="A1224" t="s">
        <v>1254</v>
      </c>
      <c r="B1224">
        <f>B1223+dt</f>
        <v>12.149999999999785</v>
      </c>
      <c r="C1224">
        <f t="shared" si="76"/>
        <v>-0.95919740006656495</v>
      </c>
      <c r="D1224">
        <f t="shared" si="77"/>
        <v>2.6724541598479741</v>
      </c>
      <c r="E1224">
        <f>g/l*SIN(C1224)</f>
        <v>8.0317510844924378</v>
      </c>
      <c r="F1224">
        <f>C1224+D1224*dt</f>
        <v>-0.93247285846808525</v>
      </c>
      <c r="G1224">
        <f>D1224+E1224*dt</f>
        <v>2.7527716706928986</v>
      </c>
      <c r="H1224">
        <f t="shared" si="78"/>
        <v>-2.5299937268614614</v>
      </c>
      <c r="I1224">
        <f>l*COS(H1224)</f>
        <v>-0.81873099739984057</v>
      </c>
      <c r="J1224">
        <f>l*SIN(H1224)</f>
        <v>-0.57417728437884252</v>
      </c>
      <c r="K1224">
        <f>J1224+l</f>
        <v>0.42582271562115748</v>
      </c>
      <c r="L1224">
        <f>ABS(m*g*K1224)</f>
        <v>4.1773208402435547</v>
      </c>
      <c r="M1224">
        <f>m*(l*D1224)^2/2</f>
        <v>3.5710056182443703</v>
      </c>
      <c r="N1224">
        <f t="shared" si="79"/>
        <v>7.7483264584879254</v>
      </c>
      <c r="AZ1224">
        <f>a0</f>
        <v>0.78539816339744828</v>
      </c>
      <c r="BA1224">
        <f>-a0</f>
        <v>-0.78539816339744828</v>
      </c>
    </row>
    <row r="1225" spans="1:53" x14ac:dyDescent="0.2">
      <c r="A1225" t="s">
        <v>1255</v>
      </c>
      <c r="B1225">
        <f>B1224+dt</f>
        <v>12.159999999999785</v>
      </c>
      <c r="C1225">
        <f t="shared" si="76"/>
        <v>-0.93247285846808525</v>
      </c>
      <c r="D1225">
        <f t="shared" si="77"/>
        <v>2.7527716706928986</v>
      </c>
      <c r="E1225">
        <f>g/l*SIN(C1225)</f>
        <v>7.8783702614179232</v>
      </c>
      <c r="F1225">
        <f>C1225+D1225*dt</f>
        <v>-0.90494514176115626</v>
      </c>
      <c r="G1225">
        <f>D1225+E1225*dt</f>
        <v>2.831555373307078</v>
      </c>
      <c r="H1225">
        <f t="shared" si="78"/>
        <v>-2.5032691852629818</v>
      </c>
      <c r="I1225">
        <f>l*COS(H1225)</f>
        <v>-0.80309584723933969</v>
      </c>
      <c r="J1225">
        <f>l*SIN(H1225)</f>
        <v>-0.5958498637634545</v>
      </c>
      <c r="K1225">
        <f>J1225+l</f>
        <v>0.4041501362365455</v>
      </c>
      <c r="L1225">
        <f>ABS(m*g*K1225)</f>
        <v>3.9647128364805115</v>
      </c>
      <c r="M1225">
        <f>m*(l*D1225)^2/2</f>
        <v>3.7888759354846862</v>
      </c>
      <c r="N1225">
        <f t="shared" si="79"/>
        <v>7.7535887719651981</v>
      </c>
      <c r="AZ1225">
        <f>a0</f>
        <v>0.78539816339744828</v>
      </c>
      <c r="BA1225">
        <f>-a0</f>
        <v>-0.78539816339744828</v>
      </c>
    </row>
    <row r="1226" spans="1:53" x14ac:dyDescent="0.2">
      <c r="A1226" t="s">
        <v>1256</v>
      </c>
      <c r="B1226">
        <f>B1225+dt</f>
        <v>12.169999999999785</v>
      </c>
      <c r="C1226">
        <f t="shared" si="76"/>
        <v>-0.90494514176115626</v>
      </c>
      <c r="D1226">
        <f t="shared" si="77"/>
        <v>2.831555373307078</v>
      </c>
      <c r="E1226">
        <f>g/l*SIN(C1226)</f>
        <v>7.714498345223733</v>
      </c>
      <c r="F1226">
        <f>C1226+D1226*dt</f>
        <v>-0.87662958802808544</v>
      </c>
      <c r="G1226">
        <f>D1226+E1226*dt</f>
        <v>2.9087003567593155</v>
      </c>
      <c r="H1226">
        <f t="shared" si="78"/>
        <v>-2.4757414685560528</v>
      </c>
      <c r="I1226">
        <f>l*COS(H1226)</f>
        <v>-0.78639126862627229</v>
      </c>
      <c r="J1226">
        <f>l*SIN(H1226)</f>
        <v>-0.61772872090292352</v>
      </c>
      <c r="K1226">
        <f>J1226+l</f>
        <v>0.38227127909707648</v>
      </c>
      <c r="L1226">
        <f>ABS(m*g*K1226)</f>
        <v>3.7500812479423202</v>
      </c>
      <c r="M1226">
        <f>m*(l*D1226)^2/2</f>
        <v>4.0088529160520929</v>
      </c>
      <c r="N1226">
        <f t="shared" si="79"/>
        <v>7.7589341639944127</v>
      </c>
      <c r="AZ1226">
        <f>a0</f>
        <v>0.78539816339744828</v>
      </c>
      <c r="BA1226">
        <f>-a0</f>
        <v>-0.78539816339744828</v>
      </c>
    </row>
    <row r="1227" spans="1:53" x14ac:dyDescent="0.2">
      <c r="A1227" t="s">
        <v>1257</v>
      </c>
      <c r="B1227">
        <f>B1226+dt</f>
        <v>12.179999999999785</v>
      </c>
      <c r="C1227">
        <f t="shared" si="76"/>
        <v>-0.87662958802808544</v>
      </c>
      <c r="D1227">
        <f t="shared" si="77"/>
        <v>2.9087003567593155</v>
      </c>
      <c r="E1227">
        <f>g/l*SIN(C1227)</f>
        <v>7.5398388962663425</v>
      </c>
      <c r="F1227">
        <f>C1227+D1227*dt</f>
        <v>-0.84754258446049224</v>
      </c>
      <c r="G1227">
        <f>D1227+E1227*dt</f>
        <v>2.9840987457219788</v>
      </c>
      <c r="H1227">
        <f t="shared" si="78"/>
        <v>-2.4474259148229818</v>
      </c>
      <c r="I1227">
        <f>l*COS(H1227)</f>
        <v>-0.76858704345222628</v>
      </c>
      <c r="J1227">
        <f>l*SIN(H1227)</f>
        <v>-0.63974522791292909</v>
      </c>
      <c r="K1227">
        <f>J1227+l</f>
        <v>0.36025477208707091</v>
      </c>
      <c r="L1227">
        <f>ABS(m*g*K1227)</f>
        <v>3.5340993141741657</v>
      </c>
      <c r="M1227">
        <f>m*(l*D1227)^2/2</f>
        <v>4.230268882705885</v>
      </c>
      <c r="N1227">
        <f t="shared" si="79"/>
        <v>7.7643681968800511</v>
      </c>
      <c r="AZ1227">
        <f>a0</f>
        <v>0.78539816339744828</v>
      </c>
      <c r="BA1227">
        <f>-a0</f>
        <v>-0.78539816339744828</v>
      </c>
    </row>
    <row r="1228" spans="1:53" x14ac:dyDescent="0.2">
      <c r="A1228" t="s">
        <v>1258</v>
      </c>
      <c r="B1228">
        <f>B1227+dt</f>
        <v>12.189999999999785</v>
      </c>
      <c r="C1228">
        <f t="shared" si="76"/>
        <v>-0.84754258446049224</v>
      </c>
      <c r="D1228">
        <f t="shared" si="77"/>
        <v>2.9840987457219788</v>
      </c>
      <c r="E1228">
        <f>g/l*SIN(C1228)</f>
        <v>7.3541281606078455</v>
      </c>
      <c r="F1228">
        <f>C1228+D1228*dt</f>
        <v>-0.8177015970032725</v>
      </c>
      <c r="G1228">
        <f>D1228+E1228*dt</f>
        <v>3.0576400273280573</v>
      </c>
      <c r="H1228">
        <f t="shared" si="78"/>
        <v>-2.4183389112553888</v>
      </c>
      <c r="I1228">
        <f>l*COS(H1228)</f>
        <v>-0.74965628548499941</v>
      </c>
      <c r="J1228">
        <f>l*SIN(H1228)</f>
        <v>-0.66182735938674597</v>
      </c>
      <c r="K1228">
        <f>J1228+l</f>
        <v>0.33817264061325403</v>
      </c>
      <c r="L1228">
        <f>ABS(m*g*K1228)</f>
        <v>3.3174736044160222</v>
      </c>
      <c r="M1228">
        <f>m*(l*D1228)^2/2</f>
        <v>4.4524226621097434</v>
      </c>
      <c r="N1228">
        <f t="shared" si="79"/>
        <v>7.769896266525766</v>
      </c>
      <c r="AZ1228">
        <f>a0</f>
        <v>0.78539816339744828</v>
      </c>
      <c r="BA1228">
        <f>-a0</f>
        <v>-0.78539816339744828</v>
      </c>
    </row>
    <row r="1229" spans="1:53" x14ac:dyDescent="0.2">
      <c r="A1229" t="s">
        <v>1259</v>
      </c>
      <c r="B1229">
        <f>B1228+dt</f>
        <v>12.199999999999784</v>
      </c>
      <c r="C1229">
        <f t="shared" si="76"/>
        <v>-0.8177015970032725</v>
      </c>
      <c r="D1229">
        <f t="shared" si="77"/>
        <v>3.0576400273280573</v>
      </c>
      <c r="E1229">
        <f>g/l*SIN(C1229)</f>
        <v>7.1571393891270692</v>
      </c>
      <c r="F1229">
        <f>C1229+D1229*dt</f>
        <v>-0.78712519672999193</v>
      </c>
      <c r="G1229">
        <f>D1229+E1229*dt</f>
        <v>3.129211421219328</v>
      </c>
      <c r="H1229">
        <f t="shared" si="78"/>
        <v>-2.3884979237981692</v>
      </c>
      <c r="I1229">
        <f>l*COS(H1229)</f>
        <v>-0.72957588064496126</v>
      </c>
      <c r="J1229">
        <f>l*SIN(H1229)</f>
        <v>-0.68389987160484922</v>
      </c>
      <c r="K1229">
        <f>J1229+l</f>
        <v>0.31610012839515078</v>
      </c>
      <c r="L1229">
        <f>ABS(m*g*K1229)</f>
        <v>3.1009422595564291</v>
      </c>
      <c r="M1229">
        <f>m*(l*D1229)^2/2</f>
        <v>4.6745812683593613</v>
      </c>
      <c r="N1229">
        <f t="shared" si="79"/>
        <v>7.7755235279157908</v>
      </c>
      <c r="AZ1229">
        <f>a0</f>
        <v>0.78539816339744828</v>
      </c>
      <c r="BA1229">
        <f>-a0</f>
        <v>-0.78539816339744828</v>
      </c>
    </row>
    <row r="1230" spans="1:53" x14ac:dyDescent="0.2">
      <c r="A1230" t="s">
        <v>1260</v>
      </c>
      <c r="B1230">
        <f>B1229+dt</f>
        <v>12.209999999999784</v>
      </c>
      <c r="C1230">
        <f t="shared" si="76"/>
        <v>-0.78712519672999193</v>
      </c>
      <c r="D1230">
        <f t="shared" si="77"/>
        <v>3.129211421219328</v>
      </c>
      <c r="E1230">
        <f>g/l*SIN(C1230)</f>
        <v>6.9486871149887985</v>
      </c>
      <c r="F1230">
        <f>C1230+D1230*dt</f>
        <v>-0.75583308251779868</v>
      </c>
      <c r="G1230">
        <f>D1230+E1230*dt</f>
        <v>3.1986982923692162</v>
      </c>
      <c r="H1230">
        <f t="shared" si="78"/>
        <v>-2.3579215235248885</v>
      </c>
      <c r="I1230">
        <f>l*COS(H1230)</f>
        <v>-0.70832692303657474</v>
      </c>
      <c r="J1230">
        <f>l*SIN(H1230)</f>
        <v>-0.7058845302891531</v>
      </c>
      <c r="K1230">
        <f>J1230+l</f>
        <v>0.2941154697108469</v>
      </c>
      <c r="L1230">
        <f>ABS(m*g*K1230)</f>
        <v>2.8852727578634081</v>
      </c>
      <c r="M1230">
        <f>m*(l*D1230)^2/2</f>
        <v>4.8959820593447434</v>
      </c>
      <c r="N1230">
        <f t="shared" si="79"/>
        <v>7.7812548172081515</v>
      </c>
      <c r="AZ1230">
        <f>a0</f>
        <v>0.78539816339744828</v>
      </c>
      <c r="BA1230">
        <f>-a0</f>
        <v>-0.78539816339744828</v>
      </c>
    </row>
    <row r="1231" spans="1:53" x14ac:dyDescent="0.2">
      <c r="A1231" t="s">
        <v>1261</v>
      </c>
      <c r="B1231">
        <f>B1230+dt</f>
        <v>12.219999999999784</v>
      </c>
      <c r="C1231">
        <f t="shared" si="76"/>
        <v>-0.75583308251779868</v>
      </c>
      <c r="D1231">
        <f t="shared" si="77"/>
        <v>3.1986982923692162</v>
      </c>
      <c r="E1231">
        <f>g/l*SIN(C1231)</f>
        <v>6.7286313339348007</v>
      </c>
      <c r="F1231">
        <f>C1231+D1231*dt</f>
        <v>-0.72384609959410651</v>
      </c>
      <c r="G1231">
        <f>D1231+E1231*dt</f>
        <v>3.2659846057085642</v>
      </c>
      <c r="H1231">
        <f t="shared" si="78"/>
        <v>-2.3266294093126954</v>
      </c>
      <c r="I1231">
        <f>l*COS(H1231)</f>
        <v>-0.68589514107388394</v>
      </c>
      <c r="J1231">
        <f>l*SIN(H1231)</f>
        <v>-0.72770038851936647</v>
      </c>
      <c r="K1231">
        <f>J1231+l</f>
        <v>0.27229961148063353</v>
      </c>
      <c r="L1231">
        <f>ABS(m*g*K1231)</f>
        <v>2.6712591886250152</v>
      </c>
      <c r="M1231">
        <f>m*(l*D1231)^2/2</f>
        <v>5.11583538280287</v>
      </c>
      <c r="N1231">
        <f t="shared" si="79"/>
        <v>7.7870945714278852</v>
      </c>
      <c r="AZ1231">
        <f>a0</f>
        <v>0.78539816339744828</v>
      </c>
      <c r="BA1231">
        <f>-a0</f>
        <v>-0.78539816339744828</v>
      </c>
    </row>
    <row r="1232" spans="1:53" x14ac:dyDescent="0.2">
      <c r="A1232" t="s">
        <v>1262</v>
      </c>
      <c r="B1232">
        <f>B1231+dt</f>
        <v>12.229999999999784</v>
      </c>
      <c r="C1232">
        <f t="shared" si="76"/>
        <v>-0.72384609959410651</v>
      </c>
      <c r="D1232">
        <f t="shared" si="77"/>
        <v>3.2659846057085642</v>
      </c>
      <c r="E1232">
        <f>g/l*SIN(C1232)</f>
        <v>6.4968815274620129</v>
      </c>
      <c r="F1232">
        <f>C1232+D1232*dt</f>
        <v>-0.6911862535370209</v>
      </c>
      <c r="G1232">
        <f>D1232+E1232*dt</f>
        <v>3.3309534209831844</v>
      </c>
      <c r="H1232">
        <f t="shared" si="78"/>
        <v>-2.2946424263890028</v>
      </c>
      <c r="I1232">
        <f>l*COS(H1232)</f>
        <v>-0.66227130759041908</v>
      </c>
      <c r="J1232">
        <f>l*SIN(H1232)</f>
        <v>-0.74926411574455953</v>
      </c>
      <c r="K1232">
        <f>J1232+l</f>
        <v>0.25073588425544047</v>
      </c>
      <c r="L1232">
        <f>ABS(m*g*K1232)</f>
        <v>2.4597190245458709</v>
      </c>
      <c r="M1232">
        <f>m*(l*D1232)^2/2</f>
        <v>5.3333277223626627</v>
      </c>
      <c r="N1232">
        <f t="shared" si="79"/>
        <v>7.7930467469085336</v>
      </c>
      <c r="AZ1232">
        <f>a0</f>
        <v>0.78539816339744828</v>
      </c>
      <c r="BA1232">
        <f>-a0</f>
        <v>-0.78539816339744828</v>
      </c>
    </row>
    <row r="1233" spans="1:53" x14ac:dyDescent="0.2">
      <c r="A1233" t="s">
        <v>1263</v>
      </c>
      <c r="B1233">
        <f>B1232+dt</f>
        <v>12.239999999999783</v>
      </c>
      <c r="C1233">
        <f t="shared" si="76"/>
        <v>-0.6911862535370209</v>
      </c>
      <c r="D1233">
        <f t="shared" si="77"/>
        <v>3.3309534209831844</v>
      </c>
      <c r="E1233">
        <f>g/l*SIN(C1233)</f>
        <v>6.2534004653227635</v>
      </c>
      <c r="F1233">
        <f>C1233+D1233*dt</f>
        <v>-0.65787671932718905</v>
      </c>
      <c r="G1233">
        <f>D1233+E1233*dt</f>
        <v>3.3934874256364118</v>
      </c>
      <c r="H1233">
        <f t="shared" si="78"/>
        <v>-2.2619825803319173</v>
      </c>
      <c r="I1233">
        <f>l*COS(H1233)</f>
        <v>-0.63745162745390027</v>
      </c>
      <c r="J1233">
        <f>l*SIN(H1233)</f>
        <v>-0.77049037804269438</v>
      </c>
      <c r="K1233">
        <f>J1233+l</f>
        <v>0.22950962195730562</v>
      </c>
      <c r="L1233">
        <f>ABS(m*g*K1233)</f>
        <v>2.2514893914011682</v>
      </c>
      <c r="M1233">
        <f>m*(l*D1233)^2/2</f>
        <v>5.5476253463797898</v>
      </c>
      <c r="N1233">
        <f t="shared" si="79"/>
        <v>7.7991147377809575</v>
      </c>
      <c r="AZ1233">
        <f>a0</f>
        <v>0.78539816339744828</v>
      </c>
      <c r="BA1233">
        <f>-a0</f>
        <v>-0.78539816339744828</v>
      </c>
    </row>
    <row r="1234" spans="1:53" x14ac:dyDescent="0.2">
      <c r="A1234" t="s">
        <v>1264</v>
      </c>
      <c r="B1234">
        <f>B1233+dt</f>
        <v>12.249999999999783</v>
      </c>
      <c r="C1234">
        <f t="shared" si="76"/>
        <v>-0.65787671932718905</v>
      </c>
      <c r="D1234">
        <f t="shared" si="77"/>
        <v>3.3934874256364118</v>
      </c>
      <c r="E1234">
        <f>g/l*SIN(C1234)</f>
        <v>5.9982077211102665</v>
      </c>
      <c r="F1234">
        <f>C1234+D1234*dt</f>
        <v>-0.62394184507082495</v>
      </c>
      <c r="G1234">
        <f>D1234+E1234*dt</f>
        <v>3.4534695028475144</v>
      </c>
      <c r="H1234">
        <f t="shared" si="78"/>
        <v>-2.2286730461220854</v>
      </c>
      <c r="I1234">
        <f>l*COS(H1234)</f>
        <v>-0.61143809593376797</v>
      </c>
      <c r="J1234">
        <f>l*SIN(H1234)</f>
        <v>-0.79129226891262394</v>
      </c>
      <c r="K1234">
        <f>J1234+l</f>
        <v>0.20870773108737606</v>
      </c>
      <c r="L1234">
        <f>ABS(m*g*K1234)</f>
        <v>2.0474228419671592</v>
      </c>
      <c r="M1234">
        <f>m*(l*D1234)^2/2</f>
        <v>5.7578784539762209</v>
      </c>
      <c r="N1234">
        <f t="shared" si="79"/>
        <v>7.8053012959433801</v>
      </c>
      <c r="AZ1234">
        <f>a0</f>
        <v>0.78539816339744828</v>
      </c>
      <c r="BA1234">
        <f>-a0</f>
        <v>-0.78539816339744828</v>
      </c>
    </row>
    <row r="1235" spans="1:53" x14ac:dyDescent="0.2">
      <c r="A1235" t="s">
        <v>1265</v>
      </c>
      <c r="B1235">
        <f>B1234+dt</f>
        <v>12.259999999999783</v>
      </c>
      <c r="C1235">
        <f t="shared" si="76"/>
        <v>-0.62394184507082495</v>
      </c>
      <c r="D1235">
        <f t="shared" si="77"/>
        <v>3.4534695028475144</v>
      </c>
      <c r="E1235">
        <f>g/l*SIN(C1235)</f>
        <v>5.7313828331665668</v>
      </c>
      <c r="F1235">
        <f>C1235+D1235*dt</f>
        <v>-0.58940715004234978</v>
      </c>
      <c r="G1235">
        <f>D1235+E1235*dt</f>
        <v>3.5107833311791801</v>
      </c>
      <c r="H1235">
        <f t="shared" si="78"/>
        <v>-2.1947381718657217</v>
      </c>
      <c r="I1235">
        <f>l*COS(H1235)</f>
        <v>-0.58423882091402324</v>
      </c>
      <c r="J1235">
        <f>l*SIN(H1235)</f>
        <v>-0.81158178893873156</v>
      </c>
      <c r="K1235">
        <f>J1235+l</f>
        <v>0.18841821106126844</v>
      </c>
      <c r="L1235">
        <f>ABS(m*g*K1235)</f>
        <v>1.8483826505110434</v>
      </c>
      <c r="M1235">
        <f>m*(l*D1235)^2/2</f>
        <v>5.9632258035489292</v>
      </c>
      <c r="N1235">
        <f t="shared" si="79"/>
        <v>7.8116084540599724</v>
      </c>
      <c r="AZ1235">
        <f>a0</f>
        <v>0.78539816339744828</v>
      </c>
      <c r="BA1235">
        <f>-a0</f>
        <v>-0.78539816339744828</v>
      </c>
    </row>
    <row r="1236" spans="1:53" x14ac:dyDescent="0.2">
      <c r="A1236" t="s">
        <v>1266</v>
      </c>
      <c r="B1236">
        <f>B1235+dt</f>
        <v>12.269999999999783</v>
      </c>
      <c r="C1236">
        <f t="shared" si="76"/>
        <v>-0.58940715004234978</v>
      </c>
      <c r="D1236">
        <f t="shared" si="77"/>
        <v>3.5107833311791801</v>
      </c>
      <c r="E1236">
        <f>g/l*SIN(C1236)</f>
        <v>5.4530680428439311</v>
      </c>
      <c r="F1236">
        <f>C1236+D1236*dt</f>
        <v>-0.55429931673055799</v>
      </c>
      <c r="G1236">
        <f>D1236+E1236*dt</f>
        <v>3.5653140116076192</v>
      </c>
      <c r="H1236">
        <f t="shared" si="78"/>
        <v>-2.1602034768372462</v>
      </c>
      <c r="I1236">
        <f>l*COS(H1236)</f>
        <v>-0.55586830202282655</v>
      </c>
      <c r="J1236">
        <f>l*SIN(H1236)</f>
        <v>-0.83127037166391271</v>
      </c>
      <c r="K1236">
        <f>J1236+l</f>
        <v>0.16872962833608729</v>
      </c>
      <c r="L1236">
        <f>ABS(m*g*K1236)</f>
        <v>1.6552376539770164</v>
      </c>
      <c r="M1236">
        <f>m*(l*D1236)^2/2</f>
        <v>6.1627997992427899</v>
      </c>
      <c r="N1236">
        <f t="shared" si="79"/>
        <v>7.818037453219806</v>
      </c>
      <c r="AZ1236">
        <f>a0</f>
        <v>0.78539816339744828</v>
      </c>
      <c r="BA1236">
        <f>-a0</f>
        <v>-0.78539816339744828</v>
      </c>
    </row>
    <row r="1237" spans="1:53" x14ac:dyDescent="0.2">
      <c r="A1237" t="s">
        <v>1267</v>
      </c>
      <c r="B1237">
        <f>B1236+dt</f>
        <v>12.279999999999783</v>
      </c>
      <c r="C1237">
        <f t="shared" si="76"/>
        <v>-0.55429931673055799</v>
      </c>
      <c r="D1237">
        <f t="shared" si="77"/>
        <v>3.5653140116076192</v>
      </c>
      <c r="E1237">
        <f>g/l*SIN(C1237)</f>
        <v>5.1634705434187191</v>
      </c>
      <c r="F1237">
        <f>C1237+D1237*dt</f>
        <v>-0.51864617661448176</v>
      </c>
      <c r="G1237">
        <f>D1237+E1237*dt</f>
        <v>3.6169487170418062</v>
      </c>
      <c r="H1237">
        <f t="shared" si="78"/>
        <v>-2.1250956435254547</v>
      </c>
      <c r="I1237">
        <f>l*COS(H1237)</f>
        <v>-0.5263476598795841</v>
      </c>
      <c r="J1237">
        <f>l*SIN(H1237)</f>
        <v>-0.85026945196172121</v>
      </c>
      <c r="K1237">
        <f>J1237+l</f>
        <v>0.14973054803827879</v>
      </c>
      <c r="L1237">
        <f>ABS(m*g*K1237)</f>
        <v>1.4688566762555151</v>
      </c>
      <c r="M1237">
        <f>m*(l*D1237)^2/2</f>
        <v>6.3557320006828073</v>
      </c>
      <c r="N1237">
        <f t="shared" si="79"/>
        <v>7.8245886769383226</v>
      </c>
      <c r="AZ1237">
        <f>a0</f>
        <v>0.78539816339744828</v>
      </c>
      <c r="BA1237">
        <f>-a0</f>
        <v>-0.78539816339744828</v>
      </c>
    </row>
    <row r="1238" spans="1:53" x14ac:dyDescent="0.2">
      <c r="A1238" t="s">
        <v>1268</v>
      </c>
      <c r="B1238">
        <f>B1237+dt</f>
        <v>12.289999999999782</v>
      </c>
      <c r="C1238">
        <f t="shared" si="76"/>
        <v>-0.51864617661448176</v>
      </c>
      <c r="D1238">
        <f t="shared" si="77"/>
        <v>3.6169487170418062</v>
      </c>
      <c r="E1238">
        <f>g/l*SIN(C1238)</f>
        <v>4.8628641758241269</v>
      </c>
      <c r="F1238">
        <f>C1238+D1238*dt</f>
        <v>-0.48247668944406369</v>
      </c>
      <c r="G1238">
        <f>D1238+E1238*dt</f>
        <v>3.6655773588000473</v>
      </c>
      <c r="H1238">
        <f t="shared" si="78"/>
        <v>-2.0894425034093782</v>
      </c>
      <c r="I1238">
        <f>l*COS(H1238)</f>
        <v>-0.49570480895251023</v>
      </c>
      <c r="J1238">
        <f>l*SIN(H1238)</f>
        <v>-0.86849107213681553</v>
      </c>
      <c r="K1238">
        <f>J1238+l</f>
        <v>0.13150892786318447</v>
      </c>
      <c r="L1238">
        <f>ABS(m*g*K1238)</f>
        <v>1.2901025823378396</v>
      </c>
      <c r="M1238">
        <f>m*(l*D1238)^2/2</f>
        <v>6.5411590108551838</v>
      </c>
      <c r="N1238">
        <f t="shared" si="79"/>
        <v>7.8312615931930232</v>
      </c>
      <c r="AZ1238">
        <f>a0</f>
        <v>0.78539816339744828</v>
      </c>
      <c r="BA1238">
        <f>-a0</f>
        <v>-0.78539816339744828</v>
      </c>
    </row>
    <row r="1239" spans="1:53" x14ac:dyDescent="0.2">
      <c r="A1239" t="s">
        <v>1269</v>
      </c>
      <c r="B1239">
        <f>B1238+dt</f>
        <v>12.299999999999782</v>
      </c>
      <c r="C1239">
        <f t="shared" si="76"/>
        <v>-0.48247668944406369</v>
      </c>
      <c r="D1239">
        <f t="shared" si="77"/>
        <v>3.6655773588000473</v>
      </c>
      <c r="E1239">
        <f>g/l*SIN(C1239)</f>
        <v>4.5515905119226661</v>
      </c>
      <c r="F1239">
        <f>C1239+D1239*dt</f>
        <v>-0.4458209158560632</v>
      </c>
      <c r="G1239">
        <f>D1239+E1239*dt</f>
        <v>3.711093263919274</v>
      </c>
      <c r="H1239">
        <f t="shared" si="78"/>
        <v>-2.0532730162389603</v>
      </c>
      <c r="I1239">
        <f>l*COS(H1239)</f>
        <v>-0.46397456798396186</v>
      </c>
      <c r="J1239">
        <f>l*SIN(H1239)</f>
        <v>-0.88584851993108615</v>
      </c>
      <c r="K1239">
        <f>J1239+l</f>
        <v>0.11415148006891385</v>
      </c>
      <c r="L1239">
        <f>ABS(m*g*K1239)</f>
        <v>1.119826019476045</v>
      </c>
      <c r="M1239">
        <f>m*(l*D1239)^2/2</f>
        <v>6.7182286866737657</v>
      </c>
      <c r="N1239">
        <f t="shared" si="79"/>
        <v>7.8380547061498103</v>
      </c>
      <c r="AZ1239">
        <f>a0</f>
        <v>0.78539816339744828</v>
      </c>
      <c r="BA1239">
        <f>-a0</f>
        <v>-0.78539816339744828</v>
      </c>
    </row>
    <row r="1240" spans="1:53" x14ac:dyDescent="0.2">
      <c r="A1240" t="s">
        <v>1270</v>
      </c>
      <c r="B1240">
        <f>B1239+dt</f>
        <v>12.309999999999782</v>
      </c>
      <c r="C1240">
        <f t="shared" si="76"/>
        <v>-0.4458209158560632</v>
      </c>
      <c r="D1240">
        <f t="shared" si="77"/>
        <v>3.711093263919274</v>
      </c>
      <c r="E1240">
        <f>g/l*SIN(C1240)</f>
        <v>4.2300592723232837</v>
      </c>
      <c r="F1240">
        <f>C1240+D1240*dt</f>
        <v>-0.40870998321687046</v>
      </c>
      <c r="G1240">
        <f>D1240+E1240*dt</f>
        <v>3.7533938566425067</v>
      </c>
      <c r="H1240">
        <f t="shared" si="78"/>
        <v>-2.0166172426509599</v>
      </c>
      <c r="I1240">
        <f>l*COS(H1240)</f>
        <v>-0.43119870258137455</v>
      </c>
      <c r="J1240">
        <f>l*SIN(H1240)</f>
        <v>-0.9022569916005857</v>
      </c>
      <c r="K1240">
        <f>J1240+l</f>
        <v>9.77430083994143E-2</v>
      </c>
      <c r="L1240">
        <f>ABS(m*g*K1240)</f>
        <v>0.95885891239825438</v>
      </c>
      <c r="M1240">
        <f>m*(l*D1240)^2/2</f>
        <v>6.8861066067535051</v>
      </c>
      <c r="N1240">
        <f t="shared" si="79"/>
        <v>7.8449655191517591</v>
      </c>
      <c r="AZ1240">
        <f>a0</f>
        <v>0.78539816339744828</v>
      </c>
      <c r="BA1240">
        <f>-a0</f>
        <v>-0.78539816339744828</v>
      </c>
    </row>
    <row r="1241" spans="1:53" x14ac:dyDescent="0.2">
      <c r="A1241" t="s">
        <v>1271</v>
      </c>
      <c r="B1241">
        <f>B1240+dt</f>
        <v>12.319999999999782</v>
      </c>
      <c r="C1241">
        <f t="shared" si="76"/>
        <v>-0.40870998321687046</v>
      </c>
      <c r="D1241">
        <f t="shared" si="77"/>
        <v>3.7533938566425067</v>
      </c>
      <c r="E1241">
        <f>g/l*SIN(C1241)</f>
        <v>3.8987480337513571</v>
      </c>
      <c r="F1241">
        <f>C1241+D1241*dt</f>
        <v>-0.3711760446504454</v>
      </c>
      <c r="G1241">
        <f>D1241+E1241*dt</f>
        <v>3.7923813369800201</v>
      </c>
      <c r="H1241">
        <f t="shared" si="78"/>
        <v>-1.9795063100117671</v>
      </c>
      <c r="I1241">
        <f>l*COS(H1241)</f>
        <v>-0.39742589538749817</v>
      </c>
      <c r="J1241">
        <f>l*SIN(H1241)</f>
        <v>-0.91763427228686556</v>
      </c>
      <c r="K1241">
        <f>J1241+l</f>
        <v>8.236572771313444E-2</v>
      </c>
      <c r="L1241">
        <f>ABS(m*g*K1241)</f>
        <v>0.8080077888658489</v>
      </c>
      <c r="M1241">
        <f>m*(l*D1241)^2/2</f>
        <v>7.0439827215408553</v>
      </c>
      <c r="N1241">
        <f t="shared" si="79"/>
        <v>7.8519905104067043</v>
      </c>
      <c r="AZ1241">
        <f>a0</f>
        <v>0.78539816339744828</v>
      </c>
      <c r="BA1241">
        <f>-a0</f>
        <v>-0.78539816339744828</v>
      </c>
    </row>
    <row r="1242" spans="1:53" x14ac:dyDescent="0.2">
      <c r="A1242" t="s">
        <v>1272</v>
      </c>
      <c r="B1242">
        <f>B1241+dt</f>
        <v>12.329999999999782</v>
      </c>
      <c r="C1242">
        <f t="shared" si="76"/>
        <v>-0.3711760446504454</v>
      </c>
      <c r="D1242">
        <f t="shared" si="77"/>
        <v>3.7923813369800201</v>
      </c>
      <c r="E1242">
        <f>g/l*SIN(C1242)</f>
        <v>3.558201190634581</v>
      </c>
      <c r="F1242">
        <f>C1242+D1242*dt</f>
        <v>-0.33325223128064518</v>
      </c>
      <c r="G1242">
        <f>D1242+E1242*dt</f>
        <v>3.827963348886366</v>
      </c>
      <c r="H1242">
        <f t="shared" si="78"/>
        <v>-1.9419723714453418</v>
      </c>
      <c r="I1242">
        <f>l*COS(H1242)</f>
        <v>-0.36271164022778585</v>
      </c>
      <c r="J1242">
        <f>l*SIN(H1242)</f>
        <v>-0.93190142506773177</v>
      </c>
      <c r="K1242">
        <f>J1242+l</f>
        <v>6.809857493226823E-2</v>
      </c>
      <c r="L1242">
        <f>ABS(m*g*K1242)</f>
        <v>0.66804702008555139</v>
      </c>
      <c r="M1242">
        <f>m*(l*D1242)^2/2</f>
        <v>7.1910781025371824</v>
      </c>
      <c r="N1242">
        <f t="shared" si="79"/>
        <v>7.8591251226227339</v>
      </c>
      <c r="AZ1242">
        <f>a0</f>
        <v>0.78539816339744828</v>
      </c>
      <c r="BA1242">
        <f>-a0</f>
        <v>-0.78539816339744828</v>
      </c>
    </row>
    <row r="1243" spans="1:53" x14ac:dyDescent="0.2">
      <c r="A1243" t="s">
        <v>1273</v>
      </c>
      <c r="B1243">
        <f>B1242+dt</f>
        <v>12.339999999999781</v>
      </c>
      <c r="C1243">
        <f t="shared" si="76"/>
        <v>-0.33325223128064518</v>
      </c>
      <c r="D1243">
        <f t="shared" si="77"/>
        <v>3.827963348886366</v>
      </c>
      <c r="E1243">
        <f>g/l*SIN(C1243)</f>
        <v>3.2090281467444934</v>
      </c>
      <c r="F1243">
        <f>C1243+D1243*dt</f>
        <v>-0.29497259779178153</v>
      </c>
      <c r="G1243">
        <f>D1243+E1243*dt</f>
        <v>3.8600536303538111</v>
      </c>
      <c r="H1243">
        <f t="shared" si="78"/>
        <v>-1.9040485580755417</v>
      </c>
      <c r="I1243">
        <f>l*COS(H1243)</f>
        <v>-0.32711805777211955</v>
      </c>
      <c r="J1243">
        <f>l*SIN(H1243)</f>
        <v>-0.94498347936850002</v>
      </c>
      <c r="K1243">
        <f>J1243+l</f>
        <v>5.5016520631499977E-2</v>
      </c>
      <c r="L1243">
        <f>ABS(m*g*K1243)</f>
        <v>0.53971206739501476</v>
      </c>
      <c r="M1243">
        <f>m*(l*D1243)^2/2</f>
        <v>7.3266517002086609</v>
      </c>
      <c r="N1243">
        <f t="shared" si="79"/>
        <v>7.8663637676036755</v>
      </c>
      <c r="AZ1243">
        <f>a0</f>
        <v>0.78539816339744828</v>
      </c>
      <c r="BA1243">
        <f>-a0</f>
        <v>-0.78539816339744828</v>
      </c>
    </row>
    <row r="1244" spans="1:53" x14ac:dyDescent="0.2">
      <c r="A1244" t="s">
        <v>1274</v>
      </c>
      <c r="B1244">
        <f>B1243+dt</f>
        <v>12.349999999999781</v>
      </c>
      <c r="C1244">
        <f t="shared" si="76"/>
        <v>-0.29497259779178153</v>
      </c>
      <c r="D1244">
        <f t="shared" si="77"/>
        <v>3.8600536303538111</v>
      </c>
      <c r="E1244">
        <f>g/l*SIN(C1244)</f>
        <v>2.8519007252402648</v>
      </c>
      <c r="F1244">
        <f>C1244+D1244*dt</f>
        <v>-0.25637206148824343</v>
      </c>
      <c r="G1244">
        <f>D1244+E1244*dt</f>
        <v>3.888572637606214</v>
      </c>
      <c r="H1244">
        <f t="shared" si="78"/>
        <v>-1.865768924586678</v>
      </c>
      <c r="I1244">
        <f>l*COS(H1244)</f>
        <v>-0.29071363152296259</v>
      </c>
      <c r="J1244">
        <f>l*SIN(H1244)</f>
        <v>-0.95681010887570117</v>
      </c>
      <c r="K1244">
        <f>J1244+l</f>
        <v>4.3189891124298829E-2</v>
      </c>
      <c r="L1244">
        <f>ABS(m*g*K1244)</f>
        <v>0.42369283192937152</v>
      </c>
      <c r="M1244">
        <f>m*(l*D1244)^2/2</f>
        <v>7.450007014603818</v>
      </c>
      <c r="N1244">
        <f t="shared" si="79"/>
        <v>7.8736998465331896</v>
      </c>
      <c r="AZ1244">
        <f>a0</f>
        <v>0.78539816339744828</v>
      </c>
      <c r="BA1244">
        <f>-a0</f>
        <v>-0.78539816339744828</v>
      </c>
    </row>
    <row r="1245" spans="1:53" x14ac:dyDescent="0.2">
      <c r="A1245" t="s">
        <v>1275</v>
      </c>
      <c r="B1245">
        <f>B1244+dt</f>
        <v>12.359999999999781</v>
      </c>
      <c r="C1245">
        <f t="shared" si="76"/>
        <v>-0.25637206148824343</v>
      </c>
      <c r="D1245">
        <f t="shared" si="77"/>
        <v>3.888572637606214</v>
      </c>
      <c r="E1245">
        <f>g/l*SIN(C1245)</f>
        <v>2.4875497990459063</v>
      </c>
      <c r="F1245">
        <f>C1245+D1245*dt</f>
        <v>-0.21748633511218129</v>
      </c>
      <c r="G1245">
        <f>D1245+E1245*dt</f>
        <v>3.9134481355966728</v>
      </c>
      <c r="H1245">
        <f t="shared" si="78"/>
        <v>-1.82716838828314</v>
      </c>
      <c r="I1245">
        <f>l*COS(H1245)</f>
        <v>-0.25357286432679976</v>
      </c>
      <c r="J1245">
        <f>l*SIN(H1245)</f>
        <v>-0.96731628874794739</v>
      </c>
      <c r="K1245">
        <f>J1245+l</f>
        <v>3.2683711252052605E-2</v>
      </c>
      <c r="L1245">
        <f>ABS(m*g*K1245)</f>
        <v>0.32062720738263606</v>
      </c>
      <c r="M1245">
        <f>m*(l*D1245)^2/2</f>
        <v>7.5604985789698738</v>
      </c>
      <c r="N1245">
        <f t="shared" si="79"/>
        <v>7.8811257863525102</v>
      </c>
      <c r="AZ1245">
        <f>a0</f>
        <v>0.78539816339744828</v>
      </c>
      <c r="BA1245">
        <f>-a0</f>
        <v>-0.78539816339744828</v>
      </c>
    </row>
    <row r="1246" spans="1:53" x14ac:dyDescent="0.2">
      <c r="A1246" t="s">
        <v>1276</v>
      </c>
      <c r="B1246">
        <f>B1245+dt</f>
        <v>12.369999999999781</v>
      </c>
      <c r="C1246">
        <f t="shared" si="76"/>
        <v>-0.21748633511218129</v>
      </c>
      <c r="D1246">
        <f t="shared" si="77"/>
        <v>3.9134481355966728</v>
      </c>
      <c r="E1246">
        <f>g/l*SIN(C1246)</f>
        <v>2.1167611578457457</v>
      </c>
      <c r="F1246">
        <f>C1246+D1246*dt</f>
        <v>-0.17835185375621457</v>
      </c>
      <c r="G1246">
        <f>D1246+E1246*dt</f>
        <v>3.9346157471751302</v>
      </c>
      <c r="H1246">
        <f t="shared" si="78"/>
        <v>-1.7882826619070777</v>
      </c>
      <c r="I1246">
        <f>l*COS(H1246)</f>
        <v>-0.21577585706888316</v>
      </c>
      <c r="J1246">
        <f>l*SIN(H1246)</f>
        <v>-0.9764429217861067</v>
      </c>
      <c r="K1246">
        <f>J1246+l</f>
        <v>2.3557078213893301E-2</v>
      </c>
      <c r="L1246">
        <f>ABS(m*g*K1246)</f>
        <v>0.23109493727829331</v>
      </c>
      <c r="M1246">
        <f>m*(l*D1246)^2/2</f>
        <v>7.6575381550025376</v>
      </c>
      <c r="N1246">
        <f t="shared" si="79"/>
        <v>7.8886330922808305</v>
      </c>
      <c r="AZ1246">
        <f>a0</f>
        <v>0.78539816339744828</v>
      </c>
      <c r="BA1246">
        <f>-a0</f>
        <v>-0.78539816339744828</v>
      </c>
    </row>
    <row r="1247" spans="1:53" x14ac:dyDescent="0.2">
      <c r="A1247" t="s">
        <v>1277</v>
      </c>
      <c r="B1247">
        <f>B1246+dt</f>
        <v>12.379999999999781</v>
      </c>
      <c r="C1247">
        <f t="shared" si="76"/>
        <v>-0.17835185375621457</v>
      </c>
      <c r="D1247">
        <f t="shared" si="77"/>
        <v>3.9346157471751302</v>
      </c>
      <c r="E1247">
        <f>g/l*SIN(C1247)</f>
        <v>1.7403706427491881</v>
      </c>
      <c r="F1247">
        <f>C1247+D1247*dt</f>
        <v>-0.13900569628446327</v>
      </c>
      <c r="G1247">
        <f>D1247+E1247*dt</f>
        <v>3.9520194536026221</v>
      </c>
      <c r="H1247">
        <f t="shared" si="78"/>
        <v>-1.7491481805511111</v>
      </c>
      <c r="I1247">
        <f>l*COS(H1247)</f>
        <v>-0.17740781271653283</v>
      </c>
      <c r="J1247">
        <f>l*SIN(H1247)</f>
        <v>-0.98413742332416954</v>
      </c>
      <c r="K1247">
        <f>J1247+l</f>
        <v>1.5862576675830464E-2</v>
      </c>
      <c r="L1247">
        <f>ABS(m*g*K1247)</f>
        <v>0.15561187718989686</v>
      </c>
      <c r="M1247">
        <f>m*(l*D1247)^2/2</f>
        <v>7.7406005389592538</v>
      </c>
      <c r="N1247">
        <f t="shared" si="79"/>
        <v>7.8962124161491509</v>
      </c>
      <c r="AZ1247">
        <f>a0</f>
        <v>0.78539816339744828</v>
      </c>
      <c r="BA1247">
        <f>-a0</f>
        <v>-0.78539816339744828</v>
      </c>
    </row>
    <row r="1248" spans="1:53" x14ac:dyDescent="0.2">
      <c r="A1248" t="s">
        <v>1278</v>
      </c>
      <c r="B1248">
        <f>B1247+dt</f>
        <v>12.38999999999978</v>
      </c>
      <c r="C1248">
        <f t="shared" si="76"/>
        <v>-0.13900569628446327</v>
      </c>
      <c r="D1248">
        <f t="shared" si="77"/>
        <v>3.9520194536026221</v>
      </c>
      <c r="E1248">
        <f>g/l*SIN(C1248)</f>
        <v>1.3592585944602891</v>
      </c>
      <c r="F1248">
        <f>C1248+D1248*dt</f>
        <v>-9.9485501748437039E-2</v>
      </c>
      <c r="G1248">
        <f>D1248+E1248*dt</f>
        <v>3.9656120395472252</v>
      </c>
      <c r="H1248">
        <f t="shared" si="78"/>
        <v>-1.7098020230793598</v>
      </c>
      <c r="I1248">
        <f>l*COS(H1248)</f>
        <v>-0.13855847038331173</v>
      </c>
      <c r="J1248">
        <f>l*SIN(H1248)</f>
        <v>-0.99035425494367268</v>
      </c>
      <c r="K1248">
        <f>J1248+l</f>
        <v>9.645745056327315E-3</v>
      </c>
      <c r="L1248">
        <f>ABS(m*g*K1248)</f>
        <v>9.462475900257096E-2</v>
      </c>
      <c r="M1248">
        <f>m*(l*D1248)^2/2</f>
        <v>7.809228880826784</v>
      </c>
      <c r="N1248">
        <f t="shared" si="79"/>
        <v>7.9038536398293546</v>
      </c>
      <c r="AZ1248">
        <f>a0</f>
        <v>0.78539816339744828</v>
      </c>
      <c r="BA1248">
        <f>-a0</f>
        <v>-0.78539816339744828</v>
      </c>
    </row>
    <row r="1249" spans="1:53" x14ac:dyDescent="0.2">
      <c r="A1249" t="s">
        <v>1279</v>
      </c>
      <c r="B1249">
        <f>B1248+dt</f>
        <v>12.39999999999978</v>
      </c>
      <c r="C1249">
        <f t="shared" si="76"/>
        <v>-9.9485501748437039E-2</v>
      </c>
      <c r="D1249">
        <f t="shared" si="77"/>
        <v>3.9656120395472252</v>
      </c>
      <c r="E1249">
        <f>g/l*SIN(C1249)</f>
        <v>0.97434367517204368</v>
      </c>
      <c r="F1249">
        <f>C1249+D1249*dt</f>
        <v>-5.9829381352964783E-2</v>
      </c>
      <c r="G1249">
        <f>D1249+E1249*dt</f>
        <v>3.9753554762989456</v>
      </c>
      <c r="H1249">
        <f t="shared" si="78"/>
        <v>-1.6702818285433336</v>
      </c>
      <c r="I1249">
        <f>l*COS(H1249)</f>
        <v>-9.9321475552705749E-2</v>
      </c>
      <c r="J1249">
        <f>l*SIN(H1249)</f>
        <v>-0.99505539770106932</v>
      </c>
      <c r="K1249">
        <f>J1249+l</f>
        <v>4.9446022989306782E-3</v>
      </c>
      <c r="L1249">
        <f>ABS(m*g*K1249)</f>
        <v>4.8506548552509958E-2</v>
      </c>
      <c r="M1249">
        <f>m*(l*D1249)^2/2</f>
        <v>7.8630394241009514</v>
      </c>
      <c r="N1249">
        <f t="shared" si="79"/>
        <v>7.9115459726534612</v>
      </c>
      <c r="AZ1249">
        <f>a0</f>
        <v>0.78539816339744828</v>
      </c>
      <c r="BA1249">
        <f>-a0</f>
        <v>-0.78539816339744828</v>
      </c>
    </row>
    <row r="1250" spans="1:53" x14ac:dyDescent="0.2">
      <c r="A1250" t="s">
        <v>1280</v>
      </c>
      <c r="B1250">
        <f>B1249+dt</f>
        <v>12.40999999999978</v>
      </c>
      <c r="C1250">
        <f t="shared" si="76"/>
        <v>-5.9829381352964783E-2</v>
      </c>
      <c r="D1250">
        <f t="shared" si="77"/>
        <v>3.9753554762989456</v>
      </c>
      <c r="E1250">
        <f>g/l*SIN(C1250)</f>
        <v>0.58657613796223862</v>
      </c>
      <c r="F1250">
        <f>C1250+D1250*dt</f>
        <v>-2.0075826589975324E-2</v>
      </c>
      <c r="G1250">
        <f>D1250+E1250*dt</f>
        <v>3.9812212376785681</v>
      </c>
      <c r="H1250">
        <f t="shared" si="78"/>
        <v>-1.6306257081478615</v>
      </c>
      <c r="I1250">
        <f>l*COS(H1250)</f>
        <v>-5.9793693981879614E-2</v>
      </c>
      <c r="J1250">
        <f>l*SIN(H1250)</f>
        <v>-0.99821075638364132</v>
      </c>
      <c r="K1250">
        <f>J1250+l</f>
        <v>1.7892436163586822E-3</v>
      </c>
      <c r="L1250">
        <f>ABS(m*g*K1250)</f>
        <v>1.7552479876478674E-2</v>
      </c>
      <c r="M1250">
        <f>m*(l*D1250)^2/2</f>
        <v>7.901725581470008</v>
      </c>
      <c r="N1250">
        <f t="shared" si="79"/>
        <v>7.9192780613464864</v>
      </c>
      <c r="AZ1250">
        <f>a0</f>
        <v>0.78539816339744828</v>
      </c>
      <c r="BA1250">
        <f>-a0</f>
        <v>-0.78539816339744828</v>
      </c>
    </row>
    <row r="1251" spans="1:53" x14ac:dyDescent="0.2">
      <c r="A1251" t="s">
        <v>1281</v>
      </c>
      <c r="B1251">
        <f>B1250+dt</f>
        <v>12.41999999999978</v>
      </c>
      <c r="C1251">
        <f t="shared" si="76"/>
        <v>-2.0075826589975324E-2</v>
      </c>
      <c r="D1251">
        <f t="shared" si="77"/>
        <v>3.9812212376785681</v>
      </c>
      <c r="E1251">
        <f>g/l*SIN(C1251)</f>
        <v>0.19693062977772702</v>
      </c>
      <c r="F1251">
        <f>C1251+D1251*dt</f>
        <v>1.9736385786810355E-2</v>
      </c>
      <c r="G1251">
        <f>D1251+E1251*dt</f>
        <v>3.9831905439763453</v>
      </c>
      <c r="H1251">
        <f t="shared" si="78"/>
        <v>-1.590872153384872</v>
      </c>
      <c r="I1251">
        <f>l*COS(H1251)</f>
        <v>-2.0074478060930413E-2</v>
      </c>
      <c r="J1251">
        <f>l*SIN(H1251)</f>
        <v>-0.99979848736161891</v>
      </c>
      <c r="K1251">
        <f>J1251+l</f>
        <v>2.0151263838108502E-4</v>
      </c>
      <c r="L1251">
        <f>ABS(m*g*K1251)</f>
        <v>1.9768389825184441E-3</v>
      </c>
      <c r="M1251">
        <f>m*(l*D1251)^2/2</f>
        <v>7.925061271671435</v>
      </c>
      <c r="N1251">
        <f t="shared" si="79"/>
        <v>7.9270381106539531</v>
      </c>
      <c r="AZ1251">
        <f>a0</f>
        <v>0.78539816339744828</v>
      </c>
      <c r="BA1251">
        <f>-a0</f>
        <v>-0.78539816339744828</v>
      </c>
    </row>
    <row r="1252" spans="1:53" x14ac:dyDescent="0.2">
      <c r="A1252" t="s">
        <v>1282</v>
      </c>
      <c r="B1252">
        <f>B1251+dt</f>
        <v>12.429999999999779</v>
      </c>
      <c r="C1252">
        <f t="shared" si="76"/>
        <v>1.9736385786810355E-2</v>
      </c>
      <c r="D1252">
        <f t="shared" si="77"/>
        <v>3.9831905439763453</v>
      </c>
      <c r="E1252">
        <f>g/l*SIN(C1252)</f>
        <v>-0.19360137523724397</v>
      </c>
      <c r="F1252">
        <f>C1252+D1252*dt</f>
        <v>5.9568291226573811E-2</v>
      </c>
      <c r="G1252">
        <f>D1252+E1252*dt</f>
        <v>3.981254530223973</v>
      </c>
      <c r="H1252">
        <f t="shared" si="78"/>
        <v>-1.5510599410080863</v>
      </c>
      <c r="I1252">
        <f>l*COS(H1252)</f>
        <v>1.9735104509403013E-2</v>
      </c>
      <c r="J1252">
        <f>l*SIN(H1252)</f>
        <v>-0.99980524386002445</v>
      </c>
      <c r="K1252">
        <f>J1252+l</f>
        <v>1.947561399755493E-4</v>
      </c>
      <c r="L1252">
        <f>ABS(m*g*K1252)</f>
        <v>1.9105577331601387E-3</v>
      </c>
      <c r="M1252">
        <f>m*(l*D1252)^2/2</f>
        <v>7.9329034548112869</v>
      </c>
      <c r="N1252">
        <f t="shared" si="79"/>
        <v>7.9348140125444466</v>
      </c>
      <c r="AZ1252">
        <f>a0</f>
        <v>0.78539816339744828</v>
      </c>
      <c r="BA1252">
        <f>-a0</f>
        <v>-0.78539816339744828</v>
      </c>
    </row>
    <row r="1253" spans="1:53" x14ac:dyDescent="0.2">
      <c r="A1253" t="s">
        <v>1283</v>
      </c>
      <c r="B1253">
        <f>B1252+dt</f>
        <v>12.439999999999779</v>
      </c>
      <c r="C1253">
        <f t="shared" si="76"/>
        <v>5.9568291226573811E-2</v>
      </c>
      <c r="D1253">
        <f t="shared" si="77"/>
        <v>3.981254530223973</v>
      </c>
      <c r="E1253">
        <f>g/l*SIN(C1253)</f>
        <v>-0.58401940663770346</v>
      </c>
      <c r="F1253">
        <f>C1253+D1253*dt</f>
        <v>9.9380836528813549E-2</v>
      </c>
      <c r="G1253">
        <f>D1253+E1253*dt</f>
        <v>3.9754143361575962</v>
      </c>
      <c r="H1253">
        <f t="shared" si="78"/>
        <v>-1.5112280355683227</v>
      </c>
      <c r="I1253">
        <f>l*COS(H1253)</f>
        <v>5.9533068974281747E-2</v>
      </c>
      <c r="J1253">
        <f>l*SIN(H1253)</f>
        <v>-0.99822633390354087</v>
      </c>
      <c r="K1253">
        <f>J1253+l</f>
        <v>1.7736660964591255E-3</v>
      </c>
      <c r="L1253">
        <f>ABS(m*g*K1253)</f>
        <v>1.7399664406264021E-2</v>
      </c>
      <c r="M1253">
        <f>m*(l*D1253)^2/2</f>
        <v>7.9251938172144545</v>
      </c>
      <c r="N1253">
        <f t="shared" si="79"/>
        <v>7.9425934816207189</v>
      </c>
      <c r="AZ1253">
        <f>a0</f>
        <v>0.78539816339744828</v>
      </c>
      <c r="BA1253">
        <f>-a0</f>
        <v>-0.78539816339744828</v>
      </c>
    </row>
    <row r="1254" spans="1:53" x14ac:dyDescent="0.2">
      <c r="A1254" t="s">
        <v>1284</v>
      </c>
      <c r="B1254">
        <f>B1253+dt</f>
        <v>12.449999999999779</v>
      </c>
      <c r="C1254">
        <f t="shared" si="76"/>
        <v>9.9380836528813549E-2</v>
      </c>
      <c r="D1254">
        <f t="shared" si="77"/>
        <v>3.9754143361575962</v>
      </c>
      <c r="E1254">
        <f>g/l*SIN(C1254)</f>
        <v>-0.97332198098108602</v>
      </c>
      <c r="F1254">
        <f>C1254+D1254*dt</f>
        <v>0.1391349798903895</v>
      </c>
      <c r="G1254">
        <f>D1254+E1254*dt</f>
        <v>3.9656811163477852</v>
      </c>
      <c r="H1254">
        <f t="shared" si="78"/>
        <v>-1.471415490266083</v>
      </c>
      <c r="I1254">
        <f>l*COS(H1254)</f>
        <v>9.9217327317134243E-2</v>
      </c>
      <c r="J1254">
        <f>l*SIN(H1254)</f>
        <v>-0.99506578775478194</v>
      </c>
      <c r="K1254">
        <f>J1254+l</f>
        <v>4.9342122452180615E-3</v>
      </c>
      <c r="L1254">
        <f>ABS(m*g*K1254)</f>
        <v>4.8404622125589186E-2</v>
      </c>
      <c r="M1254">
        <f>m*(l*D1254)^2/2</f>
        <v>7.9019595720636708</v>
      </c>
      <c r="N1254">
        <f t="shared" si="79"/>
        <v>7.9503641941892598</v>
      </c>
      <c r="AZ1254">
        <f>a0</f>
        <v>0.78539816339744828</v>
      </c>
      <c r="BA1254">
        <f>-a0</f>
        <v>-0.78539816339744828</v>
      </c>
    </row>
    <row r="1255" spans="1:53" x14ac:dyDescent="0.2">
      <c r="A1255" t="s">
        <v>1285</v>
      </c>
      <c r="B1255">
        <f>B1254+dt</f>
        <v>12.459999999999779</v>
      </c>
      <c r="C1255">
        <f t="shared" si="76"/>
        <v>0.1391349798903895</v>
      </c>
      <c r="D1255">
        <f t="shared" si="77"/>
        <v>3.9656811163477852</v>
      </c>
      <c r="E1255">
        <f>g/l*SIN(C1255)</f>
        <v>-1.3605146218413782</v>
      </c>
      <c r="F1255">
        <f>C1255+D1255*dt</f>
        <v>0.17879179105386736</v>
      </c>
      <c r="G1255">
        <f>D1255+E1255*dt</f>
        <v>3.9520759701293713</v>
      </c>
      <c r="H1255">
        <f t="shared" si="78"/>
        <v>-1.431661346904507</v>
      </c>
      <c r="I1255">
        <f>l*COS(H1255)</f>
        <v>0.13868650579422828</v>
      </c>
      <c r="J1255">
        <f>l*SIN(H1255)</f>
        <v>-0.990336333328525</v>
      </c>
      <c r="K1255">
        <f>J1255+l</f>
        <v>9.6636666714750019E-3</v>
      </c>
      <c r="L1255">
        <f>ABS(m*g*K1255)</f>
        <v>9.4800570047169769E-2</v>
      </c>
      <c r="M1255">
        <f>m*(l*D1255)^2/2</f>
        <v>7.8633133582787078</v>
      </c>
      <c r="N1255">
        <f t="shared" si="79"/>
        <v>7.9581139283258775</v>
      </c>
      <c r="AZ1255">
        <f>a0</f>
        <v>0.78539816339744828</v>
      </c>
      <c r="BA1255">
        <f>-a0</f>
        <v>-0.78539816339744828</v>
      </c>
    </row>
    <row r="1256" spans="1:53" x14ac:dyDescent="0.2">
      <c r="A1256" t="s">
        <v>1286</v>
      </c>
      <c r="B1256">
        <f>B1255+dt</f>
        <v>12.469999999999779</v>
      </c>
      <c r="C1256">
        <f t="shared" si="76"/>
        <v>0.17879179105386736</v>
      </c>
      <c r="D1256">
        <f t="shared" si="77"/>
        <v>3.9520759701293713</v>
      </c>
      <c r="E1256">
        <f>g/l*SIN(C1256)</f>
        <v>-1.7446177996135566</v>
      </c>
      <c r="F1256">
        <f>C1256+D1256*dt</f>
        <v>0.21831255075516107</v>
      </c>
      <c r="G1256">
        <f>D1256+E1256*dt</f>
        <v>3.9346297921332356</v>
      </c>
      <c r="H1256">
        <f t="shared" si="78"/>
        <v>-1.3920045357410291</v>
      </c>
      <c r="I1256">
        <f>l*COS(H1256)</f>
        <v>0.17784075429292129</v>
      </c>
      <c r="J1256">
        <f>l*SIN(H1256)</f>
        <v>-0.98405927977562657</v>
      </c>
      <c r="K1256">
        <f>J1256+l</f>
        <v>1.5940720224373428E-2</v>
      </c>
      <c r="L1256">
        <f>ABS(m*g*K1256)</f>
        <v>0.15637846540110334</v>
      </c>
      <c r="M1256">
        <f>m*(l*D1256)^2/2</f>
        <v>7.8094522368370054</v>
      </c>
      <c r="N1256">
        <f t="shared" si="79"/>
        <v>7.965830702238109</v>
      </c>
      <c r="AZ1256">
        <f>a0</f>
        <v>0.78539816339744828</v>
      </c>
      <c r="BA1256">
        <f>-a0</f>
        <v>-0.78539816339744828</v>
      </c>
    </row>
    <row r="1257" spans="1:53" x14ac:dyDescent="0.2">
      <c r="A1257" t="s">
        <v>1287</v>
      </c>
      <c r="B1257">
        <f>B1256+dt</f>
        <v>12.479999999999778</v>
      </c>
      <c r="C1257">
        <f t="shared" si="76"/>
        <v>0.21831255075516107</v>
      </c>
      <c r="D1257">
        <f t="shared" si="77"/>
        <v>3.9346297921332356</v>
      </c>
      <c r="E1257">
        <f>g/l*SIN(C1257)</f>
        <v>-2.1246746756660491</v>
      </c>
      <c r="F1257">
        <f>C1257+D1257*dt</f>
        <v>0.25765884867649341</v>
      </c>
      <c r="G1257">
        <f>D1257+E1257*dt</f>
        <v>3.913383045376575</v>
      </c>
      <c r="H1257">
        <f t="shared" si="78"/>
        <v>-1.3524837760397355</v>
      </c>
      <c r="I1257">
        <f>l*COS(H1257)</f>
        <v>0.21658253574577474</v>
      </c>
      <c r="J1257">
        <f>l*SIN(H1257)</f>
        <v>-0.9762643111421877</v>
      </c>
      <c r="K1257">
        <f>J1257+l</f>
        <v>2.3735688857812298E-2</v>
      </c>
      <c r="L1257">
        <f>ABS(m*g*K1257)</f>
        <v>0.23284710769513867</v>
      </c>
      <c r="M1257">
        <f>m*(l*D1257)^2/2</f>
        <v>7.7406558005712141</v>
      </c>
      <c r="N1257">
        <f t="shared" si="79"/>
        <v>7.9735029082663527</v>
      </c>
      <c r="AZ1257">
        <f>a0</f>
        <v>0.78539816339744828</v>
      </c>
      <c r="BA1257">
        <f>-a0</f>
        <v>-0.78539816339744828</v>
      </c>
    </row>
    <row r="1258" spans="1:53" x14ac:dyDescent="0.2">
      <c r="A1258" t="s">
        <v>1288</v>
      </c>
      <c r="B1258">
        <f>B1257+dt</f>
        <v>12.489999999999778</v>
      </c>
      <c r="C1258">
        <f t="shared" si="76"/>
        <v>0.25765884867649341</v>
      </c>
      <c r="D1258">
        <f t="shared" si="77"/>
        <v>3.913383045376575</v>
      </c>
      <c r="E1258">
        <f>g/l*SIN(C1258)</f>
        <v>-2.4997585395415101</v>
      </c>
      <c r="F1258">
        <f>C1258+D1258*dt</f>
        <v>0.29679267913025914</v>
      </c>
      <c r="G1258">
        <f>D1258+E1258*dt</f>
        <v>3.8883854599811598</v>
      </c>
      <c r="H1258">
        <f t="shared" si="78"/>
        <v>-1.3131374781184031</v>
      </c>
      <c r="I1258">
        <f>l*COS(H1258)</f>
        <v>0.254817384254996</v>
      </c>
      <c r="J1258">
        <f>l*SIN(H1258)</f>
        <v>-0.96698919367355995</v>
      </c>
      <c r="K1258">
        <f>J1258+l</f>
        <v>3.3010806326440045E-2</v>
      </c>
      <c r="L1258">
        <f>ABS(m*g*K1258)</f>
        <v>0.32383601006237683</v>
      </c>
      <c r="M1258">
        <f>m*(l*D1258)^2/2</f>
        <v>7.657283429920418</v>
      </c>
      <c r="N1258">
        <f t="shared" si="79"/>
        <v>7.9811194399827947</v>
      </c>
      <c r="AZ1258">
        <f>a0</f>
        <v>0.78539816339744828</v>
      </c>
      <c r="BA1258">
        <f>-a0</f>
        <v>-0.78539816339744828</v>
      </c>
    </row>
    <row r="1259" spans="1:53" x14ac:dyDescent="0.2">
      <c r="A1259" t="s">
        <v>1289</v>
      </c>
      <c r="B1259">
        <f>B1258+dt</f>
        <v>12.499999999999778</v>
      </c>
      <c r="C1259">
        <f t="shared" si="76"/>
        <v>0.29679267913025914</v>
      </c>
      <c r="D1259">
        <f t="shared" si="77"/>
        <v>3.8883854599811598</v>
      </c>
      <c r="E1259">
        <f>g/l*SIN(C1259)</f>
        <v>-2.8689798345829565</v>
      </c>
      <c r="F1259">
        <f>C1259+D1259*dt</f>
        <v>0.33567653373007073</v>
      </c>
      <c r="G1259">
        <f>D1259+E1259*dt</f>
        <v>3.8596956616353304</v>
      </c>
      <c r="H1259">
        <f t="shared" si="78"/>
        <v>-1.2740036476646375</v>
      </c>
      <c r="I1259">
        <f>l*COS(H1259)</f>
        <v>0.29245462126227895</v>
      </c>
      <c r="J1259">
        <f>l*SIN(H1259)</f>
        <v>-0.95627940190215166</v>
      </c>
      <c r="K1259">
        <f>J1259+l</f>
        <v>4.372059809784834E-2</v>
      </c>
      <c r="L1259">
        <f>ABS(m*g*K1259)</f>
        <v>0.42889906733989225</v>
      </c>
      <c r="M1259">
        <f>m*(l*D1259)^2/2</f>
        <v>7.5597707426964478</v>
      </c>
      <c r="N1259">
        <f t="shared" si="79"/>
        <v>7.98866981003634</v>
      </c>
      <c r="AZ1259">
        <f>a0</f>
        <v>0.78539816339744828</v>
      </c>
      <c r="BA1259">
        <f>-a0</f>
        <v>-0.78539816339744828</v>
      </c>
    </row>
    <row r="1260" spans="1:53" x14ac:dyDescent="0.2">
      <c r="A1260" t="s">
        <v>1290</v>
      </c>
      <c r="B1260">
        <f>B1259+dt</f>
        <v>12.509999999999778</v>
      </c>
      <c r="C1260">
        <f t="shared" si="76"/>
        <v>0.33567653373007073</v>
      </c>
      <c r="D1260">
        <f t="shared" si="77"/>
        <v>3.8596956616353304</v>
      </c>
      <c r="E1260">
        <f>g/l*SIN(C1260)</f>
        <v>-3.2314926763587506</v>
      </c>
      <c r="F1260">
        <f>C1260+D1260*dt</f>
        <v>0.37427349034642404</v>
      </c>
      <c r="G1260">
        <f>D1260+E1260*dt</f>
        <v>3.8273807348717428</v>
      </c>
      <c r="H1260">
        <f t="shared" si="78"/>
        <v>-1.2351197930648259</v>
      </c>
      <c r="I1260">
        <f>l*COS(H1260)</f>
        <v>0.32940802001618252</v>
      </c>
      <c r="J1260">
        <f>l*SIN(H1260)</f>
        <v>-0.94418767008948934</v>
      </c>
      <c r="K1260">
        <f>J1260+l</f>
        <v>5.5812329910510661E-2</v>
      </c>
      <c r="L1260">
        <f>ABS(m*g*K1260)</f>
        <v>0.54751895642210957</v>
      </c>
      <c r="M1260">
        <f>m*(l*D1260)^2/2</f>
        <v>7.4486253002232958</v>
      </c>
      <c r="N1260">
        <f t="shared" si="79"/>
        <v>7.9961442566454055</v>
      </c>
      <c r="AZ1260">
        <f>a0</f>
        <v>0.78539816339744828</v>
      </c>
      <c r="BA1260">
        <f>-a0</f>
        <v>-0.78539816339744828</v>
      </c>
    </row>
    <row r="1261" spans="1:53" x14ac:dyDescent="0.2">
      <c r="A1261" t="s">
        <v>1291</v>
      </c>
      <c r="B1261">
        <f>B1260+dt</f>
        <v>12.519999999999778</v>
      </c>
      <c r="C1261">
        <f t="shared" si="76"/>
        <v>0.37427349034642404</v>
      </c>
      <c r="D1261">
        <f t="shared" si="77"/>
        <v>3.8273807348717428</v>
      </c>
      <c r="E1261">
        <f>g/l*SIN(C1261)</f>
        <v>-3.5865007792862422</v>
      </c>
      <c r="F1261">
        <f>C1261+D1261*dt</f>
        <v>0.41254729769514148</v>
      </c>
      <c r="G1261">
        <f>D1261+E1261*dt</f>
        <v>3.7915157270788802</v>
      </c>
      <c r="H1261">
        <f t="shared" si="78"/>
        <v>-1.1965228364484726</v>
      </c>
      <c r="I1261">
        <f>l*COS(H1261)</f>
        <v>0.36559640971317453</v>
      </c>
      <c r="J1261">
        <f>l*SIN(H1261)</f>
        <v>-0.93077347684860279</v>
      </c>
      <c r="K1261">
        <f>J1261+l</f>
        <v>6.9226523151397212E-2</v>
      </c>
      <c r="L1261">
        <f>ABS(m*g*K1261)</f>
        <v>0.67911219211520668</v>
      </c>
      <c r="M1261">
        <f>m*(l*D1261)^2/2</f>
        <v>7.3244216448336807</v>
      </c>
      <c r="N1261">
        <f t="shared" si="79"/>
        <v>8.003533836948888</v>
      </c>
      <c r="AZ1261">
        <f>a0</f>
        <v>0.78539816339744828</v>
      </c>
      <c r="BA1261">
        <f>-a0</f>
        <v>-0.78539816339744828</v>
      </c>
    </row>
    <row r="1262" spans="1:53" x14ac:dyDescent="0.2">
      <c r="A1262" t="s">
        <v>1292</v>
      </c>
      <c r="B1262">
        <f>B1261+dt</f>
        <v>12.529999999999777</v>
      </c>
      <c r="C1262">
        <f t="shared" si="76"/>
        <v>0.41254729769514148</v>
      </c>
      <c r="D1262">
        <f t="shared" si="77"/>
        <v>3.7915157270788802</v>
      </c>
      <c r="E1262">
        <f>g/l*SIN(C1262)</f>
        <v>-3.9332627195582668</v>
      </c>
      <c r="F1262">
        <f>C1262+D1262*dt</f>
        <v>0.45046245496593029</v>
      </c>
      <c r="G1262">
        <f>D1262+E1262*dt</f>
        <v>3.7521830998832977</v>
      </c>
      <c r="H1262">
        <f t="shared" si="78"/>
        <v>-1.1582490290997551</v>
      </c>
      <c r="I1262">
        <f>l*COS(H1262)</f>
        <v>0.40094421198351343</v>
      </c>
      <c r="J1262">
        <f>l*SIN(H1262)</f>
        <v>-0.91610247182120375</v>
      </c>
      <c r="K1262">
        <f>J1262+l</f>
        <v>8.3897528178796255E-2</v>
      </c>
      <c r="L1262">
        <f>ABS(m*g*K1262)</f>
        <v>0.8230347514339913</v>
      </c>
      <c r="M1262">
        <f>m*(l*D1262)^2/2</f>
        <v>7.1877957543432451</v>
      </c>
      <c r="N1262">
        <f t="shared" si="79"/>
        <v>8.0108305057772355</v>
      </c>
      <c r="AZ1262">
        <f>a0</f>
        <v>0.78539816339744828</v>
      </c>
      <c r="BA1262">
        <f>-a0</f>
        <v>-0.78539816339744828</v>
      </c>
    </row>
    <row r="1263" spans="1:53" x14ac:dyDescent="0.2">
      <c r="A1263" t="s">
        <v>1293</v>
      </c>
      <c r="B1263">
        <f>B1262+dt</f>
        <v>12.539999999999777</v>
      </c>
      <c r="C1263">
        <f t="shared" ref="C1263:C1326" si="80">F1262</f>
        <v>0.45046245496593029</v>
      </c>
      <c r="D1263">
        <f t="shared" ref="D1263:D1326" si="81">G1262</f>
        <v>3.7521830998832977</v>
      </c>
      <c r="E1263">
        <f>g/l*SIN(C1263)</f>
        <v>-4.2710964764601211</v>
      </c>
      <c r="F1263">
        <f>C1263+D1263*dt</f>
        <v>0.48798428596476329</v>
      </c>
      <c r="G1263">
        <f>D1263+E1263*dt</f>
        <v>3.7094721351186966</v>
      </c>
      <c r="H1263">
        <f t="shared" ref="H1263:H1326" si="82">C1263-PI()/2</f>
        <v>-1.1203338718289664</v>
      </c>
      <c r="I1263">
        <f>l*COS(H1263)</f>
        <v>0.43538190381856473</v>
      </c>
      <c r="J1263">
        <f>l*SIN(H1263)</f>
        <v>-0.90024585410171265</v>
      </c>
      <c r="K1263">
        <f>J1263+l</f>
        <v>9.975414589828735E-2</v>
      </c>
      <c r="L1263">
        <f>ABS(m*g*K1263)</f>
        <v>0.97858817126219899</v>
      </c>
      <c r="M1263">
        <f>m*(l*D1263)^2/2</f>
        <v>7.0394390075249165</v>
      </c>
      <c r="N1263">
        <f t="shared" ref="N1263:N1326" si="83">L1263+M1263</f>
        <v>8.0180271787871149</v>
      </c>
      <c r="AZ1263">
        <f>a0</f>
        <v>0.78539816339744828</v>
      </c>
      <c r="BA1263">
        <f>-a0</f>
        <v>-0.78539816339744828</v>
      </c>
    </row>
    <row r="1264" spans="1:53" x14ac:dyDescent="0.2">
      <c r="A1264" t="s">
        <v>1294</v>
      </c>
      <c r="B1264">
        <f>B1263+dt</f>
        <v>12.549999999999777</v>
      </c>
      <c r="C1264">
        <f t="shared" si="80"/>
        <v>0.48798428596476329</v>
      </c>
      <c r="D1264">
        <f t="shared" si="81"/>
        <v>3.7094721351186966</v>
      </c>
      <c r="E1264">
        <f>g/l*SIN(C1264)</f>
        <v>-4.5993832089985967</v>
      </c>
      <c r="F1264">
        <f>C1264+D1264*dt</f>
        <v>0.52507900731595025</v>
      </c>
      <c r="G1264">
        <f>D1264+E1264*dt</f>
        <v>3.6634783030287106</v>
      </c>
      <c r="H1264">
        <f t="shared" si="82"/>
        <v>-1.0828120408301332</v>
      </c>
      <c r="I1264">
        <f>l*COS(H1264)</f>
        <v>0.46884640254827703</v>
      </c>
      <c r="J1264">
        <f>l*SIN(H1264)</f>
        <v>-0.88327971267177818</v>
      </c>
      <c r="K1264">
        <f>J1264+l</f>
        <v>0.11672028732822182</v>
      </c>
      <c r="L1264">
        <f>ABS(m*g*K1264)</f>
        <v>1.145026018689856</v>
      </c>
      <c r="M1264">
        <f>m*(l*D1264)^2/2</f>
        <v>6.8800917606110303</v>
      </c>
      <c r="N1264">
        <f t="shared" si="83"/>
        <v>8.0251177793008868</v>
      </c>
      <c r="AZ1264">
        <f>a0</f>
        <v>0.78539816339744828</v>
      </c>
      <c r="BA1264">
        <f>-a0</f>
        <v>-0.78539816339744828</v>
      </c>
    </row>
    <row r="1265" spans="1:53" x14ac:dyDescent="0.2">
      <c r="A1265" t="s">
        <v>1295</v>
      </c>
      <c r="B1265">
        <f>B1264+dt</f>
        <v>12.559999999999777</v>
      </c>
      <c r="C1265">
        <f t="shared" si="80"/>
        <v>0.52507900731595025</v>
      </c>
      <c r="D1265">
        <f t="shared" si="81"/>
        <v>3.6634783030287106</v>
      </c>
      <c r="E1265">
        <f>g/l*SIN(C1265)</f>
        <v>-4.9175702400085939</v>
      </c>
      <c r="F1265">
        <f>C1265+D1265*dt</f>
        <v>0.56171379034623736</v>
      </c>
      <c r="G1265">
        <f>D1265+E1265*dt</f>
        <v>3.6143026006286245</v>
      </c>
      <c r="H1265">
        <f t="shared" si="82"/>
        <v>-1.0457173194789462</v>
      </c>
      <c r="I1265">
        <f>l*COS(H1265)</f>
        <v>0.50128137003145712</v>
      </c>
      <c r="J1265">
        <f>l*SIN(H1265)</f>
        <v>-0.8652843394280203</v>
      </c>
      <c r="K1265">
        <f>J1265+l</f>
        <v>0.1347156605719797</v>
      </c>
      <c r="L1265">
        <f>ABS(m*g*K1265)</f>
        <v>1.3215606302111209</v>
      </c>
      <c r="M1265">
        <f>m*(l*D1265)^2/2</f>
        <v>6.7105366383810603</v>
      </c>
      <c r="N1265">
        <f t="shared" si="83"/>
        <v>8.0320972685921816</v>
      </c>
      <c r="AZ1265">
        <f>a0</f>
        <v>0.78539816339744828</v>
      </c>
      <c r="BA1265">
        <f>-a0</f>
        <v>-0.78539816339744828</v>
      </c>
    </row>
    <row r="1266" spans="1:53" x14ac:dyDescent="0.2">
      <c r="A1266" t="s">
        <v>1296</v>
      </c>
      <c r="B1266">
        <f>B1265+dt</f>
        <v>12.569999999999776</v>
      </c>
      <c r="C1266">
        <f t="shared" si="80"/>
        <v>0.56171379034623736</v>
      </c>
      <c r="D1266">
        <f t="shared" si="81"/>
        <v>3.6143026006286245</v>
      </c>
      <c r="E1266">
        <f>g/l*SIN(C1266)</f>
        <v>-5.2251732351218809</v>
      </c>
      <c r="F1266">
        <f>C1266+D1266*dt</f>
        <v>0.59785681635252363</v>
      </c>
      <c r="G1266">
        <f>D1266+E1266*dt</f>
        <v>3.5620508682774057</v>
      </c>
      <c r="H1266">
        <f t="shared" si="82"/>
        <v>-1.0090825364486591</v>
      </c>
      <c r="I1266">
        <f>l*COS(H1266)</f>
        <v>0.53263743477287273</v>
      </c>
      <c r="J1266">
        <f>l*SIN(H1266)</f>
        <v>-0.84634352545439473</v>
      </c>
      <c r="K1266">
        <f>J1266+l</f>
        <v>0.15365647454560527</v>
      </c>
      <c r="L1266">
        <f>ABS(m*g*K1266)</f>
        <v>1.5073700152923877</v>
      </c>
      <c r="M1266">
        <f>m*(l*D1266)^2/2</f>
        <v>6.5315916444554194</v>
      </c>
      <c r="N1266">
        <f t="shared" si="83"/>
        <v>8.0389616597478071</v>
      </c>
      <c r="AZ1266">
        <f>a0</f>
        <v>0.78539816339744828</v>
      </c>
      <c r="BA1266">
        <f>-a0</f>
        <v>-0.78539816339744828</v>
      </c>
    </row>
    <row r="1267" spans="1:53" x14ac:dyDescent="0.2">
      <c r="A1267" t="s">
        <v>1297</v>
      </c>
      <c r="B1267">
        <f>B1266+dt</f>
        <v>12.579999999999776</v>
      </c>
      <c r="C1267">
        <f t="shared" si="80"/>
        <v>0.59785681635252363</v>
      </c>
      <c r="D1267">
        <f t="shared" si="81"/>
        <v>3.5620508682774057</v>
      </c>
      <c r="E1267">
        <f>g/l*SIN(C1267)</f>
        <v>-5.521777578764171</v>
      </c>
      <c r="F1267">
        <f>C1267+D1267*dt</f>
        <v>0.63347732503529763</v>
      </c>
      <c r="G1267">
        <f>D1267+E1267*dt</f>
        <v>3.5068330924897642</v>
      </c>
      <c r="H1267">
        <f t="shared" si="82"/>
        <v>-0.97293951044237292</v>
      </c>
      <c r="I1267">
        <f>l*COS(H1267)</f>
        <v>0.56287233218798882</v>
      </c>
      <c r="J1267">
        <f>l*SIN(H1267)</f>
        <v>-0.826543851018961</v>
      </c>
      <c r="K1267">
        <f>J1267+l</f>
        <v>0.173456148981039</v>
      </c>
      <c r="L1267">
        <f>ABS(m*g*K1267)</f>
        <v>1.7016048215039927</v>
      </c>
      <c r="M1267">
        <f>m*(l*D1267)^2/2</f>
        <v>6.3441031940979098</v>
      </c>
      <c r="N1267">
        <f t="shared" si="83"/>
        <v>8.0457080156019032</v>
      </c>
      <c r="AZ1267">
        <f>a0</f>
        <v>0.78539816339744828</v>
      </c>
      <c r="BA1267">
        <f>-a0</f>
        <v>-0.78539816339744828</v>
      </c>
    </row>
    <row r="1268" spans="1:53" x14ac:dyDescent="0.2">
      <c r="A1268" t="s">
        <v>1298</v>
      </c>
      <c r="B1268">
        <f>B1267+dt</f>
        <v>12.589999999999776</v>
      </c>
      <c r="C1268">
        <f t="shared" si="80"/>
        <v>0.63347732503529763</v>
      </c>
      <c r="D1268">
        <f t="shared" si="81"/>
        <v>3.5068330924897642</v>
      </c>
      <c r="E1268">
        <f>g/l*SIN(C1268)</f>
        <v>-5.8070389633148167</v>
      </c>
      <c r="F1268">
        <f>C1268+D1268*dt</f>
        <v>0.66854565596019522</v>
      </c>
      <c r="G1268">
        <f>D1268+E1268*dt</f>
        <v>3.4487627028566159</v>
      </c>
      <c r="H1268">
        <f t="shared" si="82"/>
        <v>-0.93731900175959892</v>
      </c>
      <c r="I1268">
        <f>l*COS(H1268)</f>
        <v>0.59195096466002206</v>
      </c>
      <c r="J1268">
        <f>l*SIN(H1268)</f>
        <v>-0.80597397938027082</v>
      </c>
      <c r="K1268">
        <f>J1268+l</f>
        <v>0.19402602061972918</v>
      </c>
      <c r="L1268">
        <f>ABS(m*g*K1268)</f>
        <v>1.9033952622795434</v>
      </c>
      <c r="M1268">
        <f>m*(l*D1268)^2/2</f>
        <v>6.148939169290661</v>
      </c>
      <c r="N1268">
        <f t="shared" si="83"/>
        <v>8.0523344315702037</v>
      </c>
      <c r="AZ1268">
        <f>a0</f>
        <v>0.78539816339744828</v>
      </c>
      <c r="BA1268">
        <f>-a0</f>
        <v>-0.78539816339744828</v>
      </c>
    </row>
    <row r="1269" spans="1:53" x14ac:dyDescent="0.2">
      <c r="A1269" t="s">
        <v>1299</v>
      </c>
      <c r="B1269">
        <f>B1268+dt</f>
        <v>12.599999999999776</v>
      </c>
      <c r="C1269">
        <f t="shared" si="80"/>
        <v>0.66854565596019522</v>
      </c>
      <c r="D1269">
        <f t="shared" si="81"/>
        <v>3.4487627028566159</v>
      </c>
      <c r="E1269">
        <f>g/l*SIN(C1269)</f>
        <v>-6.0806832203911405</v>
      </c>
      <c r="F1269">
        <f>C1269+D1269*dt</f>
        <v>0.70303328298876133</v>
      </c>
      <c r="G1269">
        <f>D1269+E1269*dt</f>
        <v>3.3879558706527044</v>
      </c>
      <c r="H1269">
        <f t="shared" si="82"/>
        <v>-0.90225067083470134</v>
      </c>
      <c r="I1269">
        <f>l*COS(H1269)</f>
        <v>0.61984538434160452</v>
      </c>
      <c r="J1269">
        <f>l*SIN(H1269)</f>
        <v>-0.78472396389457133</v>
      </c>
      <c r="K1269">
        <f>J1269+l</f>
        <v>0.21527603610542867</v>
      </c>
      <c r="L1269">
        <f>ABS(m*g*K1269)</f>
        <v>2.1118579141942555</v>
      </c>
      <c r="M1269">
        <f>m*(l*D1269)^2/2</f>
        <v>5.9469820903074355</v>
      </c>
      <c r="N1269">
        <f t="shared" si="83"/>
        <v>8.0588400045016915</v>
      </c>
      <c r="AZ1269">
        <f>a0</f>
        <v>0.78539816339744828</v>
      </c>
      <c r="BA1269">
        <f>-a0</f>
        <v>-0.78539816339744828</v>
      </c>
    </row>
    <row r="1270" spans="1:53" x14ac:dyDescent="0.2">
      <c r="A1270" t="s">
        <v>1300</v>
      </c>
      <c r="B1270">
        <f>B1269+dt</f>
        <v>12.609999999999776</v>
      </c>
      <c r="C1270">
        <f t="shared" si="80"/>
        <v>0.70303328298876133</v>
      </c>
      <c r="D1270">
        <f t="shared" si="81"/>
        <v>3.3879558706527044</v>
      </c>
      <c r="E1270">
        <f>g/l*SIN(C1270)</f>
        <v>-6.3425054346371486</v>
      </c>
      <c r="F1270">
        <f>C1270+D1270*dt</f>
        <v>0.73691284169528837</v>
      </c>
      <c r="G1270">
        <f>D1270+E1270*dt</f>
        <v>3.324530816306333</v>
      </c>
      <c r="H1270">
        <f t="shared" si="82"/>
        <v>-0.86776304380613523</v>
      </c>
      <c r="I1270">
        <f>l*COS(H1270)</f>
        <v>0.64653470281724246</v>
      </c>
      <c r="J1270">
        <f>l*SIN(H1270)</f>
        <v>-0.76288457714979396</v>
      </c>
      <c r="K1270">
        <f>J1270+l</f>
        <v>0.23711542285020604</v>
      </c>
      <c r="L1270">
        <f>ABS(m*g*K1270)</f>
        <v>2.3261022981605213</v>
      </c>
      <c r="M1270">
        <f>m*(l*D1270)^2/2</f>
        <v>5.7391224907450624</v>
      </c>
      <c r="N1270">
        <f t="shared" si="83"/>
        <v>8.0652247889055833</v>
      </c>
      <c r="AZ1270">
        <f>a0</f>
        <v>0.78539816339744828</v>
      </c>
      <c r="BA1270">
        <f>-a0</f>
        <v>-0.78539816339744828</v>
      </c>
    </row>
    <row r="1271" spans="1:53" x14ac:dyDescent="0.2">
      <c r="A1271" t="s">
        <v>1301</v>
      </c>
      <c r="B1271">
        <f>B1270+dt</f>
        <v>12.619999999999775</v>
      </c>
      <c r="C1271">
        <f t="shared" si="80"/>
        <v>0.73691284169528837</v>
      </c>
      <c r="D1271">
        <f t="shared" si="81"/>
        <v>3.324530816306333</v>
      </c>
      <c r="E1271">
        <f>g/l*SIN(C1271)</f>
        <v>-6.5923683901987484</v>
      </c>
      <c r="F1271">
        <f>C1271+D1271*dt</f>
        <v>0.77015814985835174</v>
      </c>
      <c r="G1271">
        <f>D1271+E1271*dt</f>
        <v>3.2586071324043453</v>
      </c>
      <c r="H1271">
        <f t="shared" si="82"/>
        <v>-0.83388348509960819</v>
      </c>
      <c r="I1271">
        <f>l*COS(H1271)</f>
        <v>0.67200493274197226</v>
      </c>
      <c r="J1271">
        <f>l*SIN(H1271)</f>
        <v>-0.74054666994758489</v>
      </c>
      <c r="K1271">
        <f>J1271+l</f>
        <v>0.25945333005241511</v>
      </c>
      <c r="L1271">
        <f>ABS(m*g*K1271)</f>
        <v>2.5452371678141925</v>
      </c>
      <c r="M1271">
        <f>m*(l*D1271)^2/2</f>
        <v>5.526252574285226</v>
      </c>
      <c r="N1271">
        <f t="shared" si="83"/>
        <v>8.0714897420994181</v>
      </c>
      <c r="AZ1271">
        <f>a0</f>
        <v>0.78539816339744828</v>
      </c>
      <c r="BA1271">
        <f>-a0</f>
        <v>-0.78539816339744828</v>
      </c>
    </row>
    <row r="1272" spans="1:53" x14ac:dyDescent="0.2">
      <c r="A1272" t="s">
        <v>1302</v>
      </c>
      <c r="B1272">
        <f>B1271+dt</f>
        <v>12.629999999999775</v>
      </c>
      <c r="C1272">
        <f t="shared" si="80"/>
        <v>0.77015814985835174</v>
      </c>
      <c r="D1272">
        <f t="shared" si="81"/>
        <v>3.2586071324043453</v>
      </c>
      <c r="E1272">
        <f>g/l*SIN(C1272)</f>
        <v>-6.8302004081149414</v>
      </c>
      <c r="F1272">
        <f>C1272+D1272*dt</f>
        <v>0.80274422118239519</v>
      </c>
      <c r="G1272">
        <f>D1272+E1272*dt</f>
        <v>3.190305128323196</v>
      </c>
      <c r="H1272">
        <f t="shared" si="82"/>
        <v>-0.80063817693654482</v>
      </c>
      <c r="I1272">
        <f>l*COS(H1272)</f>
        <v>0.69624876739194097</v>
      </c>
      <c r="J1272">
        <f>l*SIN(H1272)</f>
        <v>-0.71780056694405225</v>
      </c>
      <c r="K1272">
        <f>J1272+l</f>
        <v>0.28219943305594775</v>
      </c>
      <c r="L1272">
        <f>ABS(m*g*K1272)</f>
        <v>2.7683764382788474</v>
      </c>
      <c r="M1272">
        <f>m*(l*D1272)^2/2</f>
        <v>5.309260221678235</v>
      </c>
      <c r="N1272">
        <f t="shared" si="83"/>
        <v>8.0776366599570828</v>
      </c>
      <c r="AZ1272">
        <f>a0</f>
        <v>0.78539816339744828</v>
      </c>
      <c r="BA1272">
        <f>-a0</f>
        <v>-0.78539816339744828</v>
      </c>
    </row>
    <row r="1273" spans="1:53" x14ac:dyDescent="0.2">
      <c r="A1273" t="s">
        <v>1303</v>
      </c>
      <c r="B1273">
        <f>B1272+dt</f>
        <v>12.639999999999775</v>
      </c>
      <c r="C1273">
        <f t="shared" si="80"/>
        <v>0.80274422118239519</v>
      </c>
      <c r="D1273">
        <f t="shared" si="81"/>
        <v>3.190305128323196</v>
      </c>
      <c r="E1273">
        <f>g/l*SIN(C1273)</f>
        <v>-7.0559926390734189</v>
      </c>
      <c r="F1273">
        <f>C1273+D1273*dt</f>
        <v>0.8346472724656272</v>
      </c>
      <c r="G1273">
        <f>D1273+E1273*dt</f>
        <v>3.1197452019324619</v>
      </c>
      <c r="H1273">
        <f t="shared" si="82"/>
        <v>-0.76805210561250137</v>
      </c>
      <c r="I1273">
        <f>l*COS(H1273)</f>
        <v>0.71926530469657679</v>
      </c>
      <c r="J1273">
        <f>l*SIN(H1273)</f>
        <v>-0.69473550467767264</v>
      </c>
      <c r="K1273">
        <f>J1273+l</f>
        <v>0.30526449532232736</v>
      </c>
      <c r="L1273">
        <f>ABS(m*g*K1273)</f>
        <v>2.9946446991120315</v>
      </c>
      <c r="M1273">
        <f>m*(l*D1273)^2/2</f>
        <v>5.0890234059026422</v>
      </c>
      <c r="N1273">
        <f t="shared" si="83"/>
        <v>8.0836681050146737</v>
      </c>
      <c r="AZ1273">
        <f>a0</f>
        <v>0.78539816339744828</v>
      </c>
      <c r="BA1273">
        <f>-a0</f>
        <v>-0.78539816339744828</v>
      </c>
    </row>
    <row r="1274" spans="1:53" x14ac:dyDescent="0.2">
      <c r="A1274" t="s">
        <v>1304</v>
      </c>
      <c r="B1274">
        <f>B1273+dt</f>
        <v>12.649999999999775</v>
      </c>
      <c r="C1274">
        <f t="shared" si="80"/>
        <v>0.8346472724656272</v>
      </c>
      <c r="D1274">
        <f t="shared" si="81"/>
        <v>3.1197452019324619</v>
      </c>
      <c r="E1274">
        <f>g/l*SIN(C1274)</f>
        <v>-7.269795880358437</v>
      </c>
      <c r="F1274">
        <f>C1274+D1274*dt</f>
        <v>0.86584472448495187</v>
      </c>
      <c r="G1274">
        <f>D1274+E1274*dt</f>
        <v>3.0470472431288775</v>
      </c>
      <c r="H1274">
        <f t="shared" si="82"/>
        <v>-0.73614905432926936</v>
      </c>
      <c r="I1274">
        <f>l*COS(H1274)</f>
        <v>0.74105972276844412</v>
      </c>
      <c r="J1274">
        <f>l*SIN(H1274)</f>
        <v>-0.67143911659238076</v>
      </c>
      <c r="K1274">
        <f>J1274+l</f>
        <v>0.32856088340761924</v>
      </c>
      <c r="L1274">
        <f>ABS(m*g*K1274)</f>
        <v>3.2231822662287448</v>
      </c>
      <c r="M1274">
        <f>m*(l*D1274)^2/2</f>
        <v>4.8664050624903084</v>
      </c>
      <c r="N1274">
        <f t="shared" si="83"/>
        <v>8.0895873287190536</v>
      </c>
      <c r="AZ1274">
        <f>a0</f>
        <v>0.78539816339744828</v>
      </c>
      <c r="BA1274">
        <f>-a0</f>
        <v>-0.78539816339744828</v>
      </c>
    </row>
    <row r="1275" spans="1:53" x14ac:dyDescent="0.2">
      <c r="A1275" t="s">
        <v>1305</v>
      </c>
      <c r="B1275">
        <f>B1274+dt</f>
        <v>12.659999999999775</v>
      </c>
      <c r="C1275">
        <f t="shared" si="80"/>
        <v>0.86584472448495187</v>
      </c>
      <c r="D1275">
        <f t="shared" si="81"/>
        <v>3.0470472431288775</v>
      </c>
      <c r="E1275">
        <f>g/l*SIN(C1275)</f>
        <v>-7.4717169884050199</v>
      </c>
      <c r="F1275">
        <f>C1275+D1275*dt</f>
        <v>0.89631519691624062</v>
      </c>
      <c r="G1275">
        <f>D1275+E1275*dt</f>
        <v>2.9723300732448275</v>
      </c>
      <c r="H1275">
        <f t="shared" si="82"/>
        <v>-0.70495160230994469</v>
      </c>
      <c r="I1275">
        <f>l*COS(H1275)</f>
        <v>0.76164291421050145</v>
      </c>
      <c r="J1275">
        <f>l*SIN(H1275)</f>
        <v>-0.6479969685368403</v>
      </c>
      <c r="K1275">
        <f>J1275+l</f>
        <v>0.3520030314631597</v>
      </c>
      <c r="L1275">
        <f>ABS(m*g*K1275)</f>
        <v>3.4531497386535968</v>
      </c>
      <c r="M1275">
        <f>m*(l*D1275)^2/2</f>
        <v>4.6422484509296469</v>
      </c>
      <c r="N1275">
        <f t="shared" si="83"/>
        <v>8.0953981895832428</v>
      </c>
      <c r="AZ1275">
        <f>a0</f>
        <v>0.78539816339744828</v>
      </c>
      <c r="BA1275">
        <f>-a0</f>
        <v>-0.78539816339744828</v>
      </c>
    </row>
    <row r="1276" spans="1:53" x14ac:dyDescent="0.2">
      <c r="A1276" t="s">
        <v>1306</v>
      </c>
      <c r="B1276">
        <f>B1275+dt</f>
        <v>12.669999999999774</v>
      </c>
      <c r="C1276">
        <f t="shared" si="80"/>
        <v>0.89631519691624062</v>
      </c>
      <c r="D1276">
        <f t="shared" si="81"/>
        <v>2.9723300732448275</v>
      </c>
      <c r="E1276">
        <f>g/l*SIN(C1276)</f>
        <v>-7.6619149592622389</v>
      </c>
      <c r="F1276">
        <f>C1276+D1276*dt</f>
        <v>0.92603849764868884</v>
      </c>
      <c r="G1276">
        <f>D1276+E1276*dt</f>
        <v>2.8957109236522052</v>
      </c>
      <c r="H1276">
        <f t="shared" si="82"/>
        <v>-0.67448112987865594</v>
      </c>
      <c r="I1276">
        <f>l*COS(H1276)</f>
        <v>0.78103108657107434</v>
      </c>
      <c r="J1276">
        <f>l*SIN(H1276)</f>
        <v>-0.62449214711604417</v>
      </c>
      <c r="K1276">
        <f>J1276+l</f>
        <v>0.37550785288395583</v>
      </c>
      <c r="L1276">
        <f>ABS(m*g*K1276)</f>
        <v>3.6837320367916067</v>
      </c>
      <c r="M1276">
        <f>m*(l*D1276)^2/2</f>
        <v>4.4173730321578004</v>
      </c>
      <c r="N1276">
        <f t="shared" si="83"/>
        <v>8.1011050689494066</v>
      </c>
      <c r="AZ1276">
        <f>a0</f>
        <v>0.78539816339744828</v>
      </c>
      <c r="BA1276">
        <f>-a0</f>
        <v>-0.78539816339744828</v>
      </c>
    </row>
    <row r="1277" spans="1:53" x14ac:dyDescent="0.2">
      <c r="A1277" t="s">
        <v>1307</v>
      </c>
      <c r="B1277">
        <f>B1276+dt</f>
        <v>12.679999999999774</v>
      </c>
      <c r="C1277">
        <f t="shared" si="80"/>
        <v>0.92603849764868884</v>
      </c>
      <c r="D1277">
        <f t="shared" si="81"/>
        <v>2.8957109236522052</v>
      </c>
      <c r="E1277">
        <f>g/l*SIN(C1277)</f>
        <v>-7.8405967485967114</v>
      </c>
      <c r="F1277">
        <f>C1277+D1277*dt</f>
        <v>0.9549956068852109</v>
      </c>
      <c r="G1277">
        <f>D1277+E1277*dt</f>
        <v>2.8173049561662382</v>
      </c>
      <c r="H1277">
        <f t="shared" si="82"/>
        <v>-0.64475782914620772</v>
      </c>
      <c r="I1277">
        <f>l*COS(H1277)</f>
        <v>0.79924533624839056</v>
      </c>
      <c r="J1277">
        <f>l*SIN(H1277)</f>
        <v>-0.60100490221394787</v>
      </c>
      <c r="K1277">
        <f>J1277+l</f>
        <v>0.39899509778605213</v>
      </c>
      <c r="L1277">
        <f>ABS(m*g*K1277)</f>
        <v>3.9141419092811716</v>
      </c>
      <c r="M1277">
        <f>m*(l*D1277)^2/2</f>
        <v>4.1925708766793539</v>
      </c>
      <c r="N1277">
        <f t="shared" si="83"/>
        <v>8.106712785960525</v>
      </c>
      <c r="AZ1277">
        <f>a0</f>
        <v>0.78539816339744828</v>
      </c>
      <c r="BA1277">
        <f>-a0</f>
        <v>-0.78539816339744828</v>
      </c>
    </row>
    <row r="1278" spans="1:53" x14ac:dyDescent="0.2">
      <c r="A1278" t="s">
        <v>1308</v>
      </c>
      <c r="B1278">
        <f>B1277+dt</f>
        <v>12.689999999999774</v>
      </c>
      <c r="C1278">
        <f t="shared" si="80"/>
        <v>0.9549956068852109</v>
      </c>
      <c r="D1278">
        <f t="shared" si="81"/>
        <v>2.8173049561662382</v>
      </c>
      <c r="E1278">
        <f>g/l*SIN(C1278)</f>
        <v>-8.0080129008044132</v>
      </c>
      <c r="F1278">
        <f>C1278+D1278*dt</f>
        <v>0.98316865644687323</v>
      </c>
      <c r="G1278">
        <f>D1278+E1278*dt</f>
        <v>2.7372248271581943</v>
      </c>
      <c r="H1278">
        <f t="shared" si="82"/>
        <v>-0.61580071990968566</v>
      </c>
      <c r="I1278">
        <f>l*COS(H1278)</f>
        <v>0.81631120293622983</v>
      </c>
      <c r="J1278">
        <f>l*SIN(H1278)</f>
        <v>-0.57761234401699335</v>
      </c>
      <c r="K1278">
        <f>J1278+l</f>
        <v>0.42238765598300665</v>
      </c>
      <c r="L1278">
        <f>ABS(m*g*K1278)</f>
        <v>4.1436229051932951</v>
      </c>
      <c r="M1278">
        <f>m*(l*D1278)^2/2</f>
        <v>3.9686036080194249</v>
      </c>
      <c r="N1278">
        <f t="shared" si="83"/>
        <v>8.11222651321272</v>
      </c>
      <c r="AZ1278">
        <f>a0</f>
        <v>0.78539816339744828</v>
      </c>
      <c r="BA1278">
        <f>-a0</f>
        <v>-0.78539816339744828</v>
      </c>
    </row>
    <row r="1279" spans="1:53" x14ac:dyDescent="0.2">
      <c r="A1279" t="s">
        <v>1309</v>
      </c>
      <c r="B1279">
        <f>B1278+dt</f>
        <v>12.699999999999774</v>
      </c>
      <c r="C1279">
        <f t="shared" si="80"/>
        <v>0.98316865644687323</v>
      </c>
      <c r="D1279">
        <f t="shared" si="81"/>
        <v>2.7372248271581943</v>
      </c>
      <c r="E1279">
        <f>g/l*SIN(C1279)</f>
        <v>-8.1644530535361195</v>
      </c>
      <c r="F1279">
        <f>C1279+D1279*dt</f>
        <v>1.0105409047184553</v>
      </c>
      <c r="G1279">
        <f>D1279+E1279*dt</f>
        <v>2.655580296622833</v>
      </c>
      <c r="H1279">
        <f t="shared" si="82"/>
        <v>-0.58762767034802332</v>
      </c>
      <c r="I1279">
        <f>l*COS(H1279)</f>
        <v>0.83225821136963507</v>
      </c>
      <c r="J1279">
        <f>l*SIN(H1279)</f>
        <v>-0.55438819396503736</v>
      </c>
      <c r="K1279">
        <f>J1279+l</f>
        <v>0.44561180603496264</v>
      </c>
      <c r="L1279">
        <f>ABS(m*g*K1279)</f>
        <v>4.3714518172029839</v>
      </c>
      <c r="M1279">
        <f>m*(l*D1279)^2/2</f>
        <v>3.7461998772056031</v>
      </c>
      <c r="N1279">
        <f t="shared" si="83"/>
        <v>8.1176516944085861</v>
      </c>
      <c r="AZ1279">
        <f>a0</f>
        <v>0.78539816339744828</v>
      </c>
      <c r="BA1279">
        <f>-a0</f>
        <v>-0.78539816339744828</v>
      </c>
    </row>
    <row r="1280" spans="1:53" x14ac:dyDescent="0.2">
      <c r="A1280" t="s">
        <v>1310</v>
      </c>
      <c r="B1280">
        <f>B1279+dt</f>
        <v>12.709999999999773</v>
      </c>
      <c r="C1280">
        <f t="shared" si="80"/>
        <v>1.0105409047184553</v>
      </c>
      <c r="D1280">
        <f t="shared" si="81"/>
        <v>2.655580296622833</v>
      </c>
      <c r="E1280">
        <f>g/l*SIN(C1280)</f>
        <v>-8.3102413796837844</v>
      </c>
      <c r="F1280">
        <f>C1280+D1280*dt</f>
        <v>1.0370967076846835</v>
      </c>
      <c r="G1280">
        <f>D1280+E1280*dt</f>
        <v>2.5724778828259951</v>
      </c>
      <c r="H1280">
        <f t="shared" si="82"/>
        <v>-0.5602554220764413</v>
      </c>
      <c r="I1280">
        <f>l*COS(H1280)</f>
        <v>0.84711940669559471</v>
      </c>
      <c r="J1280">
        <f>l*SIN(H1280)</f>
        <v>-0.53140258825085107</v>
      </c>
      <c r="K1280">
        <f>J1280+l</f>
        <v>0.46859741174914893</v>
      </c>
      <c r="L1280">
        <f>ABS(m*g*K1280)</f>
        <v>4.5969406092591516</v>
      </c>
      <c r="M1280">
        <f>m*(l*D1280)^2/2</f>
        <v>3.5260533559057068</v>
      </c>
      <c r="N1280">
        <f t="shared" si="83"/>
        <v>8.1229939651648593</v>
      </c>
      <c r="AZ1280">
        <f>a0</f>
        <v>0.78539816339744828</v>
      </c>
      <c r="BA1280">
        <f>-a0</f>
        <v>-0.78539816339744828</v>
      </c>
    </row>
    <row r="1281" spans="1:53" x14ac:dyDescent="0.2">
      <c r="A1281" t="s">
        <v>1311</v>
      </c>
      <c r="B1281">
        <f>B1280+dt</f>
        <v>12.719999999999773</v>
      </c>
      <c r="C1281">
        <f t="shared" si="80"/>
        <v>1.0370967076846835</v>
      </c>
      <c r="D1281">
        <f t="shared" si="81"/>
        <v>2.5724778828259951</v>
      </c>
      <c r="E1281">
        <f>g/l*SIN(C1281)</f>
        <v>-8.4457320238317717</v>
      </c>
      <c r="F1281">
        <f>C1281+D1281*dt</f>
        <v>1.0628214865129435</v>
      </c>
      <c r="G1281">
        <f>D1281+E1281*dt</f>
        <v>2.4880205625876775</v>
      </c>
      <c r="H1281">
        <f t="shared" si="82"/>
        <v>-0.53369961911021302</v>
      </c>
      <c r="I1281">
        <f>l*COS(H1281)</f>
        <v>0.86093088927948758</v>
      </c>
      <c r="J1281">
        <f>l*SIN(H1281)</f>
        <v>-0.50872193179027647</v>
      </c>
      <c r="K1281">
        <f>J1281+l</f>
        <v>0.49127806820972353</v>
      </c>
      <c r="L1281">
        <f>ABS(m*g*K1281)</f>
        <v>4.8194378491373877</v>
      </c>
      <c r="M1281">
        <f>m*(l*D1281)^2/2</f>
        <v>3.3088212288144572</v>
      </c>
      <c r="N1281">
        <f t="shared" si="83"/>
        <v>8.1282590779518458</v>
      </c>
      <c r="AZ1281">
        <f>a0</f>
        <v>0.78539816339744828</v>
      </c>
      <c r="BA1281">
        <f>-a0</f>
        <v>-0.78539816339744828</v>
      </c>
    </row>
    <row r="1282" spans="1:53" x14ac:dyDescent="0.2">
      <c r="A1282" t="s">
        <v>1312</v>
      </c>
      <c r="B1282">
        <f>B1281+dt</f>
        <v>12.729999999999773</v>
      </c>
      <c r="C1282">
        <f t="shared" si="80"/>
        <v>1.0628214865129435</v>
      </c>
      <c r="D1282">
        <f t="shared" si="81"/>
        <v>2.4880205625876775</v>
      </c>
      <c r="E1282">
        <f>g/l*SIN(C1282)</f>
        <v>-8.5713045845546922</v>
      </c>
      <c r="F1282">
        <f>C1282+D1282*dt</f>
        <v>1.0877016921388203</v>
      </c>
      <c r="G1282">
        <f>D1282+E1282*dt</f>
        <v>2.4023075167421304</v>
      </c>
      <c r="H1282">
        <f t="shared" si="82"/>
        <v>-0.50797484028195306</v>
      </c>
      <c r="I1282">
        <f>l*COS(H1282)</f>
        <v>0.87373135418498393</v>
      </c>
      <c r="J1282">
        <f>l*SIN(H1282)</f>
        <v>-0.48640879999654019</v>
      </c>
      <c r="K1282">
        <f>J1282+l</f>
        <v>0.51359120000345981</v>
      </c>
      <c r="L1282">
        <f>ABS(m*g*K1282)</f>
        <v>5.0383296720339414</v>
      </c>
      <c r="M1282">
        <f>m*(l*D1282)^2/2</f>
        <v>3.0951231599295514</v>
      </c>
      <c r="N1282">
        <f t="shared" si="83"/>
        <v>8.133452831963492</v>
      </c>
      <c r="AZ1282">
        <f>a0</f>
        <v>0.78539816339744828</v>
      </c>
      <c r="BA1282">
        <f>-a0</f>
        <v>-0.78539816339744828</v>
      </c>
    </row>
    <row r="1283" spans="1:53" x14ac:dyDescent="0.2">
      <c r="A1283" t="s">
        <v>1313</v>
      </c>
      <c r="B1283">
        <f>B1282+dt</f>
        <v>12.739999999999773</v>
      </c>
      <c r="C1283">
        <f t="shared" si="80"/>
        <v>1.0877016921388203</v>
      </c>
      <c r="D1283">
        <f t="shared" si="81"/>
        <v>2.4023075167421304</v>
      </c>
      <c r="E1283">
        <f>g/l*SIN(C1283)</f>
        <v>-8.6873596879403507</v>
      </c>
      <c r="F1283">
        <f>C1283+D1283*dt</f>
        <v>1.1117247673062416</v>
      </c>
      <c r="G1283">
        <f>D1283+E1283*dt</f>
        <v>2.315433919862727</v>
      </c>
      <c r="H1283">
        <f t="shared" si="82"/>
        <v>-0.48309463465607627</v>
      </c>
      <c r="I1283">
        <f>l*COS(H1283)</f>
        <v>0.88556163995314485</v>
      </c>
      <c r="J1283">
        <f>l*SIN(H1283)</f>
        <v>-0.46452188521478371</v>
      </c>
      <c r="K1283">
        <f>J1283+l</f>
        <v>0.53547811478521634</v>
      </c>
      <c r="L1283">
        <f>ABS(m*g*K1283)</f>
        <v>5.2530403060429727</v>
      </c>
      <c r="M1283">
        <f>m*(l*D1283)^2/2</f>
        <v>2.8855407024978708</v>
      </c>
      <c r="N1283">
        <f t="shared" si="83"/>
        <v>8.138581008540843</v>
      </c>
      <c r="AZ1283">
        <f>a0</f>
        <v>0.78539816339744828</v>
      </c>
      <c r="BA1283">
        <f>-a0</f>
        <v>-0.78539816339744828</v>
      </c>
    </row>
    <row r="1284" spans="1:53" x14ac:dyDescent="0.2">
      <c r="A1284" t="s">
        <v>1314</v>
      </c>
      <c r="B1284">
        <f>B1283+dt</f>
        <v>12.749999999999773</v>
      </c>
      <c r="C1284">
        <f t="shared" si="80"/>
        <v>1.1117247673062416</v>
      </c>
      <c r="D1284">
        <f t="shared" si="81"/>
        <v>2.315433919862727</v>
      </c>
      <c r="E1284">
        <f>g/l*SIN(C1284)</f>
        <v>-8.7943146915154013</v>
      </c>
      <c r="F1284">
        <f>C1284+D1284*dt</f>
        <v>1.1348791065048689</v>
      </c>
      <c r="G1284">
        <f>D1284+E1284*dt</f>
        <v>2.227490772947573</v>
      </c>
      <c r="H1284">
        <f t="shared" si="82"/>
        <v>-0.45907155948865497</v>
      </c>
      <c r="I1284">
        <f>l*COS(H1284)</f>
        <v>0.89646429067435285</v>
      </c>
      <c r="J1284">
        <f>l*SIN(H1284)</f>
        <v>-0.4431159843040301</v>
      </c>
      <c r="K1284">
        <f>J1284+l</f>
        <v>0.5568840156959699</v>
      </c>
      <c r="L1284">
        <f>ABS(m*g*K1284)</f>
        <v>5.4630321939774653</v>
      </c>
      <c r="M1284">
        <f>m*(l*D1284)^2/2</f>
        <v>2.6806171186254364</v>
      </c>
      <c r="N1284">
        <f t="shared" si="83"/>
        <v>8.1436493126029017</v>
      </c>
      <c r="AZ1284">
        <f>a0</f>
        <v>0.78539816339744828</v>
      </c>
      <c r="BA1284">
        <f>-a0</f>
        <v>-0.78539816339744828</v>
      </c>
    </row>
    <row r="1285" spans="1:53" x14ac:dyDescent="0.2">
      <c r="A1285" t="s">
        <v>1315</v>
      </c>
      <c r="B1285">
        <f>B1284+dt</f>
        <v>12.759999999999772</v>
      </c>
      <c r="C1285">
        <f t="shared" si="80"/>
        <v>1.1348791065048689</v>
      </c>
      <c r="D1285">
        <f t="shared" si="81"/>
        <v>2.227490772947573</v>
      </c>
      <c r="E1285">
        <f>g/l*SIN(C1285)</f>
        <v>-8.8925995515174758</v>
      </c>
      <c r="F1285">
        <f>C1285+D1285*dt</f>
        <v>1.1571540142343446</v>
      </c>
      <c r="G1285">
        <f>D1285+E1285*dt</f>
        <v>2.1385647774323981</v>
      </c>
      <c r="H1285">
        <f t="shared" si="82"/>
        <v>-0.43591722029002766</v>
      </c>
      <c r="I1285">
        <f>l*COS(H1285)</f>
        <v>0.90648313471126152</v>
      </c>
      <c r="J1285">
        <f>l*SIN(H1285)</f>
        <v>-0.42224202358842133</v>
      </c>
      <c r="K1285">
        <f>J1285+l</f>
        <v>0.57775797641157867</v>
      </c>
      <c r="L1285">
        <f>ABS(m*g*K1285)</f>
        <v>5.667805748597587</v>
      </c>
      <c r="M1285">
        <f>m*(l*D1285)^2/2</f>
        <v>2.4808575717832881</v>
      </c>
      <c r="N1285">
        <f t="shared" si="83"/>
        <v>8.1486633203808747</v>
      </c>
      <c r="AZ1285">
        <f>a0</f>
        <v>0.78539816339744828</v>
      </c>
      <c r="BA1285">
        <f>-a0</f>
        <v>-0.78539816339744828</v>
      </c>
    </row>
    <row r="1286" spans="1:53" x14ac:dyDescent="0.2">
      <c r="A1286" t="s">
        <v>1316</v>
      </c>
      <c r="B1286">
        <f>B1285+dt</f>
        <v>12.769999999999772</v>
      </c>
      <c r="C1286">
        <f t="shared" si="80"/>
        <v>1.1571540142343446</v>
      </c>
      <c r="D1286">
        <f t="shared" si="81"/>
        <v>2.1385647774323981</v>
      </c>
      <c r="E1286">
        <f>g/l*SIN(C1286)</f>
        <v>-8.982652880335495</v>
      </c>
      <c r="F1286">
        <f>C1286+D1286*dt</f>
        <v>1.1785396620086686</v>
      </c>
      <c r="G1286">
        <f>D1286+E1286*dt</f>
        <v>2.0487382486290433</v>
      </c>
      <c r="H1286">
        <f t="shared" si="82"/>
        <v>-0.41364231256055195</v>
      </c>
      <c r="I1286">
        <f>l*COS(H1286)</f>
        <v>0.91566288280688024</v>
      </c>
      <c r="J1286">
        <f>l*SIN(H1286)</f>
        <v>-0.40194711723035603</v>
      </c>
      <c r="K1286">
        <f>J1286+l</f>
        <v>0.59805288276964397</v>
      </c>
      <c r="L1286">
        <f>ABS(m*g*K1286)</f>
        <v>5.8668987799702075</v>
      </c>
      <c r="M1286">
        <f>m*(l*D1286)^2/2</f>
        <v>2.2867296536372415</v>
      </c>
      <c r="N1286">
        <f t="shared" si="83"/>
        <v>8.153628433607448</v>
      </c>
      <c r="AZ1286">
        <f>a0</f>
        <v>0.78539816339744828</v>
      </c>
      <c r="BA1286">
        <f>-a0</f>
        <v>-0.78539816339744828</v>
      </c>
    </row>
    <row r="1287" spans="1:53" x14ac:dyDescent="0.2">
      <c r="A1287" t="s">
        <v>1317</v>
      </c>
      <c r="B1287">
        <f>B1286+dt</f>
        <v>12.779999999999772</v>
      </c>
      <c r="C1287">
        <f t="shared" si="80"/>
        <v>1.1785396620086686</v>
      </c>
      <c r="D1287">
        <f t="shared" si="81"/>
        <v>2.0487382486290433</v>
      </c>
      <c r="E1287">
        <f>g/l*SIN(C1287)</f>
        <v>-9.0649182150512519</v>
      </c>
      <c r="F1287">
        <f>C1287+D1287*dt</f>
        <v>1.1990270444949589</v>
      </c>
      <c r="G1287">
        <f>D1287+E1287*dt</f>
        <v>1.9580890664785309</v>
      </c>
      <c r="H1287">
        <f t="shared" si="82"/>
        <v>-0.392256664786228</v>
      </c>
      <c r="I1287">
        <f>l*COS(H1287)</f>
        <v>0.92404874771164658</v>
      </c>
      <c r="J1287">
        <f>l*SIN(H1287)</f>
        <v>-0.38227465499629693</v>
      </c>
      <c r="K1287">
        <f>J1287+l</f>
        <v>0.61772534500370302</v>
      </c>
      <c r="L1287">
        <f>ABS(m*g*K1287)</f>
        <v>6.059885634486327</v>
      </c>
      <c r="M1287">
        <f>m*(l*D1287)^2/2</f>
        <v>2.0986642056978</v>
      </c>
      <c r="N1287">
        <f t="shared" si="83"/>
        <v>8.1585498401841274</v>
      </c>
      <c r="AZ1287">
        <f>a0</f>
        <v>0.78539816339744828</v>
      </c>
      <c r="BA1287">
        <f>-a0</f>
        <v>-0.78539816339744828</v>
      </c>
    </row>
    <row r="1288" spans="1:53" x14ac:dyDescent="0.2">
      <c r="A1288" t="s">
        <v>1318</v>
      </c>
      <c r="B1288">
        <f>B1287+dt</f>
        <v>12.789999999999772</v>
      </c>
      <c r="C1288">
        <f t="shared" si="80"/>
        <v>1.1990270444949589</v>
      </c>
      <c r="D1288">
        <f t="shared" si="81"/>
        <v>1.9580890664785309</v>
      </c>
      <c r="E1288">
        <f>g/l*SIN(C1288)</f>
        <v>-9.1398405124596458</v>
      </c>
      <c r="F1288">
        <f>C1288+D1288*dt</f>
        <v>1.2186079351597443</v>
      </c>
      <c r="G1288">
        <f>D1288+E1288*dt</f>
        <v>1.8666906613539345</v>
      </c>
      <c r="H1288">
        <f t="shared" si="82"/>
        <v>-0.37176928229993766</v>
      </c>
      <c r="I1288">
        <f>l*COS(H1288)</f>
        <v>0.9316860868970076</v>
      </c>
      <c r="J1288">
        <f>l*SIN(H1288)</f>
        <v>-0.36326441538160814</v>
      </c>
      <c r="K1288">
        <f>J1288+l</f>
        <v>0.63673558461839186</v>
      </c>
      <c r="L1288">
        <f>ABS(m*g*K1288)</f>
        <v>6.2463760851064247</v>
      </c>
      <c r="M1288">
        <f>m*(l*D1288)^2/2</f>
        <v>1.9170563961313822</v>
      </c>
      <c r="N1288">
        <f t="shared" si="83"/>
        <v>8.1634324812378072</v>
      </c>
      <c r="AZ1288">
        <f>a0</f>
        <v>0.78539816339744828</v>
      </c>
      <c r="BA1288">
        <f>-a0</f>
        <v>-0.78539816339744828</v>
      </c>
    </row>
    <row r="1289" spans="1:53" x14ac:dyDescent="0.2">
      <c r="A1289" t="s">
        <v>1319</v>
      </c>
      <c r="B1289">
        <f>B1288+dt</f>
        <v>12.799999999999772</v>
      </c>
      <c r="C1289">
        <f t="shared" si="80"/>
        <v>1.2186079351597443</v>
      </c>
      <c r="D1289">
        <f t="shared" si="81"/>
        <v>1.8666906613539345</v>
      </c>
      <c r="E1289">
        <f>g/l*SIN(C1289)</f>
        <v>-9.2078628807992615</v>
      </c>
      <c r="F1289">
        <f>C1289+D1289*dt</f>
        <v>1.2372748417732837</v>
      </c>
      <c r="G1289">
        <f>D1289+E1289*dt</f>
        <v>1.7746120325459418</v>
      </c>
      <c r="H1289">
        <f t="shared" si="82"/>
        <v>-0.35218839163515225</v>
      </c>
      <c r="I1289">
        <f>l*COS(H1289)</f>
        <v>0.93862006939849751</v>
      </c>
      <c r="J1289">
        <f>l*SIN(H1289)</f>
        <v>-0.34495270012330637</v>
      </c>
      <c r="K1289">
        <f>J1289+l</f>
        <v>0.65504729987669363</v>
      </c>
      <c r="L1289">
        <f>ABS(m*g*K1289)</f>
        <v>6.4260140117903646</v>
      </c>
      <c r="M1289">
        <f>m*(l*D1289)^2/2</f>
        <v>1.7422670125929947</v>
      </c>
      <c r="N1289">
        <f t="shared" si="83"/>
        <v>8.1682810243833597</v>
      </c>
      <c r="AZ1289">
        <f>a0</f>
        <v>0.78539816339744828</v>
      </c>
      <c r="BA1289">
        <f>-a0</f>
        <v>-0.78539816339744828</v>
      </c>
    </row>
    <row r="1290" spans="1:53" x14ac:dyDescent="0.2">
      <c r="A1290" t="s">
        <v>1320</v>
      </c>
      <c r="B1290">
        <f>B1289+dt</f>
        <v>12.809999999999771</v>
      </c>
      <c r="C1290">
        <f t="shared" si="80"/>
        <v>1.2372748417732837</v>
      </c>
      <c r="D1290">
        <f t="shared" si="81"/>
        <v>1.7746120325459418</v>
      </c>
      <c r="E1290">
        <f>g/l*SIN(C1290)</f>
        <v>-9.2694235537453391</v>
      </c>
      <c r="F1290">
        <f>C1290+D1290*dt</f>
        <v>1.2550209620987431</v>
      </c>
      <c r="G1290">
        <f>D1290+E1290*dt</f>
        <v>1.6819177970084884</v>
      </c>
      <c r="H1290">
        <f t="shared" si="82"/>
        <v>-0.33352148502161283</v>
      </c>
      <c r="I1290">
        <f>l*COS(H1290)</f>
        <v>0.94489536735426494</v>
      </c>
      <c r="J1290">
        <f>l*SIN(H1290)</f>
        <v>-0.32737248624838461</v>
      </c>
      <c r="K1290">
        <f>J1290+l</f>
        <v>0.67262751375161534</v>
      </c>
      <c r="L1290">
        <f>ABS(m*g*K1290)</f>
        <v>6.598475909903347</v>
      </c>
      <c r="M1290">
        <f>m*(l*D1290)^2/2</f>
        <v>1.5746239330284193</v>
      </c>
      <c r="N1290">
        <f t="shared" si="83"/>
        <v>8.1730998429317658</v>
      </c>
      <c r="AZ1290">
        <f>a0</f>
        <v>0.78539816339744828</v>
      </c>
      <c r="BA1290">
        <f>-a0</f>
        <v>-0.78539816339744828</v>
      </c>
    </row>
    <row r="1291" spans="1:53" x14ac:dyDescent="0.2">
      <c r="A1291" t="s">
        <v>1321</v>
      </c>
      <c r="B1291">
        <f>B1290+dt</f>
        <v>12.819999999999771</v>
      </c>
      <c r="C1291">
        <f t="shared" si="80"/>
        <v>1.2550209620987431</v>
      </c>
      <c r="D1291">
        <f t="shared" si="81"/>
        <v>1.6819177970084884</v>
      </c>
      <c r="E1291">
        <f>g/l*SIN(C1291)</f>
        <v>-9.3249531080402193</v>
      </c>
      <c r="F1291">
        <f>C1291+D1291*dt</f>
        <v>1.271840140068828</v>
      </c>
      <c r="G1291">
        <f>D1291+E1291*dt</f>
        <v>1.5886682659280862</v>
      </c>
      <c r="H1291">
        <f t="shared" si="82"/>
        <v>-0.31577536469615342</v>
      </c>
      <c r="I1291">
        <f>l*COS(H1291)</f>
        <v>0.95055587237922723</v>
      </c>
      <c r="J1291">
        <f>l*SIN(H1291)</f>
        <v>-0.31055359196983434</v>
      </c>
      <c r="K1291">
        <f>J1291+l</f>
        <v>0.68944640803016566</v>
      </c>
      <c r="L1291">
        <f>ABS(m*g*K1291)</f>
        <v>6.7634692627759252</v>
      </c>
      <c r="M1291">
        <f>m*(l*D1291)^2/2</f>
        <v>1.4144237379469435</v>
      </c>
      <c r="N1291">
        <f t="shared" si="83"/>
        <v>8.1778930007228681</v>
      </c>
      <c r="AZ1291">
        <f>a0</f>
        <v>0.78539816339744828</v>
      </c>
      <c r="BA1291">
        <f>-a0</f>
        <v>-0.78539816339744828</v>
      </c>
    </row>
    <row r="1292" spans="1:53" x14ac:dyDescent="0.2">
      <c r="A1292" t="s">
        <v>1322</v>
      </c>
      <c r="B1292">
        <f>B1291+dt</f>
        <v>12.829999999999771</v>
      </c>
      <c r="C1292">
        <f t="shared" si="80"/>
        <v>1.271840140068828</v>
      </c>
      <c r="D1292">
        <f t="shared" si="81"/>
        <v>1.5886682659280862</v>
      </c>
      <c r="E1292">
        <f>g/l*SIN(C1292)</f>
        <v>-9.3748719224816224</v>
      </c>
      <c r="F1292">
        <f>C1292+D1292*dt</f>
        <v>1.2877268227281089</v>
      </c>
      <c r="G1292">
        <f>D1292+E1292*dt</f>
        <v>1.4949195467032699</v>
      </c>
      <c r="H1292">
        <f t="shared" si="82"/>
        <v>-0.29895618672606861</v>
      </c>
      <c r="I1292">
        <f>l*COS(H1292)</f>
        <v>0.95564443654246911</v>
      </c>
      <c r="J1292">
        <f>l*SIN(H1292)</f>
        <v>-0.29452285294256331</v>
      </c>
      <c r="K1292">
        <f>J1292+l</f>
        <v>0.70547714705743669</v>
      </c>
      <c r="L1292">
        <f>ABS(m*g*K1292)</f>
        <v>6.9207308126334546</v>
      </c>
      <c r="M1292">
        <f>m*(l*D1292)^2/2</f>
        <v>1.2619334295834761</v>
      </c>
      <c r="N1292">
        <f t="shared" si="83"/>
        <v>8.18266424221693</v>
      </c>
      <c r="AZ1292">
        <f>a0</f>
        <v>0.78539816339744828</v>
      </c>
      <c r="BA1292">
        <f>-a0</f>
        <v>-0.78539816339744828</v>
      </c>
    </row>
    <row r="1293" spans="1:53" x14ac:dyDescent="0.2">
      <c r="A1293" t="s">
        <v>1323</v>
      </c>
      <c r="B1293">
        <f>B1292+dt</f>
        <v>12.839999999999771</v>
      </c>
      <c r="C1293">
        <f t="shared" si="80"/>
        <v>1.2877268227281089</v>
      </c>
      <c r="D1293">
        <f t="shared" si="81"/>
        <v>1.4949195467032699</v>
      </c>
      <c r="E1293">
        <f>g/l*SIN(C1293)</f>
        <v>-9.4195878728609834</v>
      </c>
      <c r="F1293">
        <f>C1293+D1293*dt</f>
        <v>1.3026760181951416</v>
      </c>
      <c r="G1293">
        <f>D1293+E1293*dt</f>
        <v>1.40072366797466</v>
      </c>
      <c r="H1293">
        <f t="shared" si="82"/>
        <v>-0.28306950406678766</v>
      </c>
      <c r="I1293">
        <f>l*COS(H1293)</f>
        <v>0.96020263739663436</v>
      </c>
      <c r="J1293">
        <f>l*SIN(H1293)</f>
        <v>-0.27930430561763203</v>
      </c>
      <c r="K1293">
        <f>J1293+l</f>
        <v>0.72069569438236791</v>
      </c>
      <c r="L1293">
        <f>ABS(m*g*K1293)</f>
        <v>7.0700247618910295</v>
      </c>
      <c r="M1293">
        <f>m*(l*D1293)^2/2</f>
        <v>1.1173922255577549</v>
      </c>
      <c r="N1293">
        <f t="shared" si="83"/>
        <v>8.1874169874487848</v>
      </c>
      <c r="AZ1293">
        <f>a0</f>
        <v>0.78539816339744828</v>
      </c>
      <c r="BA1293">
        <f>-a0</f>
        <v>-0.78539816339744828</v>
      </c>
    </row>
    <row r="1294" spans="1:53" x14ac:dyDescent="0.2">
      <c r="A1294" t="s">
        <v>1324</v>
      </c>
      <c r="B1294">
        <f>B1293+dt</f>
        <v>12.84999999999977</v>
      </c>
      <c r="C1294">
        <f t="shared" si="80"/>
        <v>1.3026760181951416</v>
      </c>
      <c r="D1294">
        <f t="shared" si="81"/>
        <v>1.40072366797466</v>
      </c>
      <c r="E1294">
        <f>g/l*SIN(C1294)</f>
        <v>-9.4594942548344179</v>
      </c>
      <c r="F1294">
        <f>C1294+D1294*dt</f>
        <v>1.3166832548748881</v>
      </c>
      <c r="G1294">
        <f>D1294+E1294*dt</f>
        <v>1.3061287254263159</v>
      </c>
      <c r="H1294">
        <f t="shared" si="82"/>
        <v>-0.268120308599755</v>
      </c>
      <c r="I1294">
        <f>l*COS(H1294)</f>
        <v>0.96427056624204044</v>
      </c>
      <c r="J1294">
        <f>l*SIN(H1294)</f>
        <v>-0.26491937467700366</v>
      </c>
      <c r="K1294">
        <f>J1294+l</f>
        <v>0.73508062532299634</v>
      </c>
      <c r="L1294">
        <f>ABS(m*g*K1294)</f>
        <v>7.2111409344185944</v>
      </c>
      <c r="M1294">
        <f>m*(l*D1294)^2/2</f>
        <v>0.9810133970121927</v>
      </c>
      <c r="N1294">
        <f t="shared" si="83"/>
        <v>8.1921543314307872</v>
      </c>
      <c r="AZ1294">
        <f>a0</f>
        <v>0.78539816339744828</v>
      </c>
      <c r="BA1294">
        <f>-a0</f>
        <v>-0.78539816339744828</v>
      </c>
    </row>
    <row r="1295" spans="1:53" x14ac:dyDescent="0.2">
      <c r="A1295" t="s">
        <v>1325</v>
      </c>
      <c r="B1295">
        <f>B1294+dt</f>
        <v>12.85999999999977</v>
      </c>
      <c r="C1295">
        <f t="shared" si="80"/>
        <v>1.3166832548748881</v>
      </c>
      <c r="D1295">
        <f t="shared" si="81"/>
        <v>1.3061287254263159</v>
      </c>
      <c r="E1295">
        <f>g/l*SIN(C1295)</f>
        <v>-9.4949679245995036</v>
      </c>
      <c r="F1295">
        <f>C1295+D1295*dt</f>
        <v>1.3297445421291514</v>
      </c>
      <c r="G1295">
        <f>D1295+E1295*dt</f>
        <v>1.2111790461803209</v>
      </c>
      <c r="H1295">
        <f t="shared" si="82"/>
        <v>-0.25411307192000843</v>
      </c>
      <c r="I1295">
        <f>l*COS(H1295)</f>
        <v>0.96788663859322155</v>
      </c>
      <c r="J1295">
        <f>l*SIN(H1295)</f>
        <v>-0.25138706178464026</v>
      </c>
      <c r="K1295">
        <f>J1295+l</f>
        <v>0.74861293821535968</v>
      </c>
      <c r="L1295">
        <f>ABS(m*g*K1295)</f>
        <v>7.3438929238926791</v>
      </c>
      <c r="M1295">
        <f>m*(l*D1295)^2/2</f>
        <v>0.8529861236918862</v>
      </c>
      <c r="N1295">
        <f t="shared" si="83"/>
        <v>8.1968790475845648</v>
      </c>
      <c r="AZ1295">
        <f>a0</f>
        <v>0.78539816339744828</v>
      </c>
      <c r="BA1295">
        <f>-a0</f>
        <v>-0.78539816339744828</v>
      </c>
    </row>
    <row r="1296" spans="1:53" x14ac:dyDescent="0.2">
      <c r="A1296" t="s">
        <v>1326</v>
      </c>
      <c r="B1296">
        <f>B1295+dt</f>
        <v>12.86999999999977</v>
      </c>
      <c r="C1296">
        <f t="shared" si="80"/>
        <v>1.3297445421291514</v>
      </c>
      <c r="D1296">
        <f t="shared" si="81"/>
        <v>1.2111790461803209</v>
      </c>
      <c r="E1296">
        <f>g/l*SIN(C1296)</f>
        <v>-9.5263676456156787</v>
      </c>
      <c r="F1296">
        <f>C1296+D1296*dt</f>
        <v>1.3418563325909545</v>
      </c>
      <c r="G1296">
        <f>D1296+E1296*dt</f>
        <v>1.1159153697241642</v>
      </c>
      <c r="H1296">
        <f t="shared" si="82"/>
        <v>-0.24105178466574517</v>
      </c>
      <c r="I1296">
        <f>l*COS(H1296)</f>
        <v>0.97108742564889694</v>
      </c>
      <c r="J1296">
        <f>l*SIN(H1296)</f>
        <v>-0.23872413314660523</v>
      </c>
      <c r="K1296">
        <f>J1296+l</f>
        <v>0.76127586685339477</v>
      </c>
      <c r="L1296">
        <f>ABS(m*g*K1296)</f>
        <v>7.4681162538318029</v>
      </c>
      <c r="M1296">
        <f>m*(l*D1296)^2/2</f>
        <v>0.73347734095313599</v>
      </c>
      <c r="N1296">
        <f t="shared" si="83"/>
        <v>8.2015935947849385</v>
      </c>
      <c r="AZ1296">
        <f>a0</f>
        <v>0.78539816339744828</v>
      </c>
      <c r="BA1296">
        <f>-a0</f>
        <v>-0.78539816339744828</v>
      </c>
    </row>
    <row r="1297" spans="1:53" x14ac:dyDescent="0.2">
      <c r="A1297" t="s">
        <v>1327</v>
      </c>
      <c r="B1297">
        <f>B1296+dt</f>
        <v>12.87999999999977</v>
      </c>
      <c r="C1297">
        <f t="shared" si="80"/>
        <v>1.3418563325909545</v>
      </c>
      <c r="D1297">
        <f t="shared" si="81"/>
        <v>1.1159153697241642</v>
      </c>
      <c r="E1297">
        <f>g/l*SIN(C1297)</f>
        <v>-9.5540326284127683</v>
      </c>
      <c r="F1297">
        <f>C1297+D1297*dt</f>
        <v>1.3530154862881962</v>
      </c>
      <c r="G1297">
        <f>D1297+E1297*dt</f>
        <v>1.0203750434400365</v>
      </c>
      <c r="H1297">
        <f t="shared" si="82"/>
        <v>-0.22893999420394207</v>
      </c>
      <c r="I1297">
        <f>l*COS(H1297)</f>
        <v>0.9739075054447266</v>
      </c>
      <c r="J1297">
        <f>l*SIN(H1297)</f>
        <v>-0.22694530362717302</v>
      </c>
      <c r="K1297">
        <f>J1297+l</f>
        <v>0.77305469637282698</v>
      </c>
      <c r="L1297">
        <f>ABS(m*g*K1297)</f>
        <v>7.5836665714174334</v>
      </c>
      <c r="M1297">
        <f>m*(l*D1297)^2/2</f>
        <v>0.62263355619330896</v>
      </c>
      <c r="N1297">
        <f t="shared" si="83"/>
        <v>8.2063001276107421</v>
      </c>
      <c r="AZ1297">
        <f>a0</f>
        <v>0.78539816339744828</v>
      </c>
      <c r="BA1297">
        <f>-a0</f>
        <v>-0.78539816339744828</v>
      </c>
    </row>
    <row r="1298" spans="1:53" x14ac:dyDescent="0.2">
      <c r="A1298" t="s">
        <v>1328</v>
      </c>
      <c r="B1298">
        <f>B1297+dt</f>
        <v>12.88999999999977</v>
      </c>
      <c r="C1298">
        <f t="shared" si="80"/>
        <v>1.3530154862881962</v>
      </c>
      <c r="D1298">
        <f t="shared" si="81"/>
        <v>1.0203750434400365</v>
      </c>
      <c r="E1298">
        <f>g/l*SIN(C1298)</f>
        <v>-9.5782812497451939</v>
      </c>
      <c r="F1298">
        <f>C1298+D1298*dt</f>
        <v>1.3632192367225966</v>
      </c>
      <c r="G1298">
        <f>D1298+E1298*dt</f>
        <v>0.92459223094258458</v>
      </c>
      <c r="H1298">
        <f t="shared" si="82"/>
        <v>-0.21778084050670032</v>
      </c>
      <c r="I1298">
        <f>l*COS(H1298)</f>
        <v>0.97637933228799123</v>
      </c>
      <c r="J1298">
        <f>l*SIN(H1298)</f>
        <v>-0.21606341541514257</v>
      </c>
      <c r="K1298">
        <f>J1298+l</f>
        <v>0.78393658458485738</v>
      </c>
      <c r="L1298">
        <f>ABS(m*g*K1298)</f>
        <v>7.6904178947774513</v>
      </c>
      <c r="M1298">
        <f>m*(l*D1298)^2/2</f>
        <v>0.52058261463762823</v>
      </c>
      <c r="N1298">
        <f t="shared" si="83"/>
        <v>8.2110005094150793</v>
      </c>
      <c r="AZ1298">
        <f>a0</f>
        <v>0.78539816339744828</v>
      </c>
      <c r="BA1298">
        <f>-a0</f>
        <v>-0.78539816339744828</v>
      </c>
    </row>
    <row r="1299" spans="1:53" x14ac:dyDescent="0.2">
      <c r="A1299" t="s">
        <v>1329</v>
      </c>
      <c r="B1299">
        <f>B1298+dt</f>
        <v>12.899999999999769</v>
      </c>
      <c r="C1299">
        <f t="shared" si="80"/>
        <v>1.3632192367225966</v>
      </c>
      <c r="D1299">
        <f t="shared" si="81"/>
        <v>0.92459223094258458</v>
      </c>
      <c r="E1299">
        <f>g/l*SIN(C1299)</f>
        <v>-9.5994099369307371</v>
      </c>
      <c r="F1299">
        <f>C1299+D1299*dt</f>
        <v>1.3724651590320225</v>
      </c>
      <c r="G1299">
        <f>D1299+E1299*dt</f>
        <v>0.82859813157327722</v>
      </c>
      <c r="H1299">
        <f t="shared" si="82"/>
        <v>-0.20757709007229996</v>
      </c>
      <c r="I1299">
        <f>l*COS(H1299)</f>
        <v>0.97853312303065609</v>
      </c>
      <c r="J1299">
        <f>l*SIN(H1299)</f>
        <v>-0.20608960947090663</v>
      </c>
      <c r="K1299">
        <f>J1299+l</f>
        <v>0.7939103905290934</v>
      </c>
      <c r="L1299">
        <f>ABS(m*g*K1299)</f>
        <v>7.7882609310904067</v>
      </c>
      <c r="M1299">
        <f>m*(l*D1299)^2/2</f>
        <v>0.42743539675969283</v>
      </c>
      <c r="N1299">
        <f t="shared" si="83"/>
        <v>8.2156963278501003</v>
      </c>
      <c r="AZ1299">
        <f>a0</f>
        <v>0.78539816339744828</v>
      </c>
      <c r="BA1299">
        <f>-a0</f>
        <v>-0.78539816339744828</v>
      </c>
    </row>
    <row r="1300" spans="1:53" x14ac:dyDescent="0.2">
      <c r="A1300" t="s">
        <v>1330</v>
      </c>
      <c r="B1300">
        <f>B1299+dt</f>
        <v>12.909999999999769</v>
      </c>
      <c r="C1300">
        <f t="shared" si="80"/>
        <v>1.3724651590320225</v>
      </c>
      <c r="D1300">
        <f t="shared" si="81"/>
        <v>0.82859813157327722</v>
      </c>
      <c r="E1300">
        <f>g/l*SIN(C1300)</f>
        <v>-9.6176922031237169</v>
      </c>
      <c r="F1300">
        <f>C1300+D1300*dt</f>
        <v>1.3807511403477553</v>
      </c>
      <c r="G1300">
        <f>D1300+E1300*dt</f>
        <v>0.73242120954204004</v>
      </c>
      <c r="H1300">
        <f t="shared" si="82"/>
        <v>-0.19833116776287407</v>
      </c>
      <c r="I1300">
        <f>l*COS(H1300)</f>
        <v>0.98039675872820775</v>
      </c>
      <c r="J1300">
        <f>l*SIN(H1300)</f>
        <v>-0.19703348820752398</v>
      </c>
      <c r="K1300">
        <f>J1300+l</f>
        <v>0.80296651179247602</v>
      </c>
      <c r="L1300">
        <f>ABS(m*g*K1300)</f>
        <v>7.8771014806841899</v>
      </c>
      <c r="M1300">
        <f>m*(l*D1300)^2/2</f>
        <v>0.34328743182336302</v>
      </c>
      <c r="N1300">
        <f t="shared" si="83"/>
        <v>8.2203889125075538</v>
      </c>
      <c r="AZ1300">
        <f>a0</f>
        <v>0.78539816339744828</v>
      </c>
      <c r="BA1300">
        <f>-a0</f>
        <v>-0.78539816339744828</v>
      </c>
    </row>
    <row r="1301" spans="1:53" x14ac:dyDescent="0.2">
      <c r="A1301" t="s">
        <v>1331</v>
      </c>
      <c r="B1301">
        <f>B1300+dt</f>
        <v>12.919999999999769</v>
      </c>
      <c r="C1301">
        <f t="shared" si="80"/>
        <v>1.3807511403477553</v>
      </c>
      <c r="D1301">
        <f t="shared" si="81"/>
        <v>0.73242120954204004</v>
      </c>
      <c r="E1301">
        <f>g/l*SIN(C1301)</f>
        <v>-9.6333778194746973</v>
      </c>
      <c r="F1301">
        <f>C1301+D1301*dt</f>
        <v>1.3880753524431757</v>
      </c>
      <c r="G1301">
        <f>D1301+E1301*dt</f>
        <v>0.63608743134729306</v>
      </c>
      <c r="H1301">
        <f t="shared" si="82"/>
        <v>-0.1900451864471413</v>
      </c>
      <c r="I1301">
        <f>l*COS(H1301)</f>
        <v>0.98199570025226268</v>
      </c>
      <c r="J1301">
        <f>l*SIN(H1301)</f>
        <v>-0.18890326806614069</v>
      </c>
      <c r="K1301">
        <f>J1301+l</f>
        <v>0.81109673193385934</v>
      </c>
      <c r="L1301">
        <f>ABS(m*g*K1301)</f>
        <v>7.9568589402711609</v>
      </c>
      <c r="M1301">
        <f>m*(l*D1301)^2/2</f>
        <v>0.26822041409351244</v>
      </c>
      <c r="N1301">
        <f t="shared" si="83"/>
        <v>8.2250793543646736</v>
      </c>
      <c r="AZ1301">
        <f>a0</f>
        <v>0.78539816339744828</v>
      </c>
      <c r="BA1301">
        <f>-a0</f>
        <v>-0.78539816339744828</v>
      </c>
    </row>
    <row r="1302" spans="1:53" x14ac:dyDescent="0.2">
      <c r="A1302" t="s">
        <v>1332</v>
      </c>
      <c r="B1302">
        <f>B1301+dt</f>
        <v>12.929999999999769</v>
      </c>
      <c r="C1302">
        <f t="shared" si="80"/>
        <v>1.3880753524431757</v>
      </c>
      <c r="D1302">
        <f t="shared" si="81"/>
        <v>0.63608743134729306</v>
      </c>
      <c r="E1302">
        <f>g/l*SIN(C1302)</f>
        <v>-9.6466921105854482</v>
      </c>
      <c r="F1302">
        <f>C1302+D1302*dt</f>
        <v>1.3944362267566486</v>
      </c>
      <c r="G1302">
        <f>D1302+E1302*dt</f>
        <v>0.53962051024143853</v>
      </c>
      <c r="H1302">
        <f t="shared" si="82"/>
        <v>-0.18272097435172086</v>
      </c>
      <c r="I1302">
        <f>l*COS(H1302)</f>
        <v>0.98335291647150325</v>
      </c>
      <c r="J1302">
        <f>l*SIN(H1302)</f>
        <v>-0.18170592083635798</v>
      </c>
      <c r="K1302">
        <f>J1302+l</f>
        <v>0.81829407916364205</v>
      </c>
      <c r="L1302">
        <f>ABS(m*g*K1302)</f>
        <v>8.0274649165953296</v>
      </c>
      <c r="M1302">
        <f>m*(l*D1302)^2/2</f>
        <v>0.20230361015899864</v>
      </c>
      <c r="N1302">
        <f t="shared" si="83"/>
        <v>8.229768526754329</v>
      </c>
      <c r="AZ1302">
        <f>a0</f>
        <v>0.78539816339744828</v>
      </c>
      <c r="BA1302">
        <f>-a0</f>
        <v>-0.78539816339744828</v>
      </c>
    </row>
    <row r="1303" spans="1:53" x14ac:dyDescent="0.2">
      <c r="A1303" t="s">
        <v>1333</v>
      </c>
      <c r="B1303">
        <f>B1302+dt</f>
        <v>12.939999999999769</v>
      </c>
      <c r="C1303">
        <f t="shared" si="80"/>
        <v>1.3944362267566486</v>
      </c>
      <c r="D1303">
        <f t="shared" si="81"/>
        <v>0.53962051024143853</v>
      </c>
      <c r="E1303">
        <f>g/l*SIN(C1303)</f>
        <v>-9.6578353603439755</v>
      </c>
      <c r="F1303">
        <f>C1303+D1303*dt</f>
        <v>1.3998324318590629</v>
      </c>
      <c r="G1303">
        <f>D1303+E1303*dt</f>
        <v>0.44304215663799879</v>
      </c>
      <c r="H1303">
        <f t="shared" si="82"/>
        <v>-0.17636010003824798</v>
      </c>
      <c r="I1303">
        <f>l*COS(H1303)</f>
        <v>0.98448882368440105</v>
      </c>
      <c r="J1303">
        <f>l*SIN(H1303)</f>
        <v>-0.17544730274502446</v>
      </c>
      <c r="K1303">
        <f>J1303+l</f>
        <v>0.82455269725497549</v>
      </c>
      <c r="L1303">
        <f>ABS(m*g*K1303)</f>
        <v>8.0888619600713092</v>
      </c>
      <c r="M1303">
        <f>m*(l*D1303)^2/2</f>
        <v>0.14559514753661523</v>
      </c>
      <c r="N1303">
        <f t="shared" si="83"/>
        <v>8.2344571076079252</v>
      </c>
      <c r="AZ1303">
        <f>a0</f>
        <v>0.78539816339744828</v>
      </c>
      <c r="BA1303">
        <f>-a0</f>
        <v>-0.78539816339744828</v>
      </c>
    </row>
    <row r="1304" spans="1:53" x14ac:dyDescent="0.2">
      <c r="A1304" t="s">
        <v>1334</v>
      </c>
      <c r="B1304">
        <f>B1303+dt</f>
        <v>12.949999999999768</v>
      </c>
      <c r="C1304">
        <f t="shared" si="80"/>
        <v>1.3998324318590629</v>
      </c>
      <c r="D1304">
        <f t="shared" si="81"/>
        <v>0.44304215663799879</v>
      </c>
      <c r="E1304">
        <f>g/l*SIN(C1304)</f>
        <v>-9.6669823160874717</v>
      </c>
      <c r="F1304">
        <f>C1304+D1304*dt</f>
        <v>1.4042628534254429</v>
      </c>
      <c r="G1304">
        <f>D1304+E1304*dt</f>
        <v>0.34637233347712404</v>
      </c>
      <c r="H1304">
        <f t="shared" si="82"/>
        <v>-0.17096389493583364</v>
      </c>
      <c r="I1304">
        <f>l*COS(H1304)</f>
        <v>0.98542123507517554</v>
      </c>
      <c r="J1304">
        <f>l*SIN(H1304)</f>
        <v>-0.17013227049244856</v>
      </c>
      <c r="K1304">
        <f>J1304+l</f>
        <v>0.82986772950755139</v>
      </c>
      <c r="L1304">
        <f>ABS(m*g*K1304)</f>
        <v>8.141002426469079</v>
      </c>
      <c r="M1304">
        <f>m*(l*D1304)^2/2</f>
        <v>9.8143176279224531E-2</v>
      </c>
      <c r="N1304">
        <f t="shared" si="83"/>
        <v>8.2391456027483034</v>
      </c>
      <c r="AZ1304">
        <f>a0</f>
        <v>0.78539816339744828</v>
      </c>
      <c r="BA1304">
        <f>-a0</f>
        <v>-0.78539816339744828</v>
      </c>
    </row>
    <row r="1305" spans="1:53" x14ac:dyDescent="0.2">
      <c r="A1305" t="s">
        <v>1335</v>
      </c>
      <c r="B1305">
        <f>B1304+dt</f>
        <v>12.959999999999768</v>
      </c>
      <c r="C1305">
        <f t="shared" si="80"/>
        <v>1.4042628534254429</v>
      </c>
      <c r="D1305">
        <f t="shared" si="81"/>
        <v>0.34637233347712404</v>
      </c>
      <c r="E1305">
        <f>g/l*SIN(C1305)</f>
        <v>-9.6742817800615288</v>
      </c>
      <c r="F1305">
        <f>C1305+D1305*dt</f>
        <v>1.4077265767602141</v>
      </c>
      <c r="G1305">
        <f>D1305+E1305*dt</f>
        <v>0.24962951567650876</v>
      </c>
      <c r="H1305">
        <f t="shared" si="82"/>
        <v>-0.16653347336945368</v>
      </c>
      <c r="I1305">
        <f>l*COS(H1305)</f>
        <v>0.98616531906845351</v>
      </c>
      <c r="J1305">
        <f>l*SIN(H1305)</f>
        <v>-0.16576478355373087</v>
      </c>
      <c r="K1305">
        <f>J1305+l</f>
        <v>0.83423521644626919</v>
      </c>
      <c r="L1305">
        <f>ABS(m*g*K1305)</f>
        <v>8.1838474733379005</v>
      </c>
      <c r="M1305">
        <f>m*(l*D1305)^2/2</f>
        <v>5.9986896699194013E-2</v>
      </c>
      <c r="N1305">
        <f t="shared" si="83"/>
        <v>8.243834370037094</v>
      </c>
      <c r="AZ1305">
        <f>a0</f>
        <v>0.78539816339744828</v>
      </c>
      <c r="BA1305">
        <f>-a0</f>
        <v>-0.78539816339744828</v>
      </c>
    </row>
    <row r="1306" spans="1:53" x14ac:dyDescent="0.2">
      <c r="A1306" t="s">
        <v>1336</v>
      </c>
      <c r="B1306">
        <f>B1305+dt</f>
        <v>12.969999999999768</v>
      </c>
      <c r="C1306">
        <f t="shared" si="80"/>
        <v>1.4077265767602141</v>
      </c>
      <c r="D1306">
        <f t="shared" si="81"/>
        <v>0.24962951567650876</v>
      </c>
      <c r="E1306">
        <f>g/l*SIN(C1306)</f>
        <v>-9.6798562782952509</v>
      </c>
      <c r="F1306">
        <f>C1306+D1306*dt</f>
        <v>1.4102228719169791</v>
      </c>
      <c r="G1306">
        <f>D1306+E1306*dt</f>
        <v>0.15283095289355625</v>
      </c>
      <c r="H1306">
        <f t="shared" si="82"/>
        <v>-0.16306975003468249</v>
      </c>
      <c r="I1306">
        <f>l*COS(H1306)</f>
        <v>0.98673356557545877</v>
      </c>
      <c r="J1306">
        <f>l*SIN(H1306)</f>
        <v>-0.16234799218574242</v>
      </c>
      <c r="K1306">
        <f>J1306+l</f>
        <v>0.83765200781425753</v>
      </c>
      <c r="L1306">
        <f>ABS(m*g*K1306)</f>
        <v>8.2173661966578671</v>
      </c>
      <c r="M1306">
        <f>m*(l*D1306)^2/2</f>
        <v>3.1157447548444166E-2</v>
      </c>
      <c r="N1306">
        <f t="shared" si="83"/>
        <v>8.2485236442063119</v>
      </c>
      <c r="AZ1306">
        <f>a0</f>
        <v>0.78539816339744828</v>
      </c>
      <c r="BA1306">
        <f>-a0</f>
        <v>-0.78539816339744828</v>
      </c>
    </row>
    <row r="1307" spans="1:53" x14ac:dyDescent="0.2">
      <c r="A1307" t="s">
        <v>1337</v>
      </c>
      <c r="B1307">
        <f>B1306+dt</f>
        <v>12.979999999999768</v>
      </c>
      <c r="C1307">
        <f t="shared" si="80"/>
        <v>1.4102228719169791</v>
      </c>
      <c r="D1307">
        <f t="shared" si="81"/>
        <v>0.15283095289355625</v>
      </c>
      <c r="E1307">
        <f>g/l*SIN(C1307)</f>
        <v>-9.6838017982701974</v>
      </c>
      <c r="F1307">
        <f>C1307+D1307*dt</f>
        <v>1.4117511814459147</v>
      </c>
      <c r="G1307">
        <f>D1307+E1307*dt</f>
        <v>5.5992934910854275E-2</v>
      </c>
      <c r="H1307">
        <f t="shared" si="82"/>
        <v>-0.16057345487791741</v>
      </c>
      <c r="I1307">
        <f>l*COS(H1307)</f>
        <v>0.98713575925282337</v>
      </c>
      <c r="J1307">
        <f>l*SIN(H1307)</f>
        <v>-0.15988431068854717</v>
      </c>
      <c r="K1307">
        <f>J1307+l</f>
        <v>0.84011568931145286</v>
      </c>
      <c r="L1307">
        <f>ABS(m*g*K1307)</f>
        <v>8.2415349121453527</v>
      </c>
      <c r="M1307">
        <f>m*(l*D1307)^2/2</f>
        <v>1.1678650081176205E-2</v>
      </c>
      <c r="N1307">
        <f t="shared" si="83"/>
        <v>8.253213562226529</v>
      </c>
      <c r="AZ1307">
        <f>a0</f>
        <v>0.78539816339744828</v>
      </c>
      <c r="BA1307">
        <f>-a0</f>
        <v>-0.78539816339744828</v>
      </c>
    </row>
    <row r="1308" spans="1:53" x14ac:dyDescent="0.2">
      <c r="A1308" t="s">
        <v>1338</v>
      </c>
      <c r="B1308">
        <f>B1307+dt</f>
        <v>12.989999999999768</v>
      </c>
      <c r="C1308">
        <f t="shared" si="80"/>
        <v>1.4117511814459147</v>
      </c>
      <c r="D1308">
        <f t="shared" si="81"/>
        <v>5.5992934910854275E-2</v>
      </c>
      <c r="E1308">
        <f>g/l*SIN(C1308)</f>
        <v>-9.6861875881055415</v>
      </c>
      <c r="F1308">
        <f>C1308+D1308*dt</f>
        <v>1.4123111107950233</v>
      </c>
      <c r="G1308">
        <f>D1308+E1308*dt</f>
        <v>-4.0868940970201148E-2</v>
      </c>
      <c r="H1308">
        <f t="shared" si="82"/>
        <v>-0.15904514534898184</v>
      </c>
      <c r="I1308">
        <f>l*COS(H1308)</f>
        <v>0.98737895903216522</v>
      </c>
      <c r="J1308">
        <f>l*SIN(H1308)</f>
        <v>-0.15837547556537196</v>
      </c>
      <c r="K1308">
        <f>J1308+l</f>
        <v>0.8416245244346281</v>
      </c>
      <c r="L1308">
        <f>ABS(m*g*K1308)</f>
        <v>8.2563365847037016</v>
      </c>
      <c r="M1308">
        <f>m*(l*D1308)^2/2</f>
        <v>1.5676043799655818E-3</v>
      </c>
      <c r="N1308">
        <f t="shared" si="83"/>
        <v>8.2579041890836677</v>
      </c>
      <c r="AZ1308">
        <f>a0</f>
        <v>0.78539816339744828</v>
      </c>
      <c r="BA1308">
        <f>-a0</f>
        <v>-0.78539816339744828</v>
      </c>
    </row>
    <row r="1309" spans="1:53" x14ac:dyDescent="0.2">
      <c r="A1309" t="s">
        <v>1339</v>
      </c>
      <c r="B1309">
        <f>B1308+dt</f>
        <v>12.999999999999767</v>
      </c>
      <c r="C1309">
        <f t="shared" si="80"/>
        <v>1.4123111107950233</v>
      </c>
      <c r="D1309">
        <f t="shared" si="81"/>
        <v>-4.0868940970201148E-2</v>
      </c>
      <c r="E1309">
        <f>g/l*SIN(C1309)</f>
        <v>-9.6870560113939757</v>
      </c>
      <c r="F1309">
        <f>C1309+D1309*dt</f>
        <v>1.4119024213853213</v>
      </c>
      <c r="G1309">
        <f>D1309+E1309*dt</f>
        <v>-0.1377395010841409</v>
      </c>
      <c r="H1309">
        <f t="shared" si="82"/>
        <v>-0.15848521599987331</v>
      </c>
      <c r="I1309">
        <f>l*COS(H1309)</f>
        <v>0.98746748332252554</v>
      </c>
      <c r="J1309">
        <f>l*SIN(H1309)</f>
        <v>-0.15782258830939833</v>
      </c>
      <c r="K1309">
        <f>J1309+l</f>
        <v>0.84217741169060167</v>
      </c>
      <c r="L1309">
        <f>ABS(m*g*K1309)</f>
        <v>8.2617604086848022</v>
      </c>
      <c r="M1309">
        <f>m*(l*D1309)^2/2</f>
        <v>8.3513516801289297E-4</v>
      </c>
      <c r="N1309">
        <f t="shared" si="83"/>
        <v>8.2625955438528145</v>
      </c>
      <c r="AZ1309">
        <f>a0</f>
        <v>0.78539816339744828</v>
      </c>
      <c r="BA1309">
        <f>-a0</f>
        <v>-0.78539816339744828</v>
      </c>
    </row>
    <row r="1310" spans="1:53" x14ac:dyDescent="0.2">
      <c r="A1310" t="s">
        <v>1340</v>
      </c>
      <c r="B1310">
        <f>B1309+dt</f>
        <v>13.009999999999767</v>
      </c>
      <c r="C1310">
        <f t="shared" si="80"/>
        <v>1.4119024213853213</v>
      </c>
      <c r="D1310">
        <f t="shared" si="81"/>
        <v>-0.1377395010841409</v>
      </c>
      <c r="E1310">
        <f>g/l*SIN(C1310)</f>
        <v>-9.6864224532868342</v>
      </c>
      <c r="F1310">
        <f>C1310+D1310*dt</f>
        <v>1.41052502637448</v>
      </c>
      <c r="G1310">
        <f>D1310+E1310*dt</f>
        <v>-0.23460372561700926</v>
      </c>
      <c r="H1310">
        <f t="shared" si="82"/>
        <v>-0.15889390540957526</v>
      </c>
      <c r="I1310">
        <f>l*COS(H1310)</f>
        <v>0.98740290043698609</v>
      </c>
      <c r="J1310">
        <f>l*SIN(H1310)</f>
        <v>-0.15822614262070364</v>
      </c>
      <c r="K1310">
        <f>J1310+l</f>
        <v>0.84177385737929633</v>
      </c>
      <c r="L1310">
        <f>ABS(m*g*K1310)</f>
        <v>8.2578015408908971</v>
      </c>
      <c r="M1310">
        <f>m*(l*D1310)^2/2</f>
        <v>9.4860850794540267E-3</v>
      </c>
      <c r="N1310">
        <f t="shared" si="83"/>
        <v>8.2672876259703507</v>
      </c>
      <c r="AZ1310">
        <f>a0</f>
        <v>0.78539816339744828</v>
      </c>
      <c r="BA1310">
        <f>-a0</f>
        <v>-0.78539816339744828</v>
      </c>
    </row>
    <row r="1311" spans="1:53" x14ac:dyDescent="0.2">
      <c r="A1311" t="s">
        <v>1341</v>
      </c>
      <c r="B1311">
        <f>B1310+dt</f>
        <v>13.019999999999767</v>
      </c>
      <c r="C1311">
        <f t="shared" si="80"/>
        <v>1.41052502637448</v>
      </c>
      <c r="D1311">
        <f t="shared" si="81"/>
        <v>-0.23460372561700926</v>
      </c>
      <c r="E1311">
        <f>g/l*SIN(C1311)</f>
        <v>-9.6842752749281633</v>
      </c>
      <c r="F1311">
        <f>C1311+D1311*dt</f>
        <v>1.4081789891183099</v>
      </c>
      <c r="G1311">
        <f>D1311+E1311*dt</f>
        <v>-0.33144647836629093</v>
      </c>
      <c r="H1311">
        <f t="shared" si="82"/>
        <v>-0.1602713004204166</v>
      </c>
      <c r="I1311">
        <f>l*COS(H1311)</f>
        <v>0.9871840239478249</v>
      </c>
      <c r="J1311">
        <f>l*SIN(H1311)</f>
        <v>-0.15958603592476481</v>
      </c>
      <c r="K1311">
        <f>J1311+l</f>
        <v>0.84041396407523516</v>
      </c>
      <c r="L1311">
        <f>ABS(m*g*K1311)</f>
        <v>8.2444609875780568</v>
      </c>
      <c r="M1311">
        <f>m*(l*D1311)^2/2</f>
        <v>2.7519454036690483E-2</v>
      </c>
      <c r="N1311">
        <f t="shared" si="83"/>
        <v>8.2719804416147475</v>
      </c>
      <c r="AZ1311">
        <f>a0</f>
        <v>0.78539816339744828</v>
      </c>
      <c r="BA1311">
        <f>-a0</f>
        <v>-0.78539816339744828</v>
      </c>
    </row>
    <row r="1312" spans="1:53" x14ac:dyDescent="0.2">
      <c r="A1312" t="s">
        <v>1342</v>
      </c>
      <c r="B1312">
        <f>B1311+dt</f>
        <v>13.029999999999767</v>
      </c>
      <c r="C1312">
        <f t="shared" si="80"/>
        <v>1.4081789891183099</v>
      </c>
      <c r="D1312">
        <f t="shared" si="81"/>
        <v>-0.33144647836629093</v>
      </c>
      <c r="E1312">
        <f>g/l*SIN(C1312)</f>
        <v>-9.6805758148635519</v>
      </c>
      <c r="F1312">
        <f>C1312+D1312*dt</f>
        <v>1.4048645243346469</v>
      </c>
      <c r="G1312">
        <f>D1312+E1312*dt</f>
        <v>-0.42825223651492644</v>
      </c>
      <c r="H1312">
        <f t="shared" si="82"/>
        <v>-0.1626173376765867</v>
      </c>
      <c r="I1312">
        <f>l*COS(H1312)</f>
        <v>0.98680691283012756</v>
      </c>
      <c r="J1312">
        <f>l*SIN(H1312)</f>
        <v>-0.16190156512731149</v>
      </c>
      <c r="K1312">
        <f>J1312+l</f>
        <v>0.83809843487268854</v>
      </c>
      <c r="L1312">
        <f>ABS(m*g*K1312)</f>
        <v>8.2217456461010752</v>
      </c>
      <c r="M1312">
        <f>m*(l*D1312)^2/2</f>
        <v>5.4928384010708084E-2</v>
      </c>
      <c r="N1312">
        <f t="shared" si="83"/>
        <v>8.2766740301117832</v>
      </c>
      <c r="AZ1312">
        <f>a0</f>
        <v>0.78539816339744828</v>
      </c>
      <c r="BA1312">
        <f>-a0</f>
        <v>-0.78539816339744828</v>
      </c>
    </row>
    <row r="1313" spans="1:53" x14ac:dyDescent="0.2">
      <c r="A1313" t="s">
        <v>1343</v>
      </c>
      <c r="B1313">
        <f>B1312+dt</f>
        <v>13.039999999999766</v>
      </c>
      <c r="C1313">
        <f t="shared" si="80"/>
        <v>1.4048645243346469</v>
      </c>
      <c r="D1313">
        <f t="shared" si="81"/>
        <v>-0.42825223651492644</v>
      </c>
      <c r="E1313">
        <f>g/l*SIN(C1313)</f>
        <v>-9.6752584375886386</v>
      </c>
      <c r="F1313">
        <f>C1313+D1313*dt</f>
        <v>1.4005820019694977</v>
      </c>
      <c r="G1313">
        <f>D1313+E1313*dt</f>
        <v>-0.5250048208908128</v>
      </c>
      <c r="H1313">
        <f t="shared" si="82"/>
        <v>-0.16593180246024963</v>
      </c>
      <c r="I1313">
        <f>l*COS(H1313)</f>
        <v>0.98626487641066651</v>
      </c>
      <c r="J1313">
        <f>l*SIN(H1313)</f>
        <v>-0.16517140660130256</v>
      </c>
      <c r="K1313">
        <f>J1313+l</f>
        <v>0.83482859339869742</v>
      </c>
      <c r="L1313">
        <f>ABS(m*g*K1313)</f>
        <v>8.189668501241222</v>
      </c>
      <c r="M1313">
        <f>m*(l*D1313)^2/2</f>
        <v>9.1699989040018248E-2</v>
      </c>
      <c r="N1313">
        <f t="shared" si="83"/>
        <v>8.2813684902812401</v>
      </c>
      <c r="AZ1313">
        <f>a0</f>
        <v>0.78539816339744828</v>
      </c>
      <c r="BA1313">
        <f>-a0</f>
        <v>-0.78539816339744828</v>
      </c>
    </row>
    <row r="1314" spans="1:53" x14ac:dyDescent="0.2">
      <c r="A1314" t="s">
        <v>1344</v>
      </c>
      <c r="B1314">
        <f>B1313+dt</f>
        <v>13.049999999999766</v>
      </c>
      <c r="C1314">
        <f t="shared" si="80"/>
        <v>1.4005820019694977</v>
      </c>
      <c r="D1314">
        <f t="shared" si="81"/>
        <v>-0.5250048208908128</v>
      </c>
      <c r="E1314">
        <f>g/l*SIN(C1314)</f>
        <v>-9.6682306309430874</v>
      </c>
      <c r="F1314">
        <f>C1314+D1314*dt</f>
        <v>1.3953319537605895</v>
      </c>
      <c r="G1314">
        <f>D1314+E1314*dt</f>
        <v>-0.62168712720024366</v>
      </c>
      <c r="H1314">
        <f t="shared" si="82"/>
        <v>-0.17021432482539889</v>
      </c>
      <c r="I1314">
        <f>l*COS(H1314)</f>
        <v>0.98554848429593145</v>
      </c>
      <c r="J1314">
        <f>l*SIN(H1314)</f>
        <v>-0.16939358046275588</v>
      </c>
      <c r="K1314">
        <f>J1314+l</f>
        <v>0.83060641953724412</v>
      </c>
      <c r="L1314">
        <f>ABS(m*g*K1314)</f>
        <v>8.1482489756603655</v>
      </c>
      <c r="M1314">
        <f>m*(l*D1314)^2/2</f>
        <v>0.1378150309792972</v>
      </c>
      <c r="N1314">
        <f t="shared" si="83"/>
        <v>8.2860640066396627</v>
      </c>
      <c r="AZ1314">
        <f>a0</f>
        <v>0.78539816339744828</v>
      </c>
      <c r="BA1314">
        <f>-a0</f>
        <v>-0.78539816339744828</v>
      </c>
    </row>
    <row r="1315" spans="1:53" x14ac:dyDescent="0.2">
      <c r="A1315" t="s">
        <v>1345</v>
      </c>
      <c r="B1315">
        <f>B1314+dt</f>
        <v>13.059999999999766</v>
      </c>
      <c r="C1315">
        <f t="shared" si="80"/>
        <v>1.3953319537605895</v>
      </c>
      <c r="D1315">
        <f t="shared" si="81"/>
        <v>-0.62168712720024366</v>
      </c>
      <c r="E1315">
        <f>g/l*SIN(C1315)</f>
        <v>-9.6593731555875664</v>
      </c>
      <c r="F1315">
        <f>C1315+D1315*dt</f>
        <v>1.3891150824885869</v>
      </c>
      <c r="G1315">
        <f>D1315+E1315*dt</f>
        <v>-0.71828085875611936</v>
      </c>
      <c r="H1315">
        <f t="shared" si="82"/>
        <v>-0.17546437303430706</v>
      </c>
      <c r="I1315">
        <f>l*COS(H1315)</f>
        <v>0.98464558160933402</v>
      </c>
      <c r="J1315">
        <f>l*SIN(H1315)</f>
        <v>-0.1745653992554545</v>
      </c>
      <c r="K1315">
        <f>J1315+l</f>
        <v>0.82543460074454544</v>
      </c>
      <c r="L1315">
        <f>ABS(m*g*K1315)</f>
        <v>8.0975134333039911</v>
      </c>
      <c r="M1315">
        <f>m*(l*D1315)^2/2</f>
        <v>0.19324744206324598</v>
      </c>
      <c r="N1315">
        <f t="shared" si="83"/>
        <v>8.290760875367237</v>
      </c>
      <c r="AZ1315">
        <f>a0</f>
        <v>0.78539816339744828</v>
      </c>
      <c r="BA1315">
        <f>-a0</f>
        <v>-0.78539816339744828</v>
      </c>
    </row>
    <row r="1316" spans="1:53" x14ac:dyDescent="0.2">
      <c r="A1316" t="s">
        <v>1346</v>
      </c>
      <c r="B1316">
        <f>B1315+dt</f>
        <v>13.069999999999766</v>
      </c>
      <c r="C1316">
        <f t="shared" si="80"/>
        <v>1.3891150824885869</v>
      </c>
      <c r="D1316">
        <f t="shared" si="81"/>
        <v>-0.71828085875611936</v>
      </c>
      <c r="E1316">
        <f>g/l*SIN(C1316)</f>
        <v>-9.6485402513120988</v>
      </c>
      <c r="F1316">
        <f>C1316+D1316*dt</f>
        <v>1.3819322739010258</v>
      </c>
      <c r="G1316">
        <f>D1316+E1316*dt</f>
        <v>-0.81476626126924034</v>
      </c>
      <c r="H1316">
        <f t="shared" si="82"/>
        <v>-0.18168124430630961</v>
      </c>
      <c r="I1316">
        <f>l*COS(H1316)</f>
        <v>0.9835413100216206</v>
      </c>
      <c r="J1316">
        <f>l*SIN(H1316)</f>
        <v>-0.1806834012325273</v>
      </c>
      <c r="K1316">
        <f>J1316+l</f>
        <v>0.81931659876747265</v>
      </c>
      <c r="L1316">
        <f>ABS(m*g*K1316)</f>
        <v>8.0374958339089062</v>
      </c>
      <c r="M1316">
        <f>m*(l*D1316)^2/2</f>
        <v>0.25796369602771413</v>
      </c>
      <c r="N1316">
        <f t="shared" si="83"/>
        <v>8.2954595299366201</v>
      </c>
      <c r="AZ1316">
        <f>a0</f>
        <v>0.78539816339744828</v>
      </c>
      <c r="BA1316">
        <f>-a0</f>
        <v>-0.78539816339744828</v>
      </c>
    </row>
    <row r="1317" spans="1:53" x14ac:dyDescent="0.2">
      <c r="A1317" t="s">
        <v>1347</v>
      </c>
      <c r="B1317">
        <f>B1316+dt</f>
        <v>13.079999999999766</v>
      </c>
      <c r="C1317">
        <f t="shared" si="80"/>
        <v>1.3819322739010258</v>
      </c>
      <c r="D1317">
        <f t="shared" si="81"/>
        <v>-0.81476626126924034</v>
      </c>
      <c r="E1317">
        <f>g/l*SIN(C1317)</f>
        <v>-9.6355599064017774</v>
      </c>
      <c r="F1317">
        <f>C1317+D1317*dt</f>
        <v>1.3737846112883334</v>
      </c>
      <c r="G1317">
        <f>D1317+E1317*dt</f>
        <v>-0.91112186033325815</v>
      </c>
      <c r="H1317">
        <f t="shared" si="82"/>
        <v>-0.18886405289387076</v>
      </c>
      <c r="I1317">
        <f>l*COS(H1317)</f>
        <v>0.98221813520915158</v>
      </c>
      <c r="J1317">
        <f>l*SIN(H1317)</f>
        <v>-0.18774326849785247</v>
      </c>
      <c r="K1317">
        <f>J1317+l</f>
        <v>0.8122567315021475</v>
      </c>
      <c r="L1317">
        <f>ABS(m*g*K1317)</f>
        <v>7.9682385360360675</v>
      </c>
      <c r="M1317">
        <f>m*(l*D1317)^2/2</f>
        <v>0.33192203025132799</v>
      </c>
      <c r="N1317">
        <f t="shared" si="83"/>
        <v>8.3001605662873956</v>
      </c>
      <c r="AZ1317">
        <f>a0</f>
        <v>0.78539816339744828</v>
      </c>
      <c r="BA1317">
        <f>-a0</f>
        <v>-0.78539816339744828</v>
      </c>
    </row>
    <row r="1318" spans="1:53" x14ac:dyDescent="0.2">
      <c r="A1318" t="s">
        <v>1348</v>
      </c>
      <c r="B1318">
        <f>B1317+dt</f>
        <v>13.089999999999765</v>
      </c>
      <c r="C1318">
        <f t="shared" si="80"/>
        <v>1.3737846112883334</v>
      </c>
      <c r="D1318">
        <f t="shared" si="81"/>
        <v>-0.91112186033325815</v>
      </c>
      <c r="E1318">
        <f>g/l*SIN(C1318)</f>
        <v>-9.6202341977163606</v>
      </c>
      <c r="F1318">
        <f>C1318+D1318*dt</f>
        <v>1.3646733926850008</v>
      </c>
      <c r="G1318">
        <f>D1318+E1318*dt</f>
        <v>-1.0073242023104219</v>
      </c>
      <c r="H1318">
        <f t="shared" si="82"/>
        <v>-0.19701171550656316</v>
      </c>
      <c r="I1318">
        <f>l*COS(H1318)</f>
        <v>0.98065588152052607</v>
      </c>
      <c r="J1318">
        <f>l*SIN(H1318)</f>
        <v>-0.19573973035436587</v>
      </c>
      <c r="K1318">
        <f>J1318+l</f>
        <v>0.80426026964563413</v>
      </c>
      <c r="L1318">
        <f>ABS(m*g*K1318)</f>
        <v>7.8897932452236716</v>
      </c>
      <c r="M1318">
        <f>m*(l*D1318)^2/2</f>
        <v>0.41507152218856858</v>
      </c>
      <c r="N1318">
        <f t="shared" si="83"/>
        <v>8.3048647674122407</v>
      </c>
      <c r="AZ1318">
        <f>a0</f>
        <v>0.78539816339744828</v>
      </c>
      <c r="BA1318">
        <f>-a0</f>
        <v>-0.78539816339744828</v>
      </c>
    </row>
    <row r="1319" spans="1:53" x14ac:dyDescent="0.2">
      <c r="A1319" t="s">
        <v>1349</v>
      </c>
      <c r="B1319">
        <f>B1318+dt</f>
        <v>13.099999999999765</v>
      </c>
      <c r="C1319">
        <f t="shared" si="80"/>
        <v>1.3646733926850008</v>
      </c>
      <c r="D1319">
        <f t="shared" si="81"/>
        <v>-1.0073242023104219</v>
      </c>
      <c r="E1319">
        <f>g/l*SIN(C1319)</f>
        <v>-9.6023397105078558</v>
      </c>
      <c r="F1319">
        <f>C1319+D1319*dt</f>
        <v>1.3546001506618965</v>
      </c>
      <c r="G1319">
        <f>D1319+E1319*dt</f>
        <v>-1.1033475994155004</v>
      </c>
      <c r="H1319">
        <f t="shared" si="82"/>
        <v>-0.20612293410989579</v>
      </c>
      <c r="I1319">
        <f>l*COS(H1319)</f>
        <v>0.97883177477144301</v>
      </c>
      <c r="J1319">
        <f>l*SIN(H1319)</f>
        <v>-0.20466645230175645</v>
      </c>
      <c r="K1319">
        <f>J1319+l</f>
        <v>0.79533354769824349</v>
      </c>
      <c r="L1319">
        <f>ABS(m*g*K1319)</f>
        <v>7.8022221029197691</v>
      </c>
      <c r="M1319">
        <f>m*(l*D1319)^2/2</f>
        <v>0.50735102428016388</v>
      </c>
      <c r="N1319">
        <f t="shared" si="83"/>
        <v>8.3095731271999327</v>
      </c>
      <c r="AZ1319">
        <f>a0</f>
        <v>0.78539816339744828</v>
      </c>
      <c r="BA1319">
        <f>-a0</f>
        <v>-0.78539816339744828</v>
      </c>
    </row>
    <row r="1320" spans="1:53" x14ac:dyDescent="0.2">
      <c r="A1320" t="s">
        <v>1350</v>
      </c>
      <c r="B1320">
        <f>B1319+dt</f>
        <v>13.109999999999765</v>
      </c>
      <c r="C1320">
        <f t="shared" si="80"/>
        <v>1.3546001506618965</v>
      </c>
      <c r="D1320">
        <f t="shared" si="81"/>
        <v>-1.1033475994155004</v>
      </c>
      <c r="E1320">
        <f>g/l*SIN(C1320)</f>
        <v>-9.5816280482872198</v>
      </c>
      <c r="F1320">
        <f>C1320+D1320*dt</f>
        <v>1.3435666746677415</v>
      </c>
      <c r="G1320">
        <f>D1320+E1320*dt</f>
        <v>-1.1991638798983726</v>
      </c>
      <c r="H1320">
        <f t="shared" si="82"/>
        <v>-0.21619617613300002</v>
      </c>
      <c r="I1320">
        <f>l*COS(H1320)</f>
        <v>0.97672049421888085</v>
      </c>
      <c r="J1320">
        <f>l*SIN(H1320)</f>
        <v>-0.21451591123463368</v>
      </c>
      <c r="K1320">
        <f>J1320+l</f>
        <v>0.78548408876536635</v>
      </c>
      <c r="L1320">
        <f>ABS(m*g*K1320)</f>
        <v>7.7055989107882441</v>
      </c>
      <c r="M1320">
        <f>m*(l*D1320)^2/2</f>
        <v>0.60868796256797375</v>
      </c>
      <c r="N1320">
        <f t="shared" si="83"/>
        <v>8.3142868733562185</v>
      </c>
      <c r="AZ1320">
        <f>a0</f>
        <v>0.78539816339744828</v>
      </c>
      <c r="BA1320">
        <f>-a0</f>
        <v>-0.78539816339744828</v>
      </c>
    </row>
    <row r="1321" spans="1:53" x14ac:dyDescent="0.2">
      <c r="A1321" t="s">
        <v>1351</v>
      </c>
      <c r="B1321">
        <f>B1320+dt</f>
        <v>13.119999999999765</v>
      </c>
      <c r="C1321">
        <f t="shared" si="80"/>
        <v>1.3435666746677415</v>
      </c>
      <c r="D1321">
        <f t="shared" si="81"/>
        <v>-1.1991638798983726</v>
      </c>
      <c r="E1321">
        <f>g/l*SIN(C1321)</f>
        <v>-9.5578264442369605</v>
      </c>
      <c r="F1321">
        <f>C1321+D1321*dt</f>
        <v>1.3315750358687577</v>
      </c>
      <c r="G1321">
        <f>D1321+E1321*dt</f>
        <v>-1.2947421443407423</v>
      </c>
      <c r="H1321">
        <f t="shared" si="82"/>
        <v>-0.22722965212715507</v>
      </c>
      <c r="I1321">
        <f>l*COS(H1321)</f>
        <v>0.97429423488654032</v>
      </c>
      <c r="J1321">
        <f>l*SIN(H1321)</f>
        <v>-0.22527925751575764</v>
      </c>
      <c r="K1321">
        <f>J1321+l</f>
        <v>0.77472074248424239</v>
      </c>
      <c r="L1321">
        <f>ABS(m*g*K1321)</f>
        <v>7.6000104837704185</v>
      </c>
      <c r="M1321">
        <f>m*(l*D1321)^2/2</f>
        <v>0.71899700542645928</v>
      </c>
      <c r="N1321">
        <f t="shared" si="83"/>
        <v>8.3190074891968777</v>
      </c>
      <c r="AZ1321">
        <f>a0</f>
        <v>0.78539816339744828</v>
      </c>
      <c r="BA1321">
        <f>-a0</f>
        <v>-0.78539816339744828</v>
      </c>
    </row>
    <row r="1322" spans="1:53" x14ac:dyDescent="0.2">
      <c r="A1322" t="s">
        <v>1352</v>
      </c>
      <c r="B1322">
        <f>B1321+dt</f>
        <v>13.129999999999765</v>
      </c>
      <c r="C1322">
        <f t="shared" si="80"/>
        <v>1.3315750358687577</v>
      </c>
      <c r="D1322">
        <f t="shared" si="81"/>
        <v>-1.2947421443407423</v>
      </c>
      <c r="E1322">
        <f>g/l*SIN(C1322)</f>
        <v>-9.5306384867274598</v>
      </c>
      <c r="F1322">
        <f>C1322+D1322*dt</f>
        <v>1.3186276144253504</v>
      </c>
      <c r="G1322">
        <f>D1322+E1322*dt</f>
        <v>-1.3900485292080169</v>
      </c>
      <c r="H1322">
        <f t="shared" si="82"/>
        <v>-0.23922129092613886</v>
      </c>
      <c r="I1322">
        <f>l*COS(H1322)</f>
        <v>0.97152278152165739</v>
      </c>
      <c r="J1322">
        <f>l*SIN(H1322)</f>
        <v>-0.23694616473879038</v>
      </c>
      <c r="K1322">
        <f>J1322+l</f>
        <v>0.76305383526120962</v>
      </c>
      <c r="L1322">
        <f>ABS(m*g*K1322)</f>
        <v>7.4855581239124671</v>
      </c>
      <c r="M1322">
        <f>m*(l*D1322)^2/2</f>
        <v>0.83817861016603179</v>
      </c>
      <c r="N1322">
        <f t="shared" si="83"/>
        <v>8.3237367340784996</v>
      </c>
      <c r="AZ1322">
        <f>a0</f>
        <v>0.78539816339744828</v>
      </c>
      <c r="BA1322">
        <f>-a0</f>
        <v>-0.78539816339744828</v>
      </c>
    </row>
    <row r="1323" spans="1:53" x14ac:dyDescent="0.2">
      <c r="A1323" t="s">
        <v>1353</v>
      </c>
      <c r="B1323">
        <f>B1322+dt</f>
        <v>13.139999999999764</v>
      </c>
      <c r="C1323">
        <f t="shared" si="80"/>
        <v>1.3186276144253504</v>
      </c>
      <c r="D1323">
        <f t="shared" si="81"/>
        <v>-1.3900485292080169</v>
      </c>
      <c r="E1323">
        <f>g/l*SIN(C1323)</f>
        <v>-9.4997449724049492</v>
      </c>
      <c r="F1323">
        <f>C1323+D1323*dt</f>
        <v>1.3047271291332703</v>
      </c>
      <c r="G1323">
        <f>D1323+E1323*dt</f>
        <v>-1.4850459789320665</v>
      </c>
      <c r="H1323">
        <f t="shared" si="82"/>
        <v>-0.25216871236954619</v>
      </c>
      <c r="I1323">
        <f>l*COS(H1323)</f>
        <v>0.96837359555605995</v>
      </c>
      <c r="J1323">
        <f>l*SIN(H1323)</f>
        <v>-0.24950466815237826</v>
      </c>
      <c r="K1323">
        <f>J1323+l</f>
        <v>0.75049533184762174</v>
      </c>
      <c r="L1323">
        <f>ABS(m*g*K1323)</f>
        <v>7.3623592054251699</v>
      </c>
      <c r="M1323">
        <f>m*(l*D1323)^2/2</f>
        <v>0.96611745677668548</v>
      </c>
      <c r="N1323">
        <f t="shared" si="83"/>
        <v>8.3284766622018545</v>
      </c>
      <c r="AZ1323">
        <f>a0</f>
        <v>0.78539816339744828</v>
      </c>
      <c r="BA1323">
        <f>-a0</f>
        <v>-0.78539816339744828</v>
      </c>
    </row>
    <row r="1324" spans="1:53" x14ac:dyDescent="0.2">
      <c r="A1324" t="s">
        <v>1354</v>
      </c>
      <c r="B1324">
        <f>B1323+dt</f>
        <v>13.149999999999764</v>
      </c>
      <c r="C1324">
        <f t="shared" si="80"/>
        <v>1.3047271291332703</v>
      </c>
      <c r="D1324">
        <f t="shared" si="81"/>
        <v>-1.4850459789320665</v>
      </c>
      <c r="E1324">
        <f>g/l*SIN(C1324)</f>
        <v>-9.4648049010483994</v>
      </c>
      <c r="F1324">
        <f>C1324+D1324*dt</f>
        <v>1.2898766693439496</v>
      </c>
      <c r="G1324">
        <f>D1324+E1324*dt</f>
        <v>-1.5796940279425504</v>
      </c>
      <c r="H1324">
        <f t="shared" si="82"/>
        <v>-0.26606919766162629</v>
      </c>
      <c r="I1324">
        <f>l*COS(H1324)</f>
        <v>0.96481191651869502</v>
      </c>
      <c r="J1324">
        <f>l*SIN(H1324)</f>
        <v>-0.26294099289293515</v>
      </c>
      <c r="K1324">
        <f>J1324+l</f>
        <v>0.73705900710706485</v>
      </c>
      <c r="L1324">
        <f>ABS(m*g*K1324)</f>
        <v>7.2305488597203063</v>
      </c>
      <c r="M1324">
        <f>m*(l*D1324)^2/2</f>
        <v>1.1026807797711498</v>
      </c>
      <c r="N1324">
        <f t="shared" si="83"/>
        <v>8.3332296394914565</v>
      </c>
      <c r="AZ1324">
        <f>a0</f>
        <v>0.78539816339744828</v>
      </c>
      <c r="BA1324">
        <f>-a0</f>
        <v>-0.78539816339744828</v>
      </c>
    </row>
    <row r="1325" spans="1:53" x14ac:dyDescent="0.2">
      <c r="A1325" t="s">
        <v>1355</v>
      </c>
      <c r="B1325">
        <f>B1324+dt</f>
        <v>13.159999999999764</v>
      </c>
      <c r="C1325">
        <f t="shared" si="80"/>
        <v>1.2898766693439496</v>
      </c>
      <c r="D1325">
        <f t="shared" si="81"/>
        <v>-1.5796940279425504</v>
      </c>
      <c r="E1325">
        <f>g/l*SIN(C1325)</f>
        <v>-9.4254566269087636</v>
      </c>
      <c r="F1325">
        <f>C1325+D1325*dt</f>
        <v>1.274079729064524</v>
      </c>
      <c r="G1325">
        <f>D1325+E1325*dt</f>
        <v>-1.6739485942116381</v>
      </c>
      <c r="H1325">
        <f t="shared" si="82"/>
        <v>-0.28091965745094694</v>
      </c>
      <c r="I1325">
        <f>l*COS(H1325)</f>
        <v>0.96080087939946612</v>
      </c>
      <c r="J1325">
        <f>l*SIN(H1325)</f>
        <v>-0.2772393733675152</v>
      </c>
      <c r="K1325">
        <f>J1325+l</f>
        <v>0.72276062663248486</v>
      </c>
      <c r="L1325">
        <f>ABS(m*g*K1325)</f>
        <v>7.0902817472646769</v>
      </c>
      <c r="M1325">
        <f>m*(l*D1325)^2/2</f>
        <v>1.2477166109586797</v>
      </c>
      <c r="N1325">
        <f t="shared" si="83"/>
        <v>8.3379983582233557</v>
      </c>
      <c r="AZ1325">
        <f>a0</f>
        <v>0.78539816339744828</v>
      </c>
      <c r="BA1325">
        <f>-a0</f>
        <v>-0.78539816339744828</v>
      </c>
    </row>
    <row r="1326" spans="1:53" x14ac:dyDescent="0.2">
      <c r="A1326" t="s">
        <v>1356</v>
      </c>
      <c r="B1326">
        <f>B1325+dt</f>
        <v>13.169999999999764</v>
      </c>
      <c r="C1326">
        <f t="shared" si="80"/>
        <v>1.274079729064524</v>
      </c>
      <c r="D1326">
        <f t="shared" si="81"/>
        <v>-1.6739485942116381</v>
      </c>
      <c r="E1326">
        <f>g/l*SIN(C1326)</f>
        <v>-9.3813191815112731</v>
      </c>
      <c r="F1326">
        <f>C1326+D1326*dt</f>
        <v>1.2573402431224077</v>
      </c>
      <c r="G1326">
        <f>D1326+E1326*dt</f>
        <v>-1.7677617860267509</v>
      </c>
      <c r="H1326">
        <f t="shared" si="82"/>
        <v>-0.29671659773037251</v>
      </c>
      <c r="I1326">
        <f>l*COS(H1326)</f>
        <v>0.95630164949146523</v>
      </c>
      <c r="J1326">
        <f>l*SIN(H1326)</f>
        <v>-0.29238186534035054</v>
      </c>
      <c r="K1326">
        <f>J1326+l</f>
        <v>0.70761813465964951</v>
      </c>
      <c r="L1326">
        <f>ABS(m*g*K1326)</f>
        <v>6.9417339010111618</v>
      </c>
      <c r="M1326">
        <f>m*(l*D1326)^2/2</f>
        <v>1.4010519480315597</v>
      </c>
      <c r="N1326">
        <f t="shared" si="83"/>
        <v>8.3427858490427216</v>
      </c>
      <c r="AZ1326">
        <f>a0</f>
        <v>0.78539816339744828</v>
      </c>
      <c r="BA1326">
        <f>-a0</f>
        <v>-0.78539816339744828</v>
      </c>
    </row>
    <row r="1327" spans="1:53" x14ac:dyDescent="0.2">
      <c r="A1327" t="s">
        <v>1357</v>
      </c>
      <c r="B1327">
        <f>B1326+dt</f>
        <v>13.179999999999763</v>
      </c>
      <c r="C1327">
        <f t="shared" ref="C1327:C1390" si="84">F1326</f>
        <v>1.2573402431224077</v>
      </c>
      <c r="D1327">
        <f t="shared" ref="D1327:D1390" si="85">G1326</f>
        <v>-1.7677617860267509</v>
      </c>
      <c r="E1327">
        <f>g/l*SIN(C1327)</f>
        <v>-9.3319937828818276</v>
      </c>
      <c r="F1327">
        <f>C1327+D1327*dt</f>
        <v>1.2396626252621401</v>
      </c>
      <c r="G1327">
        <f>D1327+E1327*dt</f>
        <v>-1.8610817238555692</v>
      </c>
      <c r="H1327">
        <f t="shared" ref="H1327:H1390" si="86">C1327-PI()/2</f>
        <v>-0.31345608367248889</v>
      </c>
      <c r="I1327">
        <f>l*COS(H1327)</f>
        <v>0.95127357623667974</v>
      </c>
      <c r="J1327">
        <f>l*SIN(H1327)</f>
        <v>-0.30834815250602354</v>
      </c>
      <c r="K1327">
        <f>J1327+l</f>
        <v>0.69165184749397646</v>
      </c>
      <c r="L1327">
        <f>ABS(m*g*K1327)</f>
        <v>6.7851046239159096</v>
      </c>
      <c r="M1327">
        <f>m*(l*D1327)^2/2</f>
        <v>1.5624908660682442</v>
      </c>
      <c r="N1327">
        <f t="shared" ref="N1327:N1390" si="87">L1327+M1327</f>
        <v>8.3475954899841547</v>
      </c>
      <c r="AZ1327">
        <f>a0</f>
        <v>0.78539816339744828</v>
      </c>
      <c r="BA1327">
        <f>-a0</f>
        <v>-0.78539816339744828</v>
      </c>
    </row>
    <row r="1328" spans="1:53" x14ac:dyDescent="0.2">
      <c r="A1328" t="s">
        <v>1358</v>
      </c>
      <c r="B1328">
        <f>B1327+dt</f>
        <v>13.189999999999763</v>
      </c>
      <c r="C1328">
        <f t="shared" si="84"/>
        <v>1.2396626252621401</v>
      </c>
      <c r="D1328">
        <f t="shared" si="85"/>
        <v>-1.8610817238555692</v>
      </c>
      <c r="E1328">
        <f>g/l*SIN(C1328)</f>
        <v>-9.2770655458118654</v>
      </c>
      <c r="F1328">
        <f>C1328+D1328*dt</f>
        <v>1.2210518080235844</v>
      </c>
      <c r="G1328">
        <f>D1328+E1328*dt</f>
        <v>-1.9538523793136879</v>
      </c>
      <c r="H1328">
        <f t="shared" si="86"/>
        <v>-0.33113370153275645</v>
      </c>
      <c r="I1328">
        <f>l*COS(H1328)</f>
        <v>0.94567436756492007</v>
      </c>
      <c r="J1328">
        <f>l*SIN(H1328)</f>
        <v>-0.32511534957717475</v>
      </c>
      <c r="K1328">
        <f>J1328+l</f>
        <v>0.67488465042282519</v>
      </c>
      <c r="L1328">
        <f>ABS(m*g*K1328)</f>
        <v>6.6206184206479151</v>
      </c>
      <c r="M1328">
        <f>m*(l*D1328)^2/2</f>
        <v>1.7318125914346088</v>
      </c>
      <c r="N1328">
        <f t="shared" si="87"/>
        <v>8.3524310120825245</v>
      </c>
      <c r="AZ1328">
        <f>a0</f>
        <v>0.78539816339744828</v>
      </c>
      <c r="BA1328">
        <f>-a0</f>
        <v>-0.78539816339744828</v>
      </c>
    </row>
    <row r="1329" spans="1:53" x14ac:dyDescent="0.2">
      <c r="A1329" t="s">
        <v>1359</v>
      </c>
      <c r="B1329">
        <f>B1328+dt</f>
        <v>13.199999999999763</v>
      </c>
      <c r="C1329">
        <f t="shared" si="84"/>
        <v>1.2210518080235844</v>
      </c>
      <c r="D1329">
        <f t="shared" si="85"/>
        <v>-1.9538523793136879</v>
      </c>
      <c r="E1329">
        <f>g/l*SIN(C1329)</f>
        <v>-9.2161054070613737</v>
      </c>
      <c r="F1329">
        <f>C1329+D1329*dt</f>
        <v>1.2015132842304475</v>
      </c>
      <c r="G1329">
        <f>D1329+E1329*dt</f>
        <v>-2.0460134333843016</v>
      </c>
      <c r="H1329">
        <f t="shared" si="86"/>
        <v>-0.34974451877131219</v>
      </c>
      <c r="I1329">
        <f>l*COS(H1329)</f>
        <v>0.93946028614285149</v>
      </c>
      <c r="J1329">
        <f>l*SIN(H1329)</f>
        <v>-0.34265780417260527</v>
      </c>
      <c r="K1329">
        <f>J1329+l</f>
        <v>0.65734219582739473</v>
      </c>
      <c r="L1329">
        <f>ABS(m*g*K1329)</f>
        <v>6.448526941066743</v>
      </c>
      <c r="M1329">
        <f>m*(l*D1329)^2/2</f>
        <v>1.9087695600748797</v>
      </c>
      <c r="N1329">
        <f t="shared" si="87"/>
        <v>8.3572965011416223</v>
      </c>
      <c r="AZ1329">
        <f>a0</f>
        <v>0.78539816339744828</v>
      </c>
      <c r="BA1329">
        <f>-a0</f>
        <v>-0.78539816339744828</v>
      </c>
    </row>
    <row r="1330" spans="1:53" x14ac:dyDescent="0.2">
      <c r="A1330" t="s">
        <v>1360</v>
      </c>
      <c r="B1330">
        <f>B1329+dt</f>
        <v>13.209999999999763</v>
      </c>
      <c r="C1330">
        <f t="shared" si="84"/>
        <v>1.2015132842304475</v>
      </c>
      <c r="D1330">
        <f t="shared" si="85"/>
        <v>-2.0460134333843016</v>
      </c>
      <c r="E1330">
        <f>g/l*SIN(C1330)</f>
        <v>-9.1486722782755354</v>
      </c>
      <c r="F1330">
        <f>C1330+D1330*dt</f>
        <v>1.1810531498966044</v>
      </c>
      <c r="G1330">
        <f>D1330+E1330*dt</f>
        <v>-2.1375001561670568</v>
      </c>
      <c r="H1330">
        <f t="shared" si="86"/>
        <v>-0.3692830425644491</v>
      </c>
      <c r="I1330">
        <f>l*COS(H1330)</f>
        <v>0.93258636883542667</v>
      </c>
      <c r="J1330">
        <f>l*SIN(H1330)</f>
        <v>-0.36094690005921015</v>
      </c>
      <c r="K1330">
        <f>J1330+l</f>
        <v>0.63905309994078985</v>
      </c>
      <c r="L1330">
        <f>ABS(m*g*K1330)</f>
        <v>6.2691109104191485</v>
      </c>
      <c r="M1330">
        <f>m*(l*D1330)^2/2</f>
        <v>2.0930854847945088</v>
      </c>
      <c r="N1330">
        <f t="shared" si="87"/>
        <v>8.3621963952136582</v>
      </c>
      <c r="AZ1330">
        <f>a0</f>
        <v>0.78539816339744828</v>
      </c>
      <c r="BA1330">
        <f>-a0</f>
        <v>-0.78539816339744828</v>
      </c>
    </row>
    <row r="1331" spans="1:53" x14ac:dyDescent="0.2">
      <c r="A1331" t="s">
        <v>1361</v>
      </c>
      <c r="B1331">
        <f>B1330+dt</f>
        <v>13.219999999999763</v>
      </c>
      <c r="C1331">
        <f t="shared" si="84"/>
        <v>1.1810531498966044</v>
      </c>
      <c r="D1331">
        <f t="shared" si="85"/>
        <v>-2.1375001561670568</v>
      </c>
      <c r="E1331">
        <f>g/l*SIN(C1331)</f>
        <v>-9.0743154378170967</v>
      </c>
      <c r="F1331">
        <f>C1331+D1331*dt</f>
        <v>1.1596781483349339</v>
      </c>
      <c r="G1331">
        <f>D1331+E1331*dt</f>
        <v>-2.2282433105452277</v>
      </c>
      <c r="H1331">
        <f t="shared" si="86"/>
        <v>-0.38974317689829219</v>
      </c>
      <c r="I1331">
        <f>l*COS(H1331)</f>
        <v>0.92500667052162044</v>
      </c>
      <c r="J1331">
        <f>l*SIN(H1331)</f>
        <v>-0.37995086457396876</v>
      </c>
      <c r="K1331">
        <f>J1331+l</f>
        <v>0.62004913542603124</v>
      </c>
      <c r="L1331">
        <f>ABS(m*g*K1331)</f>
        <v>6.0826820185293666</v>
      </c>
      <c r="M1331">
        <f>m*(l*D1331)^2/2</f>
        <v>2.2844534588070959</v>
      </c>
      <c r="N1331">
        <f t="shared" si="87"/>
        <v>8.367135477336463</v>
      </c>
      <c r="AZ1331">
        <f>a0</f>
        <v>0.78539816339744828</v>
      </c>
      <c r="BA1331">
        <f>-a0</f>
        <v>-0.78539816339744828</v>
      </c>
    </row>
    <row r="1332" spans="1:53" x14ac:dyDescent="0.2">
      <c r="A1332" t="s">
        <v>1362</v>
      </c>
      <c r="B1332">
        <f>B1331+dt</f>
        <v>13.229999999999762</v>
      </c>
      <c r="C1332">
        <f t="shared" si="84"/>
        <v>1.1596781483349339</v>
      </c>
      <c r="D1332">
        <f t="shared" si="85"/>
        <v>-2.2282433105452277</v>
      </c>
      <c r="E1332">
        <f>g/l*SIN(C1332)</f>
        <v>-8.9925771706566184</v>
      </c>
      <c r="F1332">
        <f>C1332+D1332*dt</f>
        <v>1.1373957152294816</v>
      </c>
      <c r="G1332">
        <f>D1332+E1332*dt</f>
        <v>-2.318169082251794</v>
      </c>
      <c r="H1332">
        <f t="shared" si="86"/>
        <v>-0.41111817845996268</v>
      </c>
      <c r="I1332">
        <f>l*COS(H1332)</f>
        <v>0.91667453319639347</v>
      </c>
      <c r="J1332">
        <f>l*SIN(H1332)</f>
        <v>-0.39963458332478458</v>
      </c>
      <c r="K1332">
        <f>J1332+l</f>
        <v>0.60036541667521548</v>
      </c>
      <c r="L1332">
        <f>ABS(m*g*K1332)</f>
        <v>5.8895847375838644</v>
      </c>
      <c r="M1332">
        <f>m*(l*D1332)^2/2</f>
        <v>2.4825341254947779</v>
      </c>
      <c r="N1332">
        <f t="shared" si="87"/>
        <v>8.3721188630786418</v>
      </c>
      <c r="AZ1332">
        <f>a0</f>
        <v>0.78539816339744828</v>
      </c>
      <c r="BA1332">
        <f>-a0</f>
        <v>-0.78539816339744828</v>
      </c>
    </row>
    <row r="1333" spans="1:53" x14ac:dyDescent="0.2">
      <c r="A1333" t="s">
        <v>1363</v>
      </c>
      <c r="B1333">
        <f>B1332+dt</f>
        <v>13.239999999999762</v>
      </c>
      <c r="C1333">
        <f t="shared" si="84"/>
        <v>1.1373957152294816</v>
      </c>
      <c r="D1333">
        <f t="shared" si="85"/>
        <v>-2.318169082251794</v>
      </c>
      <c r="E1333">
        <f>g/l*SIN(C1333)</f>
        <v>-8.9029956628841251</v>
      </c>
      <c r="F1333">
        <f>C1333+D1333*dt</f>
        <v>1.1142140244069636</v>
      </c>
      <c r="G1333">
        <f>D1333+E1333*dt</f>
        <v>-2.407199038880635</v>
      </c>
      <c r="H1333">
        <f t="shared" si="86"/>
        <v>-0.43340061156541498</v>
      </c>
      <c r="I1333">
        <f>l*COS(H1333)</f>
        <v>0.90754288102794334</v>
      </c>
      <c r="J1333">
        <f>l*SIN(H1333)</f>
        <v>-0.4199594255347775</v>
      </c>
      <c r="K1333">
        <f>J1333+l</f>
        <v>0.5800405744652225</v>
      </c>
      <c r="L1333">
        <f>ABS(m*g*K1333)</f>
        <v>5.6901980355038333</v>
      </c>
      <c r="M1333">
        <f>m*(l*D1333)^2/2</f>
        <v>2.6869539469540622</v>
      </c>
      <c r="N1333">
        <f t="shared" si="87"/>
        <v>8.3771519824578959</v>
      </c>
      <c r="AZ1333">
        <f>a0</f>
        <v>0.78539816339744828</v>
      </c>
      <c r="BA1333">
        <f>-a0</f>
        <v>-0.78539816339744828</v>
      </c>
    </row>
    <row r="1334" spans="1:53" x14ac:dyDescent="0.2">
      <c r="A1334" t="s">
        <v>1364</v>
      </c>
      <c r="B1334">
        <f>B1333+dt</f>
        <v>13.249999999999762</v>
      </c>
      <c r="C1334">
        <f t="shared" si="84"/>
        <v>1.1142140244069636</v>
      </c>
      <c r="D1334">
        <f t="shared" si="85"/>
        <v>-2.407199038880635</v>
      </c>
      <c r="E1334">
        <f>g/l*SIN(C1334)</f>
        <v>-8.8051081542825109</v>
      </c>
      <c r="F1334">
        <f>C1334+D1334*dt</f>
        <v>1.0901420340181573</v>
      </c>
      <c r="G1334">
        <f>D1334+E1334*dt</f>
        <v>-2.4952501204234601</v>
      </c>
      <c r="H1334">
        <f t="shared" si="86"/>
        <v>-0.45658230238793296</v>
      </c>
      <c r="I1334">
        <f>l*COS(H1334)</f>
        <v>0.89756454172094913</v>
      </c>
      <c r="J1334">
        <f>l*SIN(H1334)</f>
        <v>-0.44088308364606432</v>
      </c>
      <c r="K1334">
        <f>J1334+l</f>
        <v>0.55911691635393568</v>
      </c>
      <c r="L1334">
        <f>ABS(m*g*K1334)</f>
        <v>5.4849369494321092</v>
      </c>
      <c r="M1334">
        <f>m*(l*D1334)^2/2</f>
        <v>2.8973036063939266</v>
      </c>
      <c r="N1334">
        <f t="shared" si="87"/>
        <v>8.3822405558260353</v>
      </c>
      <c r="AZ1334">
        <f>a0</f>
        <v>0.78539816339744828</v>
      </c>
      <c r="BA1334">
        <f>-a0</f>
        <v>-0.78539816339744828</v>
      </c>
    </row>
    <row r="1335" spans="1:53" x14ac:dyDescent="0.2">
      <c r="A1335" t="s">
        <v>1365</v>
      </c>
      <c r="B1335">
        <f>B1334+dt</f>
        <v>13.259999999999762</v>
      </c>
      <c r="C1335">
        <f t="shared" si="84"/>
        <v>1.0901420340181573</v>
      </c>
      <c r="D1335">
        <f t="shared" si="85"/>
        <v>-2.4952501204234601</v>
      </c>
      <c r="E1335">
        <f>g/l*SIN(C1335)</f>
        <v>-8.6984543487194763</v>
      </c>
      <c r="F1335">
        <f>C1335+D1335*dt</f>
        <v>1.0651895328139227</v>
      </c>
      <c r="G1335">
        <f>D1335+E1335*dt</f>
        <v>-2.582234663910655</v>
      </c>
      <c r="H1335">
        <f t="shared" si="86"/>
        <v>-0.48065429277673921</v>
      </c>
      <c r="I1335">
        <f>l*COS(H1335)</f>
        <v>0.88669259416100665</v>
      </c>
      <c r="J1335">
        <f>l*SIN(H1335)</f>
        <v>-0.46235943102744675</v>
      </c>
      <c r="K1335">
        <f>J1335+l</f>
        <v>0.53764056897255319</v>
      </c>
      <c r="L1335">
        <f>ABS(m*g*K1335)</f>
        <v>5.2742539816207472</v>
      </c>
      <c r="M1335">
        <f>m*(l*D1335)^2/2</f>
        <v>3.1131365817366459</v>
      </c>
      <c r="N1335">
        <f t="shared" si="87"/>
        <v>8.3873905633573926</v>
      </c>
      <c r="AZ1335">
        <f>a0</f>
        <v>0.78539816339744828</v>
      </c>
      <c r="BA1335">
        <f>-a0</f>
        <v>-0.78539816339744828</v>
      </c>
    </row>
    <row r="1336" spans="1:53" x14ac:dyDescent="0.2">
      <c r="A1336" t="s">
        <v>1366</v>
      </c>
      <c r="B1336">
        <f>B1335+dt</f>
        <v>13.269999999999762</v>
      </c>
      <c r="C1336">
        <f t="shared" si="84"/>
        <v>1.0651895328139227</v>
      </c>
      <c r="D1336">
        <f t="shared" si="85"/>
        <v>-2.582234663910655</v>
      </c>
      <c r="E1336">
        <f>g/l*SIN(C1336)</f>
        <v>-8.5825800778656376</v>
      </c>
      <c r="F1336">
        <f>C1336+D1336*dt</f>
        <v>1.0393671861748162</v>
      </c>
      <c r="G1336">
        <f>D1336+E1336*dt</f>
        <v>-2.6680604646893116</v>
      </c>
      <c r="H1336">
        <f t="shared" si="86"/>
        <v>-0.50560679398097386</v>
      </c>
      <c r="I1336">
        <f>l*COS(H1336)</f>
        <v>0.87488074188232789</v>
      </c>
      <c r="J1336">
        <f>l*SIN(H1336)</f>
        <v>-0.48433840182606575</v>
      </c>
      <c r="K1336">
        <f>J1336+l</f>
        <v>0.51566159817393431</v>
      </c>
      <c r="L1336">
        <f>ABS(m*g*K1336)</f>
        <v>5.0586402780862958</v>
      </c>
      <c r="M1336">
        <f>m*(l*D1336)^2/2</f>
        <v>3.3339679297508868</v>
      </c>
      <c r="N1336">
        <f t="shared" si="87"/>
        <v>8.3926082078371831</v>
      </c>
      <c r="AZ1336">
        <f>a0</f>
        <v>0.78539816339744828</v>
      </c>
      <c r="BA1336">
        <f>-a0</f>
        <v>-0.78539816339744828</v>
      </c>
    </row>
    <row r="1337" spans="1:53" x14ac:dyDescent="0.2">
      <c r="A1337" t="s">
        <v>1367</v>
      </c>
      <c r="B1337">
        <f>B1336+dt</f>
        <v>13.279999999999761</v>
      </c>
      <c r="C1337">
        <f t="shared" si="84"/>
        <v>1.0393671861748162</v>
      </c>
      <c r="D1337">
        <f t="shared" si="85"/>
        <v>-2.6680604646893116</v>
      </c>
      <c r="E1337">
        <f>g/l*SIN(C1337)</f>
        <v>-8.4570412089422451</v>
      </c>
      <c r="F1337">
        <f>C1337+D1337*dt</f>
        <v>1.0126865815279231</v>
      </c>
      <c r="G1337">
        <f>D1337+E1337*dt</f>
        <v>-2.752630876778734</v>
      </c>
      <c r="H1337">
        <f t="shared" si="86"/>
        <v>-0.5314291406200804</v>
      </c>
      <c r="I1337">
        <f>l*COS(H1337)</f>
        <v>0.86208371141103413</v>
      </c>
      <c r="J1337">
        <f>l*SIN(H1337)</f>
        <v>-0.50676589715545861</v>
      </c>
      <c r="K1337">
        <f>J1337+l</f>
        <v>0.49323410284454139</v>
      </c>
      <c r="L1337">
        <f>ABS(m*g*K1337)</f>
        <v>4.8386265489049514</v>
      </c>
      <c r="M1337">
        <f>m*(l*D1337)^2/2</f>
        <v>3.5592733216190724</v>
      </c>
      <c r="N1337">
        <f t="shared" si="87"/>
        <v>8.3978998705240233</v>
      </c>
      <c r="AZ1337">
        <f>a0</f>
        <v>0.78539816339744828</v>
      </c>
      <c r="BA1337">
        <f>-a0</f>
        <v>-0.78539816339744828</v>
      </c>
    </row>
    <row r="1338" spans="1:53" x14ac:dyDescent="0.2">
      <c r="A1338" t="s">
        <v>1368</v>
      </c>
      <c r="B1338">
        <f>B1337+dt</f>
        <v>13.289999999999761</v>
      </c>
      <c r="C1338">
        <f t="shared" si="84"/>
        <v>1.0126865815279231</v>
      </c>
      <c r="D1338">
        <f t="shared" si="85"/>
        <v>-2.752630876778734</v>
      </c>
      <c r="E1338">
        <f>g/l*SIN(C1338)</f>
        <v>-8.3214077818687908</v>
      </c>
      <c r="F1338">
        <f>C1338+D1338*dt</f>
        <v>0.98516027276013574</v>
      </c>
      <c r="G1338">
        <f>D1338+E1338*dt</f>
        <v>-2.8358449545974218</v>
      </c>
      <c r="H1338">
        <f t="shared" si="86"/>
        <v>-0.55810974526697343</v>
      </c>
      <c r="I1338">
        <f>l*COS(H1338)</f>
        <v>0.8482576739927411</v>
      </c>
      <c r="J1338">
        <f>l*SIN(H1338)</f>
        <v>-0.5295837219103553</v>
      </c>
      <c r="K1338">
        <f>J1338+l</f>
        <v>0.4704162780896447</v>
      </c>
      <c r="L1338">
        <f>ABS(m*g*K1338)</f>
        <v>4.6147836880594149</v>
      </c>
      <c r="M1338">
        <f>m*(l*D1338)^2/2</f>
        <v>3.7884883718978308</v>
      </c>
      <c r="N1338">
        <f t="shared" si="87"/>
        <v>8.4032720599572457</v>
      </c>
      <c r="AZ1338">
        <f>a0</f>
        <v>0.78539816339744828</v>
      </c>
      <c r="BA1338">
        <f>-a0</f>
        <v>-0.78539816339744828</v>
      </c>
    </row>
    <row r="1339" spans="1:53" x14ac:dyDescent="0.2">
      <c r="A1339" t="s">
        <v>1369</v>
      </c>
      <c r="B1339">
        <f>B1338+dt</f>
        <v>13.299999999999761</v>
      </c>
      <c r="C1339">
        <f t="shared" si="84"/>
        <v>0.98516027276013574</v>
      </c>
      <c r="D1339">
        <f t="shared" si="85"/>
        <v>-2.8358449545974218</v>
      </c>
      <c r="E1339">
        <f>g/l*SIN(C1339)</f>
        <v>-8.1752683553656098</v>
      </c>
      <c r="F1339">
        <f>C1339+D1339*dt</f>
        <v>0.95680182321416152</v>
      </c>
      <c r="G1339">
        <f>D1339+E1339*dt</f>
        <v>-2.917597638151078</v>
      </c>
      <c r="H1339">
        <f t="shared" si="86"/>
        <v>-0.58563605403476082</v>
      </c>
      <c r="I1339">
        <f>l*COS(H1339)</f>
        <v>0.83336068862034751</v>
      </c>
      <c r="J1339">
        <f>l*SIN(H1339)</f>
        <v>-0.5527295565303344</v>
      </c>
      <c r="K1339">
        <f>J1339+l</f>
        <v>0.4472704434696656</v>
      </c>
      <c r="L1339">
        <f>ABS(m*g*K1339)</f>
        <v>4.3877230504374198</v>
      </c>
      <c r="M1339">
        <f>m*(l*D1339)^2/2</f>
        <v>4.021008303257827</v>
      </c>
      <c r="N1339">
        <f t="shared" si="87"/>
        <v>8.4087313536952468</v>
      </c>
      <c r="AZ1339">
        <f>a0</f>
        <v>0.78539816339744828</v>
      </c>
      <c r="BA1339">
        <f>-a0</f>
        <v>-0.78539816339744828</v>
      </c>
    </row>
    <row r="1340" spans="1:53" x14ac:dyDescent="0.2">
      <c r="A1340" t="s">
        <v>1370</v>
      </c>
      <c r="B1340">
        <f>B1339+dt</f>
        <v>13.309999999999761</v>
      </c>
      <c r="C1340">
        <f t="shared" si="84"/>
        <v>0.95680182321416152</v>
      </c>
      <c r="D1340">
        <f t="shared" si="85"/>
        <v>-2.917597638151078</v>
      </c>
      <c r="E1340">
        <f>g/l*SIN(C1340)</f>
        <v>-8.0182345353371982</v>
      </c>
      <c r="F1340">
        <f>C1340+D1340*dt</f>
        <v>0.9276258468326507</v>
      </c>
      <c r="G1340">
        <f>D1340+E1340*dt</f>
        <v>-2.9977799835044499</v>
      </c>
      <c r="H1340">
        <f t="shared" si="86"/>
        <v>-0.61399450358073504</v>
      </c>
      <c r="I1340">
        <f>l*COS(H1340)</f>
        <v>0.81735316364293553</v>
      </c>
      <c r="J1340">
        <f>l*SIN(H1340)</f>
        <v>-0.57613696798841563</v>
      </c>
      <c r="K1340">
        <f>J1340+l</f>
        <v>0.42386303201158437</v>
      </c>
      <c r="L1340">
        <f>ABS(m*g*K1340)</f>
        <v>4.1580963440336429</v>
      </c>
      <c r="M1340">
        <f>m*(l*D1340)^2/2</f>
        <v>4.2561879890723739</v>
      </c>
      <c r="N1340">
        <f t="shared" si="87"/>
        <v>8.4142843331060178</v>
      </c>
      <c r="AZ1340">
        <f>a0</f>
        <v>0.78539816339744828</v>
      </c>
      <c r="BA1340">
        <f>-a0</f>
        <v>-0.78539816339744828</v>
      </c>
    </row>
    <row r="1341" spans="1:53" x14ac:dyDescent="0.2">
      <c r="A1341" t="s">
        <v>1371</v>
      </c>
      <c r="B1341">
        <f>B1340+dt</f>
        <v>13.31999999999976</v>
      </c>
      <c r="C1341">
        <f t="shared" si="84"/>
        <v>0.9276258468326507</v>
      </c>
      <c r="D1341">
        <f t="shared" si="85"/>
        <v>-2.9977799835044499</v>
      </c>
      <c r="E1341">
        <f>g/l*SIN(C1341)</f>
        <v>-7.8499456523103168</v>
      </c>
      <c r="F1341">
        <f>C1341+D1341*dt</f>
        <v>0.89764804699760625</v>
      </c>
      <c r="G1341">
        <f>D1341+E1341*dt</f>
        <v>-3.076279440027553</v>
      </c>
      <c r="H1341">
        <f t="shared" si="86"/>
        <v>-0.64317047996224586</v>
      </c>
      <c r="I1341">
        <f>l*COS(H1341)</f>
        <v>0.80019833356883963</v>
      </c>
      <c r="J1341">
        <f>l*SIN(H1341)</f>
        <v>-0.59973546414536139</v>
      </c>
      <c r="K1341">
        <f>J1341+l</f>
        <v>0.40026453585463861</v>
      </c>
      <c r="L1341">
        <f>ABS(m*g*K1341)</f>
        <v>3.9265950967340051</v>
      </c>
      <c r="M1341">
        <f>m*(l*D1341)^2/2</f>
        <v>4.4933424147499696</v>
      </c>
      <c r="N1341">
        <f t="shared" si="87"/>
        <v>8.4199375114839743</v>
      </c>
      <c r="AZ1341">
        <f>a0</f>
        <v>0.78539816339744828</v>
      </c>
      <c r="BA1341">
        <f>-a0</f>
        <v>-0.78539816339744828</v>
      </c>
    </row>
    <row r="1342" spans="1:53" x14ac:dyDescent="0.2">
      <c r="A1342" t="s">
        <v>1372</v>
      </c>
      <c r="B1342">
        <f>B1341+dt</f>
        <v>13.32999999999976</v>
      </c>
      <c r="C1342">
        <f t="shared" si="84"/>
        <v>0.89764804699760625</v>
      </c>
      <c r="D1342">
        <f t="shared" si="85"/>
        <v>-3.076279440027553</v>
      </c>
      <c r="E1342">
        <f>g/l*SIN(C1342)</f>
        <v>-7.6700735479437316</v>
      </c>
      <c r="F1342">
        <f>C1342+D1342*dt</f>
        <v>0.86688525259733074</v>
      </c>
      <c r="G1342">
        <f>D1342+E1342*dt</f>
        <v>-3.1529801755069902</v>
      </c>
      <c r="H1342">
        <f t="shared" si="86"/>
        <v>-0.67314827979729031</v>
      </c>
      <c r="I1342">
        <f>l*COS(H1342)</f>
        <v>0.78186274698712854</v>
      </c>
      <c r="J1342">
        <f>l*SIN(H1342)</f>
        <v>-0.62345059537524017</v>
      </c>
      <c r="K1342">
        <f>J1342+l</f>
        <v>0.37654940462475983</v>
      </c>
      <c r="L1342">
        <f>ABS(m*g*K1342)</f>
        <v>3.6939496593688941</v>
      </c>
      <c r="M1342">
        <f>m*(l*D1342)^2/2</f>
        <v>4.7317475965681179</v>
      </c>
      <c r="N1342">
        <f t="shared" si="87"/>
        <v>8.4256972559370116</v>
      </c>
      <c r="AZ1342">
        <f>a0</f>
        <v>0.78539816339744828</v>
      </c>
      <c r="BA1342">
        <f>-a0</f>
        <v>-0.78539816339744828</v>
      </c>
    </row>
    <row r="1343" spans="1:53" x14ac:dyDescent="0.2">
      <c r="A1343" t="s">
        <v>1373</v>
      </c>
      <c r="B1343">
        <f>B1342+dt</f>
        <v>13.33999999999976</v>
      </c>
      <c r="C1343">
        <f t="shared" si="84"/>
        <v>0.86688525259733074</v>
      </c>
      <c r="D1343">
        <f t="shared" si="85"/>
        <v>-3.1529801755069902</v>
      </c>
      <c r="E1343">
        <f>g/l*SIN(C1343)</f>
        <v>-7.4783274238055846</v>
      </c>
      <c r="F1343">
        <f>C1343+D1343*dt</f>
        <v>0.83535545084226082</v>
      </c>
      <c r="G1343">
        <f>D1343+E1343*dt</f>
        <v>-3.227763449745046</v>
      </c>
      <c r="H1343">
        <f t="shared" si="86"/>
        <v>-0.70391107419756582</v>
      </c>
      <c r="I1343">
        <f>l*COS(H1343)</f>
        <v>0.76231676083645106</v>
      </c>
      <c r="J1343">
        <f>l*SIN(H1343)</f>
        <v>-0.64720410702329534</v>
      </c>
      <c r="K1343">
        <f>J1343+l</f>
        <v>0.35279589297670466</v>
      </c>
      <c r="L1343">
        <f>ABS(m*g*K1343)</f>
        <v>3.460927710101473</v>
      </c>
      <c r="M1343">
        <f>m*(l*D1343)^2/2</f>
        <v>4.9706419935700454</v>
      </c>
      <c r="N1343">
        <f t="shared" si="87"/>
        <v>8.4315697036715189</v>
      </c>
      <c r="AZ1343">
        <f>a0</f>
        <v>0.78539816339744828</v>
      </c>
      <c r="BA1343">
        <f>-a0</f>
        <v>-0.78539816339744828</v>
      </c>
    </row>
    <row r="1344" spans="1:53" x14ac:dyDescent="0.2">
      <c r="A1344" t="s">
        <v>1374</v>
      </c>
      <c r="B1344">
        <f>B1343+dt</f>
        <v>13.34999999999976</v>
      </c>
      <c r="C1344">
        <f t="shared" si="84"/>
        <v>0.83535545084226082</v>
      </c>
      <c r="D1344">
        <f t="shared" si="85"/>
        <v>-3.227763449745046</v>
      </c>
      <c r="E1344">
        <f>g/l*SIN(C1344)</f>
        <v>-7.274458698896793</v>
      </c>
      <c r="F1344">
        <f>C1344+D1344*dt</f>
        <v>0.80307781634481035</v>
      </c>
      <c r="G1344">
        <f>D1344+E1344*dt</f>
        <v>-3.3005080367340138</v>
      </c>
      <c r="H1344">
        <f t="shared" si="86"/>
        <v>-0.73544087595263574</v>
      </c>
      <c r="I1344">
        <f>l*COS(H1344)</f>
        <v>0.74153503556542244</v>
      </c>
      <c r="J1344">
        <f>l*SIN(H1344)</f>
        <v>-0.6709141457958594</v>
      </c>
      <c r="K1344">
        <f>J1344+l</f>
        <v>0.3290858542041406</v>
      </c>
      <c r="L1344">
        <f>ABS(m*g*K1344)</f>
        <v>3.2283322297426196</v>
      </c>
      <c r="M1344">
        <f>m*(l*D1344)^2/2</f>
        <v>5.2092284437550198</v>
      </c>
      <c r="N1344">
        <f t="shared" si="87"/>
        <v>8.4375606734976394</v>
      </c>
      <c r="AZ1344">
        <f>a0</f>
        <v>0.78539816339744828</v>
      </c>
      <c r="BA1344">
        <f>-a0</f>
        <v>-0.78539816339744828</v>
      </c>
    </row>
    <row r="1345" spans="1:53" x14ac:dyDescent="0.2">
      <c r="A1345" t="s">
        <v>1375</v>
      </c>
      <c r="B1345">
        <f>B1344+dt</f>
        <v>13.35999999999976</v>
      </c>
      <c r="C1345">
        <f t="shared" si="84"/>
        <v>0.80307781634481035</v>
      </c>
      <c r="D1345">
        <f t="shared" si="85"/>
        <v>-3.3005080367340138</v>
      </c>
      <c r="E1345">
        <f>g/l*SIN(C1345)</f>
        <v>-7.0582658159741154</v>
      </c>
      <c r="F1345">
        <f>C1345+D1345*dt</f>
        <v>0.77007273597747017</v>
      </c>
      <c r="G1345">
        <f>D1345+E1345*dt</f>
        <v>-3.3710906948937551</v>
      </c>
      <c r="H1345">
        <f t="shared" si="86"/>
        <v>-0.76771851045008621</v>
      </c>
      <c r="I1345">
        <f>l*COS(H1345)</f>
        <v>0.71949702507381397</v>
      </c>
      <c r="J1345">
        <f>l*SIN(H1345)</f>
        <v>-0.69449552259890879</v>
      </c>
      <c r="K1345">
        <f>J1345+l</f>
        <v>0.30550447740109121</v>
      </c>
      <c r="L1345">
        <f>ABS(m*g*K1345)</f>
        <v>2.9969989233047047</v>
      </c>
      <c r="M1345">
        <f>m*(l*D1345)^2/2</f>
        <v>5.4466766502729076</v>
      </c>
      <c r="N1345">
        <f t="shared" si="87"/>
        <v>8.4436755735776128</v>
      </c>
      <c r="AZ1345">
        <f>a0</f>
        <v>0.78539816339744828</v>
      </c>
      <c r="BA1345">
        <f>-a0</f>
        <v>-0.78539816339744828</v>
      </c>
    </row>
    <row r="1346" spans="1:53" x14ac:dyDescent="0.2">
      <c r="A1346" t="s">
        <v>1376</v>
      </c>
      <c r="B1346">
        <f>B1345+dt</f>
        <v>13.369999999999759</v>
      </c>
      <c r="C1346">
        <f t="shared" si="84"/>
        <v>0.77007273597747017</v>
      </c>
      <c r="D1346">
        <f t="shared" si="85"/>
        <v>-3.3710906948937551</v>
      </c>
      <c r="E1346">
        <f>g/l*SIN(C1346)</f>
        <v>-6.8295989308045888</v>
      </c>
      <c r="F1346">
        <f>C1346+D1346*dt</f>
        <v>0.73636182902853264</v>
      </c>
      <c r="G1346">
        <f>D1346+E1346*dt</f>
        <v>-3.4393866842018008</v>
      </c>
      <c r="H1346">
        <f t="shared" si="86"/>
        <v>-0.80072359081742639</v>
      </c>
      <c r="I1346">
        <f>l*COS(H1346)</f>
        <v>0.69618745472014165</v>
      </c>
      <c r="J1346">
        <f>l*SIN(H1346)</f>
        <v>-0.7178600336348937</v>
      </c>
      <c r="K1346">
        <f>J1346+l</f>
        <v>0.2821399663651063</v>
      </c>
      <c r="L1346">
        <f>ABS(m*g*K1346)</f>
        <v>2.7677930700416931</v>
      </c>
      <c r="M1346">
        <f>m*(l*D1346)^2/2</f>
        <v>5.6821262365996308</v>
      </c>
      <c r="N1346">
        <f t="shared" si="87"/>
        <v>8.4499193066413234</v>
      </c>
      <c r="AZ1346">
        <f>a0</f>
        <v>0.78539816339744828</v>
      </c>
      <c r="BA1346">
        <f>-a0</f>
        <v>-0.78539816339744828</v>
      </c>
    </row>
    <row r="1347" spans="1:53" x14ac:dyDescent="0.2">
      <c r="A1347" t="s">
        <v>1377</v>
      </c>
      <c r="B1347">
        <f>B1346+dt</f>
        <v>13.379999999999759</v>
      </c>
      <c r="C1347">
        <f t="shared" si="84"/>
        <v>0.73636182902853264</v>
      </c>
      <c r="D1347">
        <f t="shared" si="85"/>
        <v>-3.4393866842018008</v>
      </c>
      <c r="E1347">
        <f>g/l*SIN(C1347)</f>
        <v>-6.5883644132889945</v>
      </c>
      <c r="F1347">
        <f>C1347+D1347*dt</f>
        <v>0.70196796218651469</v>
      </c>
      <c r="G1347">
        <f>D1347+E1347*dt</f>
        <v>-3.5052703283346909</v>
      </c>
      <c r="H1347">
        <f t="shared" si="86"/>
        <v>-0.83443449776636391</v>
      </c>
      <c r="I1347">
        <f>l*COS(H1347)</f>
        <v>0.67159678015178337</v>
      </c>
      <c r="J1347">
        <f>l*SIN(H1347)</f>
        <v>-0.74091684073839026</v>
      </c>
      <c r="K1347">
        <f>J1347+l</f>
        <v>0.25908315926160974</v>
      </c>
      <c r="L1347">
        <f>ABS(m*g*K1347)</f>
        <v>2.5416057923563917</v>
      </c>
      <c r="M1347">
        <f>m*(l*D1347)^2/2</f>
        <v>5.9146903817323286</v>
      </c>
      <c r="N1347">
        <f t="shared" si="87"/>
        <v>8.4562961740887204</v>
      </c>
      <c r="AZ1347">
        <f>a0</f>
        <v>0.78539816339744828</v>
      </c>
      <c r="BA1347">
        <f>-a0</f>
        <v>-0.78539816339744828</v>
      </c>
    </row>
    <row r="1348" spans="1:53" x14ac:dyDescent="0.2">
      <c r="A1348" t="s">
        <v>1378</v>
      </c>
      <c r="B1348">
        <f>B1347+dt</f>
        <v>13.389999999999759</v>
      </c>
      <c r="C1348">
        <f t="shared" si="84"/>
        <v>0.70196796218651469</v>
      </c>
      <c r="D1348">
        <f t="shared" si="85"/>
        <v>-3.5052703283346909</v>
      </c>
      <c r="E1348">
        <f>g/l*SIN(C1348)</f>
        <v>-6.3345290851605069</v>
      </c>
      <c r="F1348">
        <f>C1348+D1348*dt</f>
        <v>0.66691525890316783</v>
      </c>
      <c r="G1348">
        <f>D1348+E1348*dt</f>
        <v>-3.5686156191862959</v>
      </c>
      <c r="H1348">
        <f t="shared" si="86"/>
        <v>-0.86882836460838186</v>
      </c>
      <c r="I1348">
        <f>l*COS(H1348)</f>
        <v>0.64572161928241656</v>
      </c>
      <c r="J1348">
        <f>l*SIN(H1348)</f>
        <v>-0.7635729109857774</v>
      </c>
      <c r="K1348">
        <f>J1348+l</f>
        <v>0.2364270890142226</v>
      </c>
      <c r="L1348">
        <f>ABS(m*g*K1348)</f>
        <v>2.319349743229524</v>
      </c>
      <c r="M1348">
        <f>m*(l*D1348)^2/2</f>
        <v>6.1434600373517956</v>
      </c>
      <c r="N1348">
        <f t="shared" si="87"/>
        <v>8.4628097805813205</v>
      </c>
      <c r="AZ1348">
        <f>a0</f>
        <v>0.78539816339744828</v>
      </c>
      <c r="BA1348">
        <f>-a0</f>
        <v>-0.78539816339744828</v>
      </c>
    </row>
    <row r="1349" spans="1:53" x14ac:dyDescent="0.2">
      <c r="A1349" t="s">
        <v>1379</v>
      </c>
      <c r="B1349">
        <f>B1348+dt</f>
        <v>13.399999999999759</v>
      </c>
      <c r="C1349">
        <f t="shared" si="84"/>
        <v>0.66691525890316783</v>
      </c>
      <c r="D1349">
        <f t="shared" si="85"/>
        <v>-3.5686156191862959</v>
      </c>
      <c r="E1349">
        <f>g/l*SIN(C1349)</f>
        <v>-6.0681241159326271</v>
      </c>
      <c r="F1349">
        <f>C1349+D1349*dt</f>
        <v>0.63122910271130483</v>
      </c>
      <c r="G1349">
        <f>D1349+E1349*dt</f>
        <v>-3.6292968603456224</v>
      </c>
      <c r="H1349">
        <f t="shared" si="86"/>
        <v>-0.90388106789172873</v>
      </c>
      <c r="I1349">
        <f>l*COS(H1349)</f>
        <v>0.61856514943247976</v>
      </c>
      <c r="J1349">
        <f>l*SIN(H1349)</f>
        <v>-0.78573351456303175</v>
      </c>
      <c r="K1349">
        <f>J1349+l</f>
        <v>0.21426648543696825</v>
      </c>
      <c r="L1349">
        <f>ABS(m*g*K1349)</f>
        <v>2.1019542221366585</v>
      </c>
      <c r="M1349">
        <f>m*(l*D1349)^2/2</f>
        <v>6.3675087187501953</v>
      </c>
      <c r="N1349">
        <f t="shared" si="87"/>
        <v>8.4694629408868529</v>
      </c>
      <c r="AZ1349">
        <f>a0</f>
        <v>0.78539816339744828</v>
      </c>
      <c r="BA1349">
        <f>-a0</f>
        <v>-0.78539816339744828</v>
      </c>
    </row>
    <row r="1350" spans="1:53" x14ac:dyDescent="0.2">
      <c r="A1350" t="s">
        <v>1380</v>
      </c>
      <c r="B1350">
        <f>B1349+dt</f>
        <v>13.409999999999759</v>
      </c>
      <c r="C1350">
        <f t="shared" si="84"/>
        <v>0.63122910271130483</v>
      </c>
      <c r="D1350">
        <f t="shared" si="85"/>
        <v>-3.6292968603456224</v>
      </c>
      <c r="E1350">
        <f>g/l*SIN(C1350)</f>
        <v>-5.7892484971675833</v>
      </c>
      <c r="F1350">
        <f>C1350+D1350*dt</f>
        <v>0.59493613410784862</v>
      </c>
      <c r="G1350">
        <f>D1350+E1350*dt</f>
        <v>-3.6871893453172984</v>
      </c>
      <c r="H1350">
        <f t="shared" si="86"/>
        <v>-0.93956722408359172</v>
      </c>
      <c r="I1350">
        <f>l*COS(H1350)</f>
        <v>0.59013746148497292</v>
      </c>
      <c r="J1350">
        <f>l*SIN(H1350)</f>
        <v>-0.80730277873426903</v>
      </c>
      <c r="K1350">
        <f>J1350+l</f>
        <v>0.19269722126573097</v>
      </c>
      <c r="L1350">
        <f>ABS(m*g*K1350)</f>
        <v>1.8903597406168209</v>
      </c>
      <c r="M1350">
        <f>m*(l*D1350)^2/2</f>
        <v>6.5858978502572958</v>
      </c>
      <c r="N1350">
        <f t="shared" si="87"/>
        <v>8.4762575908741162</v>
      </c>
      <c r="AZ1350">
        <f>a0</f>
        <v>0.78539816339744828</v>
      </c>
      <c r="BA1350">
        <f>-a0</f>
        <v>-0.78539816339744828</v>
      </c>
    </row>
    <row r="1351" spans="1:53" x14ac:dyDescent="0.2">
      <c r="A1351" t="s">
        <v>1381</v>
      </c>
      <c r="B1351">
        <f>B1350+dt</f>
        <v>13.419999999999758</v>
      </c>
      <c r="C1351">
        <f t="shared" si="84"/>
        <v>0.59493613410784862</v>
      </c>
      <c r="D1351">
        <f t="shared" si="85"/>
        <v>-3.6871893453172984</v>
      </c>
      <c r="E1351">
        <f>g/l*SIN(C1351)</f>
        <v>-5.4980720151760574</v>
      </c>
      <c r="F1351">
        <f>C1351+D1351*dt</f>
        <v>0.55806424065467564</v>
      </c>
      <c r="G1351">
        <f>D1351+E1351*dt</f>
        <v>-3.7421700654690588</v>
      </c>
      <c r="H1351">
        <f t="shared" si="86"/>
        <v>-0.97586019268704793</v>
      </c>
      <c r="I1351">
        <f>l*COS(H1351)</f>
        <v>0.5604558629129518</v>
      </c>
      <c r="J1351">
        <f>l*SIN(H1351)</f>
        <v>-0.82818429454228271</v>
      </c>
      <c r="K1351">
        <f>J1351+l</f>
        <v>0.17181570545771729</v>
      </c>
      <c r="L1351">
        <f>ABS(m*g*K1351)</f>
        <v>1.6855120705402067</v>
      </c>
      <c r="M1351">
        <f>m*(l*D1351)^2/2</f>
        <v>6.7976826341107035</v>
      </c>
      <c r="N1351">
        <f t="shared" si="87"/>
        <v>8.4831947046509093</v>
      </c>
      <c r="AZ1351">
        <f>a0</f>
        <v>0.78539816339744828</v>
      </c>
      <c r="BA1351">
        <f>-a0</f>
        <v>-0.78539816339744828</v>
      </c>
    </row>
    <row r="1352" spans="1:53" x14ac:dyDescent="0.2">
      <c r="A1352" t="s">
        <v>1382</v>
      </c>
      <c r="B1352">
        <f>B1351+dt</f>
        <v>13.429999999999758</v>
      </c>
      <c r="C1352">
        <f t="shared" si="84"/>
        <v>0.55806424065467564</v>
      </c>
      <c r="D1352">
        <f t="shared" si="85"/>
        <v>-3.7421700654690588</v>
      </c>
      <c r="E1352">
        <f>g/l*SIN(C1352)</f>
        <v>-5.1948376441270412</v>
      </c>
      <c r="F1352">
        <f>C1352+D1352*dt</f>
        <v>0.520642539999985</v>
      </c>
      <c r="G1352">
        <f>D1352+E1352*dt</f>
        <v>-3.7941184419103293</v>
      </c>
      <c r="H1352">
        <f t="shared" si="86"/>
        <v>-1.0127320861402209</v>
      </c>
      <c r="I1352">
        <f>l*COS(H1352)</f>
        <v>0.52954512172548851</v>
      </c>
      <c r="J1352">
        <f>l*SIN(H1352)</f>
        <v>-0.8482817716164468</v>
      </c>
      <c r="K1352">
        <f>J1352+l</f>
        <v>0.1517182283835532</v>
      </c>
      <c r="L1352">
        <f>ABS(m*g*K1352)</f>
        <v>1.488355820442657</v>
      </c>
      <c r="M1352">
        <f>m*(l*D1352)^2/2</f>
        <v>7.0019183994463496</v>
      </c>
      <c r="N1352">
        <f t="shared" si="87"/>
        <v>8.490274219889006</v>
      </c>
      <c r="AZ1352">
        <f>a0</f>
        <v>0.78539816339744828</v>
      </c>
      <c r="BA1352">
        <f>-a0</f>
        <v>-0.78539816339744828</v>
      </c>
    </row>
    <row r="1353" spans="1:53" x14ac:dyDescent="0.2">
      <c r="A1353" t="s">
        <v>1383</v>
      </c>
      <c r="B1353">
        <f>B1352+dt</f>
        <v>13.439999999999758</v>
      </c>
      <c r="C1353">
        <f t="shared" si="84"/>
        <v>0.520642539999985</v>
      </c>
      <c r="D1353">
        <f t="shared" si="85"/>
        <v>-3.7941184419103293</v>
      </c>
      <c r="E1353">
        <f>g/l*SIN(C1353)</f>
        <v>-4.8798632853904209</v>
      </c>
      <c r="F1353">
        <f>C1353+D1353*dt</f>
        <v>0.48270135558088167</v>
      </c>
      <c r="G1353">
        <f>D1353+E1353*dt</f>
        <v>-3.8429170747642334</v>
      </c>
      <c r="H1353">
        <f t="shared" si="86"/>
        <v>-1.0501537867949116</v>
      </c>
      <c r="I1353">
        <f>l*COS(H1353)</f>
        <v>0.49743764377068511</v>
      </c>
      <c r="J1353">
        <f>l*SIN(H1353)</f>
        <v>-0.86749973519296764</v>
      </c>
      <c r="K1353">
        <f>J1353+l</f>
        <v>0.13250026480703236</v>
      </c>
      <c r="L1353">
        <f>ABS(m*g*K1353)</f>
        <v>1.2998275977569875</v>
      </c>
      <c r="M1353">
        <f>m*(l*D1353)^2/2</f>
        <v>7.1976673756220322</v>
      </c>
      <c r="N1353">
        <f t="shared" si="87"/>
        <v>8.4974949733790197</v>
      </c>
      <c r="AZ1353">
        <f>a0</f>
        <v>0.78539816339744828</v>
      </c>
      <c r="BA1353">
        <f>-a0</f>
        <v>-0.78539816339744828</v>
      </c>
    </row>
    <row r="1354" spans="1:53" x14ac:dyDescent="0.2">
      <c r="A1354" t="s">
        <v>1384</v>
      </c>
      <c r="B1354">
        <f>B1353+dt</f>
        <v>13.449999999999758</v>
      </c>
      <c r="C1354">
        <f t="shared" si="84"/>
        <v>0.48270135558088167</v>
      </c>
      <c r="D1354">
        <f t="shared" si="85"/>
        <v>-3.8429170747642334</v>
      </c>
      <c r="E1354">
        <f>g/l*SIN(C1354)</f>
        <v>-4.5535427848522465</v>
      </c>
      <c r="F1354">
        <f>C1354+D1354*dt</f>
        <v>0.44427218483323933</v>
      </c>
      <c r="G1354">
        <f>D1354+E1354*dt</f>
        <v>-3.8884525026127559</v>
      </c>
      <c r="H1354">
        <f t="shared" si="86"/>
        <v>-1.0880949712140149</v>
      </c>
      <c r="I1354">
        <f>l*COS(H1354)</f>
        <v>0.46417357643753787</v>
      </c>
      <c r="J1354">
        <f>l*SIN(H1354)</f>
        <v>-0.88574425820164659</v>
      </c>
      <c r="K1354">
        <f>J1354+l</f>
        <v>0.11425574179835341</v>
      </c>
      <c r="L1354">
        <f>ABS(m*g*K1354)</f>
        <v>1.1208488270418469</v>
      </c>
      <c r="M1354">
        <f>m*(l*D1354)^2/2</f>
        <v>7.3840058217572464</v>
      </c>
      <c r="N1354">
        <f t="shared" si="87"/>
        <v>8.5048546487990926</v>
      </c>
      <c r="AZ1354">
        <f>a0</f>
        <v>0.78539816339744828</v>
      </c>
      <c r="BA1354">
        <f>-a0</f>
        <v>-0.78539816339744828</v>
      </c>
    </row>
    <row r="1355" spans="1:53" x14ac:dyDescent="0.2">
      <c r="A1355" t="s">
        <v>1385</v>
      </c>
      <c r="B1355">
        <f>B1354+dt</f>
        <v>13.459999999999757</v>
      </c>
      <c r="C1355">
        <f t="shared" si="84"/>
        <v>0.44427218483323933</v>
      </c>
      <c r="D1355">
        <f t="shared" si="85"/>
        <v>-3.8884525026127559</v>
      </c>
      <c r="E1355">
        <f>g/l*SIN(C1355)</f>
        <v>-4.2163461679725387</v>
      </c>
      <c r="F1355">
        <f>C1355+D1355*dt</f>
        <v>0.40538765980711178</v>
      </c>
      <c r="G1355">
        <f>D1355+E1355*dt</f>
        <v>-3.9306159642924814</v>
      </c>
      <c r="H1355">
        <f t="shared" si="86"/>
        <v>-1.1265241419616572</v>
      </c>
      <c r="I1355">
        <f>l*COS(H1355)</f>
        <v>0.42980083261697649</v>
      </c>
      <c r="J1355">
        <f>l*SIN(H1355)</f>
        <v>-0.90292372007925104</v>
      </c>
      <c r="K1355">
        <f>J1355+l</f>
        <v>9.7076279920748965E-2</v>
      </c>
      <c r="L1355">
        <f>ABS(m*g*K1355)</f>
        <v>0.95231830602254741</v>
      </c>
      <c r="M1355">
        <f>m*(l*D1355)^2/2</f>
        <v>7.560031432537702</v>
      </c>
      <c r="N1355">
        <f t="shared" si="87"/>
        <v>8.5123497385602498</v>
      </c>
      <c r="AZ1355">
        <f>a0</f>
        <v>0.78539816339744828</v>
      </c>
      <c r="BA1355">
        <f>-a0</f>
        <v>-0.78539816339744828</v>
      </c>
    </row>
    <row r="1356" spans="1:53" x14ac:dyDescent="0.2">
      <c r="A1356" t="s">
        <v>1386</v>
      </c>
      <c r="B1356">
        <f>B1355+dt</f>
        <v>13.469999999999757</v>
      </c>
      <c r="C1356">
        <f t="shared" si="84"/>
        <v>0.40538765980711178</v>
      </c>
      <c r="D1356">
        <f t="shared" si="85"/>
        <v>-3.9306159642924814</v>
      </c>
      <c r="E1356">
        <f>g/l*SIN(C1356)</f>
        <v>-3.8688190424681146</v>
      </c>
      <c r="F1356">
        <f>C1356+D1356*dt</f>
        <v>0.36608150016418695</v>
      </c>
      <c r="G1356">
        <f>D1356+E1356*dt</f>
        <v>-3.9693041547171624</v>
      </c>
      <c r="H1356">
        <f t="shared" si="86"/>
        <v>-1.1654086669877848</v>
      </c>
      <c r="I1356">
        <f>l*COS(H1356)</f>
        <v>0.3943750298132635</v>
      </c>
      <c r="J1356">
        <f>l*SIN(H1356)</f>
        <v>-0.91894958287154549</v>
      </c>
      <c r="K1356">
        <f>J1356+l</f>
        <v>8.1050417128454511E-2</v>
      </c>
      <c r="L1356">
        <f>ABS(m*g*K1356)</f>
        <v>0.79510459203013883</v>
      </c>
      <c r="M1356">
        <f>m*(l*D1356)^2/2</f>
        <v>7.7248709293754567</v>
      </c>
      <c r="N1356">
        <f t="shared" si="87"/>
        <v>8.5199755214055948</v>
      </c>
      <c r="AZ1356">
        <f>a0</f>
        <v>0.78539816339744828</v>
      </c>
      <c r="BA1356">
        <f>-a0</f>
        <v>-0.78539816339744828</v>
      </c>
    </row>
    <row r="1357" spans="1:53" x14ac:dyDescent="0.2">
      <c r="A1357" t="s">
        <v>1387</v>
      </c>
      <c r="B1357">
        <f>B1356+dt</f>
        <v>13.479999999999757</v>
      </c>
      <c r="C1357">
        <f t="shared" si="84"/>
        <v>0.36608150016418695</v>
      </c>
      <c r="D1357">
        <f t="shared" si="85"/>
        <v>-3.9693041547171624</v>
      </c>
      <c r="E1357">
        <f>g/l*SIN(C1357)</f>
        <v>-3.5115811305945068</v>
      </c>
      <c r="F1357">
        <f>C1357+D1357*dt</f>
        <v>0.32638845861701532</v>
      </c>
      <c r="G1357">
        <f>D1357+E1357*dt</f>
        <v>-4.0044199660231072</v>
      </c>
      <c r="H1357">
        <f t="shared" si="86"/>
        <v>-1.2047148266307097</v>
      </c>
      <c r="I1357">
        <f>l*COS(H1357)</f>
        <v>0.35795934052951134</v>
      </c>
      <c r="J1357">
        <f>l*SIN(H1357)</f>
        <v>-0.93373717422392333</v>
      </c>
      <c r="K1357">
        <f>J1357+l</f>
        <v>6.6262825776076673E-2</v>
      </c>
      <c r="L1357">
        <f>ABS(m*g*K1357)</f>
        <v>0.65003832086331215</v>
      </c>
      <c r="M1357">
        <f>m*(l*D1357)^2/2</f>
        <v>7.8776877363274638</v>
      </c>
      <c r="N1357">
        <f t="shared" si="87"/>
        <v>8.527726057190776</v>
      </c>
      <c r="AZ1357">
        <f>a0</f>
        <v>0.78539816339744828</v>
      </c>
      <c r="BA1357">
        <f>-a0</f>
        <v>-0.78539816339744828</v>
      </c>
    </row>
    <row r="1358" spans="1:53" x14ac:dyDescent="0.2">
      <c r="A1358" t="s">
        <v>1388</v>
      </c>
      <c r="B1358">
        <f>B1357+dt</f>
        <v>13.489999999999757</v>
      </c>
      <c r="C1358">
        <f t="shared" si="84"/>
        <v>0.32638845861701532</v>
      </c>
      <c r="D1358">
        <f t="shared" si="85"/>
        <v>-4.0044199660231072</v>
      </c>
      <c r="E1358">
        <f>g/l*SIN(C1358)</f>
        <v>-3.145323906889252</v>
      </c>
      <c r="F1358">
        <f>C1358+D1358*dt</f>
        <v>0.28634425895678423</v>
      </c>
      <c r="G1358">
        <f>D1358+E1358*dt</f>
        <v>-4.0358732050919999</v>
      </c>
      <c r="H1358">
        <f t="shared" si="86"/>
        <v>-1.2444078681778812</v>
      </c>
      <c r="I1358">
        <f>l*COS(H1358)</f>
        <v>0.32062425146679441</v>
      </c>
      <c r="J1358">
        <f>l*SIN(H1358)</f>
        <v>-0.94720646607345216</v>
      </c>
      <c r="K1358">
        <f>J1358+l</f>
        <v>5.2793533926547842E-2</v>
      </c>
      <c r="L1358">
        <f>ABS(m*g*K1358)</f>
        <v>0.51790456781943439</v>
      </c>
      <c r="M1358">
        <f>m*(l*D1358)^2/2</f>
        <v>8.0176896321422522</v>
      </c>
      <c r="N1358">
        <f t="shared" si="87"/>
        <v>8.535594199961686</v>
      </c>
      <c r="AZ1358">
        <f>a0</f>
        <v>0.78539816339744828</v>
      </c>
      <c r="BA1358">
        <f>-a0</f>
        <v>-0.78539816339744828</v>
      </c>
    </row>
    <row r="1359" spans="1:53" x14ac:dyDescent="0.2">
      <c r="A1359" t="s">
        <v>1389</v>
      </c>
      <c r="B1359">
        <f>B1358+dt</f>
        <v>13.499999999999757</v>
      </c>
      <c r="C1359">
        <f t="shared" si="84"/>
        <v>0.28634425895678423</v>
      </c>
      <c r="D1359">
        <f t="shared" si="85"/>
        <v>-4.0358732050919999</v>
      </c>
      <c r="E1359">
        <f>g/l*SIN(C1359)</f>
        <v>-2.7708073326627805</v>
      </c>
      <c r="F1359">
        <f>C1359+D1359*dt</f>
        <v>0.24598552690586423</v>
      </c>
      <c r="G1359">
        <f>D1359+E1359*dt</f>
        <v>-4.0635812784186278</v>
      </c>
      <c r="H1359">
        <f t="shared" si="86"/>
        <v>-1.2844520678381124</v>
      </c>
      <c r="I1359">
        <f>l*COS(H1359)</f>
        <v>0.28244723064860144</v>
      </c>
      <c r="J1359">
        <f>l*SIN(H1359)</f>
        <v>-0.95928283727946251</v>
      </c>
      <c r="K1359">
        <f>J1359+l</f>
        <v>4.0717162720537492E-2</v>
      </c>
      <c r="L1359">
        <f>ABS(m*g*K1359)</f>
        <v>0.39943536628847282</v>
      </c>
      <c r="M1359">
        <f>m*(l*D1359)^2/2</f>
        <v>8.1441362637897861</v>
      </c>
      <c r="N1359">
        <f t="shared" si="87"/>
        <v>8.543571630078258</v>
      </c>
      <c r="AZ1359">
        <f>a0</f>
        <v>0.78539816339744828</v>
      </c>
      <c r="BA1359">
        <f>-a0</f>
        <v>-0.78539816339744828</v>
      </c>
    </row>
    <row r="1360" spans="1:53" x14ac:dyDescent="0.2">
      <c r="A1360" t="s">
        <v>1390</v>
      </c>
      <c r="B1360">
        <f>B1359+dt</f>
        <v>13.509999999999756</v>
      </c>
      <c r="C1360">
        <f t="shared" si="84"/>
        <v>0.24598552690586423</v>
      </c>
      <c r="D1360">
        <f t="shared" si="85"/>
        <v>-4.0635812784186278</v>
      </c>
      <c r="E1360">
        <f>g/l*SIN(C1360)</f>
        <v>-2.3888556951466735</v>
      </c>
      <c r="F1360">
        <f>C1360+D1360*dt</f>
        <v>0.20534971412167796</v>
      </c>
      <c r="G1360">
        <f>D1360+E1360*dt</f>
        <v>-4.0874698353700945</v>
      </c>
      <c r="H1360">
        <f t="shared" si="86"/>
        <v>-1.3248107998890324</v>
      </c>
      <c r="I1360">
        <f>l*COS(H1360)</f>
        <v>0.24351230327692899</v>
      </c>
      <c r="J1360">
        <f>l*SIN(H1360)</f>
        <v>-0.96989780809772164</v>
      </c>
      <c r="K1360">
        <f>J1360+l</f>
        <v>3.0102191902278364E-2</v>
      </c>
      <c r="L1360">
        <f>ABS(m*g*K1360)</f>
        <v>0.29530250256135077</v>
      </c>
      <c r="M1360">
        <f>m*(l*D1360)^2/2</f>
        <v>8.2563464031571847</v>
      </c>
      <c r="N1360">
        <f t="shared" si="87"/>
        <v>8.551648905718535</v>
      </c>
      <c r="AZ1360">
        <f>a0</f>
        <v>0.78539816339744828</v>
      </c>
      <c r="BA1360">
        <f>-a0</f>
        <v>-0.78539816339744828</v>
      </c>
    </row>
    <row r="1361" spans="1:53" x14ac:dyDescent="0.2">
      <c r="A1361" t="s">
        <v>1391</v>
      </c>
      <c r="B1361">
        <f>B1360+dt</f>
        <v>13.519999999999756</v>
      </c>
      <c r="C1361">
        <f t="shared" si="84"/>
        <v>0.20534971412167796</v>
      </c>
      <c r="D1361">
        <f t="shared" si="85"/>
        <v>-4.0874698353700945</v>
      </c>
      <c r="E1361">
        <f>g/l*SIN(C1361)</f>
        <v>-2.0003525766280408</v>
      </c>
      <c r="F1361">
        <f>C1361+D1361*dt</f>
        <v>0.16447501576797702</v>
      </c>
      <c r="G1361">
        <f>D1361+E1361*dt</f>
        <v>-4.1074733611363747</v>
      </c>
      <c r="H1361">
        <f t="shared" si="86"/>
        <v>-1.3654466126732185</v>
      </c>
      <c r="I1361">
        <f>l*COS(H1361)</f>
        <v>0.20390953890194108</v>
      </c>
      <c r="J1361">
        <f>l*SIN(H1361)</f>
        <v>-0.97898973434086523</v>
      </c>
      <c r="K1361">
        <f>J1361+l</f>
        <v>2.1010265659134775E-2</v>
      </c>
      <c r="L1361">
        <f>ABS(m*g*K1361)</f>
        <v>0.20611070611611215</v>
      </c>
      <c r="M1361">
        <f>m*(l*D1361)^2/2</f>
        <v>8.3537048275302137</v>
      </c>
      <c r="N1361">
        <f t="shared" si="87"/>
        <v>8.5598155336463257</v>
      </c>
      <c r="AZ1361">
        <f>a0</f>
        <v>0.78539816339744828</v>
      </c>
      <c r="BA1361">
        <f>-a0</f>
        <v>-0.78539816339744828</v>
      </c>
    </row>
    <row r="1362" spans="1:53" x14ac:dyDescent="0.2">
      <c r="A1362" t="s">
        <v>1392</v>
      </c>
      <c r="B1362">
        <f>B1361+dt</f>
        <v>13.529999999999756</v>
      </c>
      <c r="C1362">
        <f t="shared" si="84"/>
        <v>0.16447501576797702</v>
      </c>
      <c r="D1362">
        <f t="shared" si="85"/>
        <v>-4.1074733611363747</v>
      </c>
      <c r="E1362">
        <f>g/l*SIN(C1362)</f>
        <v>-1.6062349966522891</v>
      </c>
      <c r="F1362">
        <f>C1362+D1362*dt</f>
        <v>0.12340028215661328</v>
      </c>
      <c r="G1362">
        <f>D1362+E1362*dt</f>
        <v>-4.1235357111028978</v>
      </c>
      <c r="H1362">
        <f t="shared" si="86"/>
        <v>-1.4063213110269195</v>
      </c>
      <c r="I1362">
        <f>l*COS(H1362)</f>
        <v>0.16373445429686956</v>
      </c>
      <c r="J1362">
        <f>l*SIN(H1362)</f>
        <v>-0.98650444929361891</v>
      </c>
      <c r="K1362">
        <f>J1362+l</f>
        <v>1.3495550706381088E-2</v>
      </c>
      <c r="L1362">
        <f>ABS(m*g*K1362)</f>
        <v>0.13239135242959849</v>
      </c>
      <c r="M1362">
        <f>m*(l*D1362)^2/2</f>
        <v>8.435668706222474</v>
      </c>
      <c r="N1362">
        <f t="shared" si="87"/>
        <v>8.5680600586520725</v>
      </c>
      <c r="AZ1362">
        <f>a0</f>
        <v>0.78539816339744828</v>
      </c>
      <c r="BA1362">
        <f>-a0</f>
        <v>-0.78539816339744828</v>
      </c>
    </row>
    <row r="1363" spans="1:53" x14ac:dyDescent="0.2">
      <c r="A1363" t="s">
        <v>1393</v>
      </c>
      <c r="B1363">
        <f>B1362+dt</f>
        <v>13.539999999999756</v>
      </c>
      <c r="C1363">
        <f t="shared" si="84"/>
        <v>0.12340028215661328</v>
      </c>
      <c r="D1363">
        <f t="shared" si="85"/>
        <v>-4.1235357111028978</v>
      </c>
      <c r="E1363">
        <f>g/l*SIN(C1363)</f>
        <v>-1.2074867879620479</v>
      </c>
      <c r="F1363">
        <f>C1363+D1363*dt</f>
        <v>8.21649250455843E-2</v>
      </c>
      <c r="G1363">
        <f>D1363+E1363*dt</f>
        <v>-4.1356105789825186</v>
      </c>
      <c r="H1363">
        <f t="shared" si="86"/>
        <v>-1.4473960446382832</v>
      </c>
      <c r="I1363">
        <f>l*COS(H1363)</f>
        <v>0.12308733822243111</v>
      </c>
      <c r="J1363">
        <f>l*SIN(H1363)</f>
        <v>-0.99239584197502406</v>
      </c>
      <c r="K1363">
        <f>J1363+l</f>
        <v>7.6041580249759377E-3</v>
      </c>
      <c r="L1363">
        <f>ABS(m*g*K1363)</f>
        <v>7.4596790225013948E-2</v>
      </c>
      <c r="M1363">
        <f>m*(l*D1363)^2/2</f>
        <v>8.5017733803704409</v>
      </c>
      <c r="N1363">
        <f t="shared" si="87"/>
        <v>8.5763701705954549</v>
      </c>
      <c r="AZ1363">
        <f>a0</f>
        <v>0.78539816339744828</v>
      </c>
      <c r="BA1363">
        <f>-a0</f>
        <v>-0.78539816339744828</v>
      </c>
    </row>
    <row r="1364" spans="1:53" x14ac:dyDescent="0.2">
      <c r="A1364" t="s">
        <v>1394</v>
      </c>
      <c r="B1364">
        <f>B1363+dt</f>
        <v>13.549999999999756</v>
      </c>
      <c r="C1364">
        <f t="shared" si="84"/>
        <v>8.21649250455843E-2</v>
      </c>
      <c r="D1364">
        <f t="shared" si="85"/>
        <v>-4.1356105789825186</v>
      </c>
      <c r="E1364">
        <f>g/l*SIN(C1364)</f>
        <v>-0.80513128373121068</v>
      </c>
      <c r="F1364">
        <f>C1364+D1364*dt</f>
        <v>4.0808819255759111E-2</v>
      </c>
      <c r="G1364">
        <f>D1364+E1364*dt</f>
        <v>-4.1436618918198311</v>
      </c>
      <c r="H1364">
        <f t="shared" si="86"/>
        <v>-1.4886314017493123</v>
      </c>
      <c r="I1364">
        <f>l*COS(H1364)</f>
        <v>8.2072505986871644E-2</v>
      </c>
      <c r="J1364">
        <f>l*SIN(H1364)</f>
        <v>-0.99662636116100944</v>
      </c>
      <c r="K1364">
        <f>J1364+l</f>
        <v>3.3736388389905558E-3</v>
      </c>
      <c r="L1364">
        <f>ABS(m*g*K1364)</f>
        <v>3.3095397010497352E-2</v>
      </c>
      <c r="M1364">
        <f>m*(l*D1364)^2/2</f>
        <v>8.5516374304960614</v>
      </c>
      <c r="N1364">
        <f t="shared" si="87"/>
        <v>8.5847328275065582</v>
      </c>
      <c r="AZ1364">
        <f>a0</f>
        <v>0.78539816339744828</v>
      </c>
      <c r="BA1364">
        <f>-a0</f>
        <v>-0.78539816339744828</v>
      </c>
    </row>
    <row r="1365" spans="1:53" x14ac:dyDescent="0.2">
      <c r="A1365" t="s">
        <v>1395</v>
      </c>
      <c r="B1365">
        <f>B1364+dt</f>
        <v>13.559999999999755</v>
      </c>
      <c r="C1365">
        <f t="shared" si="84"/>
        <v>4.0808819255759111E-2</v>
      </c>
      <c r="D1365">
        <f t="shared" si="85"/>
        <v>-4.1436618918198311</v>
      </c>
      <c r="E1365">
        <f>g/l*SIN(C1365)</f>
        <v>-0.40022340932067274</v>
      </c>
      <c r="F1365">
        <f>C1365+D1365*dt</f>
        <v>-6.2779966243919905E-4</v>
      </c>
      <c r="G1365">
        <f>D1365+E1365*dt</f>
        <v>-4.147664125913038</v>
      </c>
      <c r="H1365">
        <f t="shared" si="86"/>
        <v>-1.5299875075391374</v>
      </c>
      <c r="I1365">
        <f>l*COS(H1365)</f>
        <v>4.0797493304859746E-2</v>
      </c>
      <c r="J1365">
        <f>l*SIN(H1365)</f>
        <v>-0.99916743568835342</v>
      </c>
      <c r="K1365">
        <f>J1365+l</f>
        <v>8.3256431164657752E-4</v>
      </c>
      <c r="L1365">
        <f>ABS(m*g*K1365)</f>
        <v>8.1674558972529253E-3</v>
      </c>
      <c r="M1365">
        <f>m*(l*D1365)^2/2</f>
        <v>8.584966936859951</v>
      </c>
      <c r="N1365">
        <f t="shared" si="87"/>
        <v>8.5931343927572037</v>
      </c>
      <c r="AZ1365">
        <f>a0</f>
        <v>0.78539816339744828</v>
      </c>
      <c r="BA1365">
        <f>-a0</f>
        <v>-0.78539816339744828</v>
      </c>
    </row>
    <row r="1366" spans="1:53" x14ac:dyDescent="0.2">
      <c r="A1366" t="s">
        <v>1396</v>
      </c>
      <c r="B1366">
        <f>B1365+dt</f>
        <v>13.569999999999755</v>
      </c>
      <c r="C1366">
        <f t="shared" si="84"/>
        <v>-6.2779966243919905E-4</v>
      </c>
      <c r="D1366">
        <f t="shared" si="85"/>
        <v>-4.147664125913038</v>
      </c>
      <c r="E1366">
        <f>g/l*SIN(C1366)</f>
        <v>6.1587142839703681E-3</v>
      </c>
      <c r="F1366">
        <f>C1366+D1366*dt</f>
        <v>-4.2104440921569578E-2</v>
      </c>
      <c r="G1366">
        <f>D1366+E1366*dt</f>
        <v>-4.1476025387701982</v>
      </c>
      <c r="H1366">
        <f t="shared" si="86"/>
        <v>-1.5714241264573356</v>
      </c>
      <c r="I1366">
        <f>l*COS(H1366)</f>
        <v>-6.2779962119966133E-4</v>
      </c>
      <c r="J1366">
        <f>l*SIN(H1366)</f>
        <v>-0.99999980293379842</v>
      </c>
      <c r="K1366">
        <f>J1366+l</f>
        <v>1.970662015793323E-7</v>
      </c>
      <c r="L1366">
        <f>ABS(m*g*K1366)</f>
        <v>1.9332194374932498E-6</v>
      </c>
      <c r="M1366">
        <f>m*(l*D1366)^2/2</f>
        <v>8.6015588506929834</v>
      </c>
      <c r="N1366">
        <f t="shared" si="87"/>
        <v>8.6015607839124204</v>
      </c>
      <c r="AZ1366">
        <f>a0</f>
        <v>0.78539816339744828</v>
      </c>
      <c r="BA1366">
        <f>-a0</f>
        <v>-0.78539816339744828</v>
      </c>
    </row>
    <row r="1367" spans="1:53" x14ac:dyDescent="0.2">
      <c r="A1367" t="s">
        <v>1397</v>
      </c>
      <c r="B1367">
        <f>B1366+dt</f>
        <v>13.579999999999755</v>
      </c>
      <c r="C1367">
        <f t="shared" si="84"/>
        <v>-4.2104440921569578E-2</v>
      </c>
      <c r="D1367">
        <f t="shared" si="85"/>
        <v>-4.1476025387701982</v>
      </c>
      <c r="E1367">
        <f>g/l*SIN(C1367)</f>
        <v>0.4129225364619315</v>
      </c>
      <c r="F1367">
        <f>C1367+D1367*dt</f>
        <v>-8.3580466309271559E-2</v>
      </c>
      <c r="G1367">
        <f>D1367+E1367*dt</f>
        <v>-4.143473313405579</v>
      </c>
      <c r="H1367">
        <f t="shared" si="86"/>
        <v>-1.6129007677164662</v>
      </c>
      <c r="I1367">
        <f>l*COS(H1367)</f>
        <v>-4.2092001678076585E-2</v>
      </c>
      <c r="J1367">
        <f>l*SIN(H1367)</f>
        <v>-0.999113738968058</v>
      </c>
      <c r="K1367">
        <f>J1367+l</f>
        <v>8.862610319420039E-4</v>
      </c>
      <c r="L1367">
        <f>ABS(m*g*K1367)</f>
        <v>8.6942207233510586E-3</v>
      </c>
      <c r="M1367">
        <f>m*(l*D1367)^2/2</f>
        <v>8.6013034098064978</v>
      </c>
      <c r="N1367">
        <f t="shared" si="87"/>
        <v>8.6099976305298487</v>
      </c>
      <c r="AZ1367">
        <f>a0</f>
        <v>0.78539816339744828</v>
      </c>
      <c r="BA1367">
        <f>-a0</f>
        <v>-0.78539816339744828</v>
      </c>
    </row>
    <row r="1368" spans="1:53" x14ac:dyDescent="0.2">
      <c r="A1368" t="s">
        <v>1398</v>
      </c>
      <c r="B1368">
        <f>B1367+dt</f>
        <v>13.589999999999755</v>
      </c>
      <c r="C1368">
        <f t="shared" si="84"/>
        <v>-8.3580466309271559E-2</v>
      </c>
      <c r="D1368">
        <f t="shared" si="85"/>
        <v>-4.143473313405579</v>
      </c>
      <c r="E1368">
        <f>g/l*SIN(C1368)</f>
        <v>0.8189700843623906</v>
      </c>
      <c r="F1368">
        <f>C1368+D1368*dt</f>
        <v>-0.12501519944332734</v>
      </c>
      <c r="G1368">
        <f>D1368+E1368*dt</f>
        <v>-4.1352836125619552</v>
      </c>
      <c r="H1368">
        <f t="shared" si="86"/>
        <v>-1.6543767931041682</v>
      </c>
      <c r="I1368">
        <f>l*COS(H1368)</f>
        <v>-8.3483189027766636E-2</v>
      </c>
      <c r="J1368">
        <f>l*SIN(H1368)</f>
        <v>-0.99650918568257774</v>
      </c>
      <c r="K1368">
        <f>J1368+l</f>
        <v>3.4908143174222639E-3</v>
      </c>
      <c r="L1368">
        <f>ABS(m*g*K1368)</f>
        <v>3.4244888453912409E-2</v>
      </c>
      <c r="M1368">
        <f>m*(l*D1368)^2/2</f>
        <v>8.5841855494521031</v>
      </c>
      <c r="N1368">
        <f t="shared" si="87"/>
        <v>8.6184304379060155</v>
      </c>
      <c r="AZ1368">
        <f>a0</f>
        <v>0.78539816339744828</v>
      </c>
      <c r="BA1368">
        <f>-a0</f>
        <v>-0.78539816339744828</v>
      </c>
    </row>
    <row r="1369" spans="1:53" x14ac:dyDescent="0.2">
      <c r="A1369" t="s">
        <v>1399</v>
      </c>
      <c r="B1369">
        <f>B1368+dt</f>
        <v>13.599999999999755</v>
      </c>
      <c r="C1369">
        <f t="shared" si="84"/>
        <v>-0.12501519944332734</v>
      </c>
      <c r="D1369">
        <f t="shared" si="85"/>
        <v>-4.1352836125619552</v>
      </c>
      <c r="E1369">
        <f>g/l*SIN(C1369)</f>
        <v>1.2232070775280059</v>
      </c>
      <c r="F1369">
        <f>C1369+D1369*dt</f>
        <v>-0.16636803556894689</v>
      </c>
      <c r="G1369">
        <f>D1369+E1369*dt</f>
        <v>-4.1230515417866753</v>
      </c>
      <c r="H1369">
        <f t="shared" si="86"/>
        <v>-1.6958115262382238</v>
      </c>
      <c r="I1369">
        <f>l*COS(H1369)</f>
        <v>-0.1246898142230382</v>
      </c>
      <c r="J1369">
        <f>l*SIN(H1369)</f>
        <v>-0.99219577212817445</v>
      </c>
      <c r="K1369">
        <f>J1369+l</f>
        <v>7.8042278718255531E-3</v>
      </c>
      <c r="L1369">
        <f>ABS(m*g*K1369)</f>
        <v>7.6559475422608686E-2</v>
      </c>
      <c r="M1369">
        <f>m*(l*D1369)^2/2</f>
        <v>8.5502852781617271</v>
      </c>
      <c r="N1369">
        <f t="shared" si="87"/>
        <v>8.6268447535843364</v>
      </c>
      <c r="AZ1369">
        <f>a0</f>
        <v>0.78539816339744828</v>
      </c>
      <c r="BA1369">
        <f>-a0</f>
        <v>-0.78539816339744828</v>
      </c>
    </row>
    <row r="1370" spans="1:53" x14ac:dyDescent="0.2">
      <c r="A1370" t="s">
        <v>1400</v>
      </c>
      <c r="B1370">
        <f>B1369+dt</f>
        <v>13.609999999999754</v>
      </c>
      <c r="C1370">
        <f t="shared" si="84"/>
        <v>-0.16636803556894689</v>
      </c>
      <c r="D1370">
        <f t="shared" si="85"/>
        <v>-4.1230515417866753</v>
      </c>
      <c r="E1370">
        <f>g/l*SIN(C1370)</f>
        <v>1.6245520125165989</v>
      </c>
      <c r="F1370">
        <f>C1370+D1370*dt</f>
        <v>-0.20759855098681365</v>
      </c>
      <c r="G1370">
        <f>D1370+E1370*dt</f>
        <v>-4.1068060216615097</v>
      </c>
      <c r="H1370">
        <f t="shared" si="86"/>
        <v>-1.7371643623638435</v>
      </c>
      <c r="I1370">
        <f>l*COS(H1370)</f>
        <v>-0.16560163226468899</v>
      </c>
      <c r="J1370">
        <f>l*SIN(H1370)</f>
        <v>-0.98619272933401347</v>
      </c>
      <c r="K1370">
        <f>J1370+l</f>
        <v>1.3807270665986526E-2</v>
      </c>
      <c r="L1370">
        <f>ABS(m*g*K1370)</f>
        <v>0.13544932523332784</v>
      </c>
      <c r="M1370">
        <f>m*(l*D1370)^2/2</f>
        <v>8.4997770081147408</v>
      </c>
      <c r="N1370">
        <f t="shared" si="87"/>
        <v>8.6352263333480686</v>
      </c>
      <c r="AZ1370">
        <f>a0</f>
        <v>0.78539816339744828</v>
      </c>
      <c r="BA1370">
        <f>-a0</f>
        <v>-0.78539816339744828</v>
      </c>
    </row>
    <row r="1371" spans="1:53" x14ac:dyDescent="0.2">
      <c r="A1371" t="s">
        <v>1401</v>
      </c>
      <c r="B1371">
        <f>B1370+dt</f>
        <v>13.619999999999754</v>
      </c>
      <c r="C1371">
        <f t="shared" si="84"/>
        <v>-0.20759855098681365</v>
      </c>
      <c r="D1371">
        <f t="shared" si="85"/>
        <v>-4.1068060216615097</v>
      </c>
      <c r="E1371">
        <f>g/l*SIN(C1371)</f>
        <v>2.0219450805600396</v>
      </c>
      <c r="F1371">
        <f>C1371+D1371*dt</f>
        <v>-0.24866661120342876</v>
      </c>
      <c r="G1371">
        <f>D1371+E1371*dt</f>
        <v>-4.0865865708559088</v>
      </c>
      <c r="H1371">
        <f t="shared" si="86"/>
        <v>-1.7783948777817102</v>
      </c>
      <c r="I1371">
        <f>l*COS(H1371)</f>
        <v>-0.20611060963914773</v>
      </c>
      <c r="J1371">
        <f>l*SIN(H1371)</f>
        <v>-0.97852869993382352</v>
      </c>
      <c r="K1371">
        <f>J1371+l</f>
        <v>2.147130006617648E-2</v>
      </c>
      <c r="L1371">
        <f>ABS(m*g*K1371)</f>
        <v>0.21063345364919128</v>
      </c>
      <c r="M1371">
        <f>m*(l*D1371)^2/2</f>
        <v>8.4329278497776183</v>
      </c>
      <c r="N1371">
        <f t="shared" si="87"/>
        <v>8.6435613034268091</v>
      </c>
      <c r="AZ1371">
        <f>a0</f>
        <v>0.78539816339744828</v>
      </c>
      <c r="BA1371">
        <f>-a0</f>
        <v>-0.78539816339744828</v>
      </c>
    </row>
    <row r="1372" spans="1:53" x14ac:dyDescent="0.2">
      <c r="A1372" t="s">
        <v>1402</v>
      </c>
      <c r="B1372">
        <f>B1371+dt</f>
        <v>13.629999999999754</v>
      </c>
      <c r="C1372">
        <f t="shared" si="84"/>
        <v>-0.24866661120342876</v>
      </c>
      <c r="D1372">
        <f t="shared" si="85"/>
        <v>-4.0865865708559088</v>
      </c>
      <c r="E1372">
        <f>g/l*SIN(C1372)</f>
        <v>2.414356784844959</v>
      </c>
      <c r="F1372">
        <f>C1372+D1372*dt</f>
        <v>-0.28953247691198786</v>
      </c>
      <c r="G1372">
        <f>D1372+E1372*dt</f>
        <v>-4.0624430030074592</v>
      </c>
      <c r="H1372">
        <f t="shared" si="86"/>
        <v>-1.8194629379983254</v>
      </c>
      <c r="I1372">
        <f>l*COS(H1372)</f>
        <v>-0.24611180273648919</v>
      </c>
      <c r="J1372">
        <f>l*SIN(H1372)</f>
        <v>-0.96924144595337824</v>
      </c>
      <c r="K1372">
        <f>J1372+l</f>
        <v>3.0758554046621756E-2</v>
      </c>
      <c r="L1372">
        <f>ABS(m*g*K1372)</f>
        <v>0.30174141519735942</v>
      </c>
      <c r="M1372">
        <f>m*(l*D1372)^2/2</f>
        <v>8.3500949005499283</v>
      </c>
      <c r="N1372">
        <f t="shared" si="87"/>
        <v>8.6518363157472873</v>
      </c>
      <c r="AZ1372">
        <f>a0</f>
        <v>0.78539816339744828</v>
      </c>
      <c r="BA1372">
        <f>-a0</f>
        <v>-0.78539816339744828</v>
      </c>
    </row>
    <row r="1373" spans="1:53" x14ac:dyDescent="0.2">
      <c r="A1373" t="s">
        <v>1403</v>
      </c>
      <c r="B1373">
        <f>B1372+dt</f>
        <v>13.639999999999754</v>
      </c>
      <c r="C1373">
        <f t="shared" si="84"/>
        <v>-0.28953247691198786</v>
      </c>
      <c r="D1373">
        <f t="shared" si="85"/>
        <v>-4.0624430030074592</v>
      </c>
      <c r="E1373">
        <f>g/l*SIN(C1373)</f>
        <v>2.8007961307205274</v>
      </c>
      <c r="F1373">
        <f>C1373+D1373*dt</f>
        <v>-0.33015690694206246</v>
      </c>
      <c r="G1373">
        <f>D1373+E1373*dt</f>
        <v>-4.0344350417002541</v>
      </c>
      <c r="H1373">
        <f t="shared" si="86"/>
        <v>-1.8603288037068844</v>
      </c>
      <c r="I1373">
        <f>l*COS(H1373)</f>
        <v>-0.28550419273399857</v>
      </c>
      <c r="J1373">
        <f>l*SIN(H1373)</f>
        <v>-0.95837746004969659</v>
      </c>
      <c r="K1373">
        <f>J1373+l</f>
        <v>4.1622539950303405E-2</v>
      </c>
      <c r="L1373">
        <f>ABS(m*g*K1373)</f>
        <v>0.40831711691247641</v>
      </c>
      <c r="M1373">
        <f>m*(l*D1373)^2/2</f>
        <v>8.2517215763421312</v>
      </c>
      <c r="N1373">
        <f t="shared" si="87"/>
        <v>8.6600386932546076</v>
      </c>
      <c r="AZ1373">
        <f>a0</f>
        <v>0.78539816339744828</v>
      </c>
      <c r="BA1373">
        <f>-a0</f>
        <v>-0.78539816339744828</v>
      </c>
    </row>
    <row r="1374" spans="1:53" x14ac:dyDescent="0.2">
      <c r="A1374" t="s">
        <v>1404</v>
      </c>
      <c r="B1374">
        <f>B1373+dt</f>
        <v>13.649999999999753</v>
      </c>
      <c r="C1374">
        <f t="shared" si="84"/>
        <v>-0.33015690694206246</v>
      </c>
      <c r="D1374">
        <f t="shared" si="85"/>
        <v>-4.0344350417002541</v>
      </c>
      <c r="E1374">
        <f>g/l*SIN(C1374)</f>
        <v>3.1803182718119483</v>
      </c>
      <c r="F1374">
        <f>C1374+D1374*dt</f>
        <v>-0.37050125735906503</v>
      </c>
      <c r="G1374">
        <f>D1374+E1374*dt</f>
        <v>-4.0026318589821344</v>
      </c>
      <c r="H1374">
        <f t="shared" si="86"/>
        <v>-1.900953233736959</v>
      </c>
      <c r="I1374">
        <f>l*COS(H1374)</f>
        <v>-0.32419146501650842</v>
      </c>
      <c r="J1374">
        <f>l*SIN(H1374)</f>
        <v>-0.94599148728223237</v>
      </c>
      <c r="K1374">
        <f>J1374+l</f>
        <v>5.4008512717767632E-2</v>
      </c>
      <c r="L1374">
        <f>ABS(m*g*K1374)</f>
        <v>0.52982350976130055</v>
      </c>
      <c r="M1374">
        <f>m*(l*D1374)^2/2</f>
        <v>8.1383330528494664</v>
      </c>
      <c r="N1374">
        <f t="shared" si="87"/>
        <v>8.6681565626107666</v>
      </c>
      <c r="AZ1374">
        <f>a0</f>
        <v>0.78539816339744828</v>
      </c>
      <c r="BA1374">
        <f>-a0</f>
        <v>-0.78539816339744828</v>
      </c>
    </row>
    <row r="1375" spans="1:53" x14ac:dyDescent="0.2">
      <c r="A1375" t="s">
        <v>1405</v>
      </c>
      <c r="B1375">
        <f>B1374+dt</f>
        <v>13.659999999999753</v>
      </c>
      <c r="C1375">
        <f t="shared" si="84"/>
        <v>-0.37050125735906503</v>
      </c>
      <c r="D1375">
        <f t="shared" si="85"/>
        <v>-4.0026318589821344</v>
      </c>
      <c r="E1375">
        <f>g/l*SIN(C1375)</f>
        <v>3.5520315073216135</v>
      </c>
      <c r="F1375">
        <f>C1375+D1375*dt</f>
        <v>-0.41052757594888639</v>
      </c>
      <c r="G1375">
        <f>D1375+E1375*dt</f>
        <v>-3.9671115439089184</v>
      </c>
      <c r="H1375">
        <f t="shared" si="86"/>
        <v>-1.9412975841539617</v>
      </c>
      <c r="I1375">
        <f>l*COS(H1375)</f>
        <v>-0.36208272245888012</v>
      </c>
      <c r="J1375">
        <f>l*SIN(H1375)</f>
        <v>-0.93214596608941325</v>
      </c>
      <c r="K1375">
        <f>J1375+l</f>
        <v>6.7854033910586753E-2</v>
      </c>
      <c r="L1375">
        <f>ABS(m*g*K1375)</f>
        <v>0.66564807266285608</v>
      </c>
      <c r="M1375">
        <f>m*(l*D1375)^2/2</f>
        <v>8.0105308992693889</v>
      </c>
      <c r="N1375">
        <f t="shared" si="87"/>
        <v>8.6761789719322451</v>
      </c>
      <c r="AZ1375">
        <f>a0</f>
        <v>0.78539816339744828</v>
      </c>
      <c r="BA1375">
        <f>-a0</f>
        <v>-0.78539816339744828</v>
      </c>
    </row>
    <row r="1376" spans="1:53" x14ac:dyDescent="0.2">
      <c r="A1376" t="s">
        <v>1406</v>
      </c>
      <c r="B1376">
        <f>B1375+dt</f>
        <v>13.669999999999753</v>
      </c>
      <c r="C1376">
        <f t="shared" si="84"/>
        <v>-0.41052757594888639</v>
      </c>
      <c r="D1376">
        <f t="shared" si="85"/>
        <v>-3.9671115439089184</v>
      </c>
      <c r="E1376">
        <f>g/l*SIN(C1376)</f>
        <v>3.9151035403242549</v>
      </c>
      <c r="F1376">
        <f>C1376+D1376*dt</f>
        <v>-0.45019869138797558</v>
      </c>
      <c r="G1376">
        <f>D1376+E1376*dt</f>
        <v>-3.9279605085056759</v>
      </c>
      <c r="H1376">
        <f t="shared" si="86"/>
        <v>-1.981323902743783</v>
      </c>
      <c r="I1376">
        <f>l*COS(H1376)</f>
        <v>-0.39909312337658048</v>
      </c>
      <c r="J1376">
        <f>l*SIN(H1376)</f>
        <v>-0.91691039849787148</v>
      </c>
      <c r="K1376">
        <f>J1376+l</f>
        <v>8.3089601502128518E-2</v>
      </c>
      <c r="L1376">
        <f>ABS(m*g*K1376)</f>
        <v>0.81510899073588083</v>
      </c>
      <c r="M1376">
        <f>m*(l*D1376)^2/2</f>
        <v>7.8689870009077012</v>
      </c>
      <c r="N1376">
        <f t="shared" si="87"/>
        <v>8.6840959916435825</v>
      </c>
      <c r="AZ1376">
        <f>a0</f>
        <v>0.78539816339744828</v>
      </c>
      <c r="BA1376">
        <f>-a0</f>
        <v>-0.78539816339744828</v>
      </c>
    </row>
    <row r="1377" spans="1:53" x14ac:dyDescent="0.2">
      <c r="A1377" t="s">
        <v>1407</v>
      </c>
      <c r="B1377">
        <f>B1376+dt</f>
        <v>13.679999999999753</v>
      </c>
      <c r="C1377">
        <f t="shared" si="84"/>
        <v>-0.45019869138797558</v>
      </c>
      <c r="D1377">
        <f t="shared" si="85"/>
        <v>-3.9279605085056759</v>
      </c>
      <c r="E1377">
        <f>g/l*SIN(C1377)</f>
        <v>4.2687669231320848</v>
      </c>
      <c r="F1377">
        <f>C1377+D1377*dt</f>
        <v>-0.48947829647303231</v>
      </c>
      <c r="G1377">
        <f>D1377+E1377*dt</f>
        <v>-3.885272839274355</v>
      </c>
      <c r="H1377">
        <f t="shared" si="86"/>
        <v>-2.0209950181828722</v>
      </c>
      <c r="I1377">
        <f>l*COS(H1377)</f>
        <v>-0.43514443660877522</v>
      </c>
      <c r="J1377">
        <f>l*SIN(H1377)</f>
        <v>-0.90036066067350562</v>
      </c>
      <c r="K1377">
        <f>J1377+l</f>
        <v>9.9639339326494381E-2</v>
      </c>
      <c r="L1377">
        <f>ABS(m*g*K1377)</f>
        <v>0.97746191879290989</v>
      </c>
      <c r="M1377">
        <f>m*(l*D1377)^2/2</f>
        <v>7.7144368781900843</v>
      </c>
      <c r="N1377">
        <f t="shared" si="87"/>
        <v>8.6918987969829935</v>
      </c>
      <c r="AZ1377">
        <f>a0</f>
        <v>0.78539816339744828</v>
      </c>
      <c r="BA1377">
        <f>-a0</f>
        <v>-0.78539816339744828</v>
      </c>
    </row>
    <row r="1378" spans="1:53" x14ac:dyDescent="0.2">
      <c r="A1378" t="s">
        <v>1408</v>
      </c>
      <c r="B1378">
        <f>B1377+dt</f>
        <v>13.689999999999753</v>
      </c>
      <c r="C1378">
        <f t="shared" si="84"/>
        <v>-0.48947829647303231</v>
      </c>
      <c r="D1378">
        <f t="shared" si="85"/>
        <v>-3.885272839274355</v>
      </c>
      <c r="E1378">
        <f>g/l*SIN(C1378)</f>
        <v>4.6123236332989546</v>
      </c>
      <c r="F1378">
        <f>C1378+D1378*dt</f>
        <v>-0.52833102486577588</v>
      </c>
      <c r="G1378">
        <f>D1378+E1378*dt</f>
        <v>-3.8391496029413652</v>
      </c>
      <c r="H1378">
        <f t="shared" si="86"/>
        <v>-2.060274623267929</v>
      </c>
      <c r="I1378">
        <f>l*COS(H1378)</f>
        <v>-0.47016550798154483</v>
      </c>
      <c r="J1378">
        <f>l*SIN(H1378)</f>
        <v>-0.88257826571044451</v>
      </c>
      <c r="K1378">
        <f>J1378+l</f>
        <v>0.11742173428955549</v>
      </c>
      <c r="L1378">
        <f>ABS(m*g*K1378)</f>
        <v>1.1519072133805395</v>
      </c>
      <c r="M1378">
        <f>m*(l*D1378)^2/2</f>
        <v>7.5476725178015043</v>
      </c>
      <c r="N1378">
        <f t="shared" si="87"/>
        <v>8.6995797311820446</v>
      </c>
      <c r="AZ1378">
        <f>a0</f>
        <v>0.78539816339744828</v>
      </c>
      <c r="BA1378">
        <f>-a0</f>
        <v>-0.78539816339744828</v>
      </c>
    </row>
    <row r="1379" spans="1:53" x14ac:dyDescent="0.2">
      <c r="A1379" t="s">
        <v>1409</v>
      </c>
      <c r="B1379">
        <f>B1378+dt</f>
        <v>13.699999999999752</v>
      </c>
      <c r="C1379">
        <f t="shared" si="84"/>
        <v>-0.52833102486577588</v>
      </c>
      <c r="D1379">
        <f t="shared" si="85"/>
        <v>-3.8391496029413652</v>
      </c>
      <c r="E1379">
        <f>g/l*SIN(C1379)</f>
        <v>4.9451487420043208</v>
      </c>
      <c r="F1379">
        <f>C1379+D1379*dt</f>
        <v>-0.56672252089518949</v>
      </c>
      <c r="G1379">
        <f>D1379+E1379*dt</f>
        <v>-3.7896981155213219</v>
      </c>
      <c r="H1379">
        <f t="shared" si="86"/>
        <v>-2.0991273516606723</v>
      </c>
      <c r="I1379">
        <f>l*COS(H1379)</f>
        <v>-0.50409263425120487</v>
      </c>
      <c r="J1379">
        <f>l*SIN(H1379)</f>
        <v>-0.86364959103428107</v>
      </c>
      <c r="K1379">
        <f>J1379+l</f>
        <v>0.13635040896571893</v>
      </c>
      <c r="L1379">
        <f>ABS(m*g*K1379)</f>
        <v>1.3375975119537027</v>
      </c>
      <c r="M1379">
        <f>m*(l*D1379)^2/2</f>
        <v>7.3695348368824209</v>
      </c>
      <c r="N1379">
        <f t="shared" si="87"/>
        <v>8.7071323488361241</v>
      </c>
      <c r="AZ1379">
        <f>a0</f>
        <v>0.78539816339744828</v>
      </c>
      <c r="BA1379">
        <f>-a0</f>
        <v>-0.78539816339744828</v>
      </c>
    </row>
    <row r="1380" spans="1:53" x14ac:dyDescent="0.2">
      <c r="A1380" t="s">
        <v>1410</v>
      </c>
      <c r="B1380">
        <f>B1379+dt</f>
        <v>13.709999999999752</v>
      </c>
      <c r="C1380">
        <f t="shared" si="84"/>
        <v>-0.56672252089518949</v>
      </c>
      <c r="D1380">
        <f t="shared" si="85"/>
        <v>-3.7896981155213219</v>
      </c>
      <c r="E1380">
        <f>g/l*SIN(C1380)</f>
        <v>5.2666931548633222</v>
      </c>
      <c r="F1380">
        <f>C1380+D1380*dt</f>
        <v>-0.60461950205040271</v>
      </c>
      <c r="G1380">
        <f>D1380+E1380*dt</f>
        <v>-3.7370311839726886</v>
      </c>
      <c r="H1380">
        <f t="shared" si="86"/>
        <v>-2.1375188476900862</v>
      </c>
      <c r="I1380">
        <f>l*COS(H1380)</f>
        <v>-0.53686984249371272</v>
      </c>
      <c r="J1380">
        <f>l*SIN(H1380)</f>
        <v>-0.84366508296881415</v>
      </c>
      <c r="K1380">
        <f>J1380+l</f>
        <v>0.15633491703118585</v>
      </c>
      <c r="L1380">
        <f>ABS(m*g*K1380)</f>
        <v>1.5336455360759333</v>
      </c>
      <c r="M1380">
        <f>m*(l*D1380)^2/2</f>
        <v>7.1809059033929294</v>
      </c>
      <c r="N1380">
        <f t="shared" si="87"/>
        <v>8.7145514394688632</v>
      </c>
      <c r="AZ1380">
        <f>a0</f>
        <v>0.78539816339744828</v>
      </c>
      <c r="BA1380">
        <f>-a0</f>
        <v>-0.78539816339744828</v>
      </c>
    </row>
    <row r="1381" spans="1:53" x14ac:dyDescent="0.2">
      <c r="A1381" t="s">
        <v>1411</v>
      </c>
      <c r="B1381">
        <f>B1380+dt</f>
        <v>13.719999999999752</v>
      </c>
      <c r="C1381">
        <f t="shared" si="84"/>
        <v>-0.60461950205040271</v>
      </c>
      <c r="D1381">
        <f t="shared" si="85"/>
        <v>-3.7370311839726886</v>
      </c>
      <c r="E1381">
        <f>g/l*SIN(C1381)</f>
        <v>5.5764854231253302</v>
      </c>
      <c r="F1381">
        <f>C1381+D1381*dt</f>
        <v>-0.64198981389012966</v>
      </c>
      <c r="G1381">
        <f>D1381+E1381*dt</f>
        <v>-3.6812663297414354</v>
      </c>
      <c r="H1381">
        <f t="shared" si="86"/>
        <v>-2.1754158288452992</v>
      </c>
      <c r="I1381">
        <f>l*COS(H1381)</f>
        <v>-0.56844907473244943</v>
      </c>
      <c r="J1381">
        <f>l*SIN(H1381)</f>
        <v>-0.82271845089059603</v>
      </c>
      <c r="K1381">
        <f>J1381+l</f>
        <v>0.17728154910940397</v>
      </c>
      <c r="L1381">
        <f>ABS(m*g*K1381)</f>
        <v>1.739131996763253</v>
      </c>
      <c r="M1381">
        <f>m*(l*D1381)^2/2</f>
        <v>6.9827010349921572</v>
      </c>
      <c r="N1381">
        <f t="shared" si="87"/>
        <v>8.7218330317554109</v>
      </c>
      <c r="AZ1381">
        <f>a0</f>
        <v>0.78539816339744828</v>
      </c>
      <c r="BA1381">
        <f>-a0</f>
        <v>-0.78539816339744828</v>
      </c>
    </row>
    <row r="1382" spans="1:53" x14ac:dyDescent="0.2">
      <c r="A1382" t="s">
        <v>1412</v>
      </c>
      <c r="B1382">
        <f>B1381+dt</f>
        <v>13.729999999999752</v>
      </c>
      <c r="C1382">
        <f t="shared" si="84"/>
        <v>-0.64198981389012966</v>
      </c>
      <c r="D1382">
        <f t="shared" si="85"/>
        <v>-3.6812663297414354</v>
      </c>
      <c r="E1382">
        <f>g/l*SIN(C1382)</f>
        <v>5.8741326402681429</v>
      </c>
      <c r="F1382">
        <f>C1382+D1382*dt</f>
        <v>-0.67880247718754405</v>
      </c>
      <c r="G1382">
        <f>D1382+E1382*dt</f>
        <v>-3.6225250033387542</v>
      </c>
      <c r="H1382">
        <f t="shared" si="86"/>
        <v>-2.2127861406850262</v>
      </c>
      <c r="I1382">
        <f>l*COS(H1382)</f>
        <v>-0.5987902793341634</v>
      </c>
      <c r="J1382">
        <f>l*SIN(H1382)</f>
        <v>-0.80090586299197142</v>
      </c>
      <c r="K1382">
        <f>J1382+l</f>
        <v>0.19909413700802858</v>
      </c>
      <c r="L1382">
        <f>ABS(m*g*K1382)</f>
        <v>1.9531134840487605</v>
      </c>
      <c r="M1382">
        <f>m*(l*D1382)^2/2</f>
        <v>6.7758608952439889</v>
      </c>
      <c r="N1382">
        <f t="shared" si="87"/>
        <v>8.7289743792927492</v>
      </c>
      <c r="AZ1382">
        <f>a0</f>
        <v>0.78539816339744828</v>
      </c>
      <c r="BA1382">
        <f>-a0</f>
        <v>-0.78539816339744828</v>
      </c>
    </row>
    <row r="1383" spans="1:53" x14ac:dyDescent="0.2">
      <c r="A1383" t="s">
        <v>1413</v>
      </c>
      <c r="B1383">
        <f>B1382+dt</f>
        <v>13.739999999999752</v>
      </c>
      <c r="C1383">
        <f t="shared" si="84"/>
        <v>-0.67880247718754405</v>
      </c>
      <c r="D1383">
        <f t="shared" si="85"/>
        <v>-3.6225250033387542</v>
      </c>
      <c r="E1383">
        <f>g/l*SIN(C1383)</f>
        <v>6.1593204547443356</v>
      </c>
      <c r="F1383">
        <f>C1383+D1383*dt</f>
        <v>-0.71502772722093155</v>
      </c>
      <c r="G1383">
        <f>D1383+E1383*dt</f>
        <v>-3.5609317987913109</v>
      </c>
      <c r="H1383">
        <f t="shared" si="86"/>
        <v>-2.2495988039824404</v>
      </c>
      <c r="I1383">
        <f>l*COS(H1383)</f>
        <v>-0.62786141230829084</v>
      </c>
      <c r="J1383">
        <f>l*SIN(H1383)</f>
        <v>-0.7783251550182857</v>
      </c>
      <c r="K1383">
        <f>J1383+l</f>
        <v>0.2216748449817143</v>
      </c>
      <c r="L1383">
        <f>ABS(m*g*K1383)</f>
        <v>2.1746302292706172</v>
      </c>
      <c r="M1383">
        <f>m*(l*D1383)^2/2</f>
        <v>6.5613436999072201</v>
      </c>
      <c r="N1383">
        <f t="shared" si="87"/>
        <v>8.7359739291778382</v>
      </c>
      <c r="AZ1383">
        <f>a0</f>
        <v>0.78539816339744828</v>
      </c>
      <c r="BA1383">
        <f>-a0</f>
        <v>-0.78539816339744828</v>
      </c>
    </row>
    <row r="1384" spans="1:53" x14ac:dyDescent="0.2">
      <c r="A1384" t="s">
        <v>1414</v>
      </c>
      <c r="B1384">
        <f>B1383+dt</f>
        <v>13.749999999999751</v>
      </c>
      <c r="C1384">
        <f t="shared" si="84"/>
        <v>-0.71502772722093155</v>
      </c>
      <c r="D1384">
        <f t="shared" si="85"/>
        <v>-3.5609317987913109</v>
      </c>
      <c r="E1384">
        <f>g/l*SIN(C1384)</f>
        <v>6.4318122437367906</v>
      </c>
      <c r="F1384">
        <f>C1384+D1384*dt</f>
        <v>-0.75063704520884467</v>
      </c>
      <c r="G1384">
        <f>D1384+E1384*dt</f>
        <v>-3.496613676353943</v>
      </c>
      <c r="H1384">
        <f t="shared" si="86"/>
        <v>-2.2858240540158281</v>
      </c>
      <c r="I1384">
        <f>l*COS(H1384)</f>
        <v>-0.65563835308224161</v>
      </c>
      <c r="J1384">
        <f>l*SIN(H1384)</f>
        <v>-0.75507506247233847</v>
      </c>
      <c r="K1384">
        <f>J1384+l</f>
        <v>0.24492493752766153</v>
      </c>
      <c r="L1384">
        <f>ABS(m*g*K1384)</f>
        <v>2.40271363714636</v>
      </c>
      <c r="M1384">
        <f>m*(l*D1384)^2/2</f>
        <v>6.3401176378215611</v>
      </c>
      <c r="N1384">
        <f t="shared" si="87"/>
        <v>8.7428312749679211</v>
      </c>
      <c r="AZ1384">
        <f>a0</f>
        <v>0.78539816339744828</v>
      </c>
      <c r="BA1384">
        <f>-a0</f>
        <v>-0.78539816339744828</v>
      </c>
    </row>
    <row r="1385" spans="1:53" x14ac:dyDescent="0.2">
      <c r="A1385" t="s">
        <v>1415</v>
      </c>
      <c r="B1385">
        <f>B1384+dt</f>
        <v>13.759999999999751</v>
      </c>
      <c r="C1385">
        <f t="shared" si="84"/>
        <v>-0.75063704520884467</v>
      </c>
      <c r="D1385">
        <f t="shared" si="85"/>
        <v>-3.496613676353943</v>
      </c>
      <c r="E1385">
        <f>g/l*SIN(C1385)</f>
        <v>6.6914475049575914</v>
      </c>
      <c r="F1385">
        <f>C1385+D1385*dt</f>
        <v>-0.7856031819723841</v>
      </c>
      <c r="G1385">
        <f>D1385+E1385*dt</f>
        <v>-3.4296992013043672</v>
      </c>
      <c r="H1385">
        <f t="shared" si="86"/>
        <v>-2.3214333720037414</v>
      </c>
      <c r="I1385">
        <f>l*COS(H1385)</f>
        <v>-0.68210474056652326</v>
      </c>
      <c r="J1385">
        <f>l*SIN(H1385)</f>
        <v>-0.73125448572755858</v>
      </c>
      <c r="K1385">
        <f>J1385+l</f>
        <v>0.26874551427244142</v>
      </c>
      <c r="L1385">
        <f>ABS(m*g*K1385)</f>
        <v>2.6363934950126504</v>
      </c>
      <c r="M1385">
        <f>m*(l*D1385)^2/2</f>
        <v>6.1131536008327183</v>
      </c>
      <c r="N1385">
        <f t="shared" si="87"/>
        <v>8.7495470958453687</v>
      </c>
      <c r="AZ1385">
        <f>a0</f>
        <v>0.78539816339744828</v>
      </c>
      <c r="BA1385">
        <f>-a0</f>
        <v>-0.78539816339744828</v>
      </c>
    </row>
    <row r="1386" spans="1:53" x14ac:dyDescent="0.2">
      <c r="A1386" t="s">
        <v>1416</v>
      </c>
      <c r="B1386">
        <f>B1385+dt</f>
        <v>13.769999999999751</v>
      </c>
      <c r="C1386">
        <f t="shared" si="84"/>
        <v>-0.7856031819723841</v>
      </c>
      <c r="D1386">
        <f t="shared" si="85"/>
        <v>-3.4296992013043672</v>
      </c>
      <c r="E1386">
        <f>g/l*SIN(C1386)</f>
        <v>6.9381395335872647</v>
      </c>
      <c r="F1386">
        <f>C1386+D1386*dt</f>
        <v>-0.8199001739854278</v>
      </c>
      <c r="G1386">
        <f>D1386+E1386*dt</f>
        <v>-3.3603178059684944</v>
      </c>
      <c r="H1386">
        <f t="shared" si="86"/>
        <v>-2.3563995087672804</v>
      </c>
      <c r="I1386">
        <f>l*COS(H1386)</f>
        <v>-0.70725173634936411</v>
      </c>
      <c r="J1386">
        <f>l*SIN(H1386)</f>
        <v>-0.70696179630218314</v>
      </c>
      <c r="K1386">
        <f>J1386+l</f>
        <v>0.29303820369781686</v>
      </c>
      <c r="L1386">
        <f>ABS(m*g*K1386)</f>
        <v>2.8747047782755835</v>
      </c>
      <c r="M1386">
        <f>m*(l*D1386)^2/2</f>
        <v>5.8814183057139076</v>
      </c>
      <c r="N1386">
        <f t="shared" si="87"/>
        <v>8.7561230839894915</v>
      </c>
      <c r="AZ1386">
        <f>a0</f>
        <v>0.78539816339744828</v>
      </c>
      <c r="BA1386">
        <f>-a0</f>
        <v>-0.78539816339744828</v>
      </c>
    </row>
    <row r="1387" spans="1:53" x14ac:dyDescent="0.2">
      <c r="A1387" t="s">
        <v>1417</v>
      </c>
      <c r="B1387">
        <f>B1386+dt</f>
        <v>13.779999999999751</v>
      </c>
      <c r="C1387">
        <f t="shared" si="84"/>
        <v>-0.8199001739854278</v>
      </c>
      <c r="D1387">
        <f t="shared" si="85"/>
        <v>-3.3603178059684944</v>
      </c>
      <c r="E1387">
        <f>g/l*SIN(C1387)</f>
        <v>7.1718724592927314</v>
      </c>
      <c r="F1387">
        <f>C1387+D1387*dt</f>
        <v>-0.85350335204511274</v>
      </c>
      <c r="G1387">
        <f>D1387+E1387*dt</f>
        <v>-3.2885990813755672</v>
      </c>
      <c r="H1387">
        <f t="shared" si="86"/>
        <v>-2.3906965007803245</v>
      </c>
      <c r="I1387">
        <f>l*COS(H1387)</f>
        <v>-0.73107772265980953</v>
      </c>
      <c r="J1387">
        <f>l*SIN(H1387)</f>
        <v>-0.68229419126249835</v>
      </c>
      <c r="K1387">
        <f>J1387+l</f>
        <v>0.31770580873750165</v>
      </c>
      <c r="L1387">
        <f>ABS(m*g*K1387)</f>
        <v>3.1166939837148915</v>
      </c>
      <c r="M1387">
        <f>m*(l*D1387)^2/2</f>
        <v>5.6458678785544576</v>
      </c>
      <c r="N1387">
        <f t="shared" si="87"/>
        <v>8.7625618622693491</v>
      </c>
      <c r="AZ1387">
        <f>a0</f>
        <v>0.78539816339744828</v>
      </c>
      <c r="BA1387">
        <f>-a0</f>
        <v>-0.78539816339744828</v>
      </c>
    </row>
    <row r="1388" spans="1:53" x14ac:dyDescent="0.2">
      <c r="A1388" t="s">
        <v>1418</v>
      </c>
      <c r="B1388">
        <f>B1387+dt</f>
        <v>13.78999999999975</v>
      </c>
      <c r="C1388">
        <f t="shared" si="84"/>
        <v>-0.85350335204511274</v>
      </c>
      <c r="D1388">
        <f t="shared" si="85"/>
        <v>-3.2885990813755672</v>
      </c>
      <c r="E1388">
        <f>g/l*SIN(C1388)</f>
        <v>7.3926977238549316</v>
      </c>
      <c r="F1388">
        <f>C1388+D1388*dt</f>
        <v>-0.88638934285886839</v>
      </c>
      <c r="G1388">
        <f>D1388+E1388*dt</f>
        <v>-3.2146721041370179</v>
      </c>
      <c r="H1388">
        <f t="shared" si="86"/>
        <v>-2.4242996788400095</v>
      </c>
      <c r="I1388">
        <f>l*COS(H1388)</f>
        <v>-0.75358794330835188</v>
      </c>
      <c r="J1388">
        <f>l*SIN(H1388)</f>
        <v>-0.65734710138578101</v>
      </c>
      <c r="K1388">
        <f>J1388+l</f>
        <v>0.34265289861421899</v>
      </c>
      <c r="L1388">
        <f>ABS(m*g*K1388)</f>
        <v>3.3614249354054886</v>
      </c>
      <c r="M1388">
        <f>m*(l*D1388)^2/2</f>
        <v>5.4074419590121119</v>
      </c>
      <c r="N1388">
        <f t="shared" si="87"/>
        <v>8.7688668944176005</v>
      </c>
      <c r="AZ1388">
        <f>a0</f>
        <v>0.78539816339744828</v>
      </c>
      <c r="BA1388">
        <f>-a0</f>
        <v>-0.78539816339744828</v>
      </c>
    </row>
    <row r="1389" spans="1:53" x14ac:dyDescent="0.2">
      <c r="A1389" t="s">
        <v>1419</v>
      </c>
      <c r="B1389">
        <f>B1388+dt</f>
        <v>13.79999999999975</v>
      </c>
      <c r="C1389">
        <f t="shared" si="84"/>
        <v>-0.88638934285886839</v>
      </c>
      <c r="D1389">
        <f t="shared" si="85"/>
        <v>-3.2146721041370179</v>
      </c>
      <c r="E1389">
        <f>g/l*SIN(C1389)</f>
        <v>7.6007300833276812</v>
      </c>
      <c r="F1389">
        <f>C1389+D1389*dt</f>
        <v>-0.91853606390023856</v>
      </c>
      <c r="G1389">
        <f>D1389+E1389*dt</f>
        <v>-3.1386648033037412</v>
      </c>
      <c r="H1389">
        <f t="shared" si="86"/>
        <v>-2.4571856696537648</v>
      </c>
      <c r="I1389">
        <f>l*COS(H1389)</f>
        <v>-0.77479409615980421</v>
      </c>
      <c r="J1389">
        <f>l*SIN(H1389)</f>
        <v>-0.63221365736269253</v>
      </c>
      <c r="K1389">
        <f>J1389+l</f>
        <v>0.36778634263730747</v>
      </c>
      <c r="L1389">
        <f>ABS(m*g*K1389)</f>
        <v>3.6079840212719865</v>
      </c>
      <c r="M1389">
        <f>m*(l*D1389)^2/2</f>
        <v>5.1670583685583606</v>
      </c>
      <c r="N1389">
        <f t="shared" si="87"/>
        <v>8.7750423898303467</v>
      </c>
      <c r="AZ1389">
        <f>a0</f>
        <v>0.78539816339744828</v>
      </c>
      <c r="BA1389">
        <f>-a0</f>
        <v>-0.78539816339744828</v>
      </c>
    </row>
    <row r="1390" spans="1:53" x14ac:dyDescent="0.2">
      <c r="A1390" t="s">
        <v>1420</v>
      </c>
      <c r="B1390">
        <f>B1389+dt</f>
        <v>13.80999999999975</v>
      </c>
      <c r="C1390">
        <f t="shared" si="84"/>
        <v>-0.91853606390023856</v>
      </c>
      <c r="D1390">
        <f t="shared" si="85"/>
        <v>-3.1386648033037412</v>
      </c>
      <c r="E1390">
        <f>g/l*SIN(C1390)</f>
        <v>7.7961432199488172</v>
      </c>
      <c r="F1390">
        <f>C1390+D1390*dt</f>
        <v>-0.94992271193327593</v>
      </c>
      <c r="G1390">
        <f>D1390+E1390*dt</f>
        <v>-3.0607033711042528</v>
      </c>
      <c r="H1390">
        <f t="shared" si="86"/>
        <v>-2.489332390695135</v>
      </c>
      <c r="I1390">
        <f>l*COS(H1390)</f>
        <v>-0.79471388582556735</v>
      </c>
      <c r="J1390">
        <f>l*SIN(H1390)</f>
        <v>-0.60698421699087612</v>
      </c>
      <c r="K1390">
        <f>J1390+l</f>
        <v>0.39301578300912388</v>
      </c>
      <c r="L1390">
        <f>ABS(m*g*K1390)</f>
        <v>3.8554848313195054</v>
      </c>
      <c r="M1390">
        <f>m*(l*D1390)^2/2</f>
        <v>4.9256083737488563</v>
      </c>
      <c r="N1390">
        <f t="shared" si="87"/>
        <v>8.7810932050683626</v>
      </c>
      <c r="AZ1390">
        <f>a0</f>
        <v>0.78539816339744828</v>
      </c>
      <c r="BA1390">
        <f>-a0</f>
        <v>-0.78539816339744828</v>
      </c>
    </row>
    <row r="1391" spans="1:53" x14ac:dyDescent="0.2">
      <c r="A1391" t="s">
        <v>1421</v>
      </c>
      <c r="B1391">
        <f>B1390+dt</f>
        <v>13.81999999999975</v>
      </c>
      <c r="C1391">
        <f t="shared" ref="C1391:C1454" si="88">F1390</f>
        <v>-0.94992271193327593</v>
      </c>
      <c r="D1391">
        <f t="shared" ref="D1391:D1454" si="89">G1390</f>
        <v>-3.0607033711042528</v>
      </c>
      <c r="E1391">
        <f>g/l*SIN(C1391)</f>
        <v>7.9791650483976904</v>
      </c>
      <c r="F1391">
        <f>C1391+D1391*dt</f>
        <v>-0.9805297456443185</v>
      </c>
      <c r="G1391">
        <f>D1391+E1391*dt</f>
        <v>-2.9809117206202758</v>
      </c>
      <c r="H1391">
        <f t="shared" ref="H1391:H1454" si="90">C1391-PI()/2</f>
        <v>-2.5207190387281724</v>
      </c>
      <c r="I1391">
        <f>l*COS(H1391)</f>
        <v>-0.81337054519854113</v>
      </c>
      <c r="J1391">
        <f>l*SIN(H1391)</f>
        <v>-0.58174595503830351</v>
      </c>
      <c r="K1391">
        <f>J1391+l</f>
        <v>0.41825404496169649</v>
      </c>
      <c r="L1391">
        <f>ABS(m*g*K1391)</f>
        <v>4.1030721810742428</v>
      </c>
      <c r="M1391">
        <f>m*(l*D1391)^2/2</f>
        <v>4.6839525629444685</v>
      </c>
      <c r="N1391">
        <f t="shared" ref="N1391:N1454" si="91">L1391+M1391</f>
        <v>8.7870247440187121</v>
      </c>
      <c r="AZ1391">
        <f>a0</f>
        <v>0.78539816339744828</v>
      </c>
      <c r="BA1391">
        <f>-a0</f>
        <v>-0.78539816339744828</v>
      </c>
    </row>
    <row r="1392" spans="1:53" x14ac:dyDescent="0.2">
      <c r="A1392" t="s">
        <v>1422</v>
      </c>
      <c r="B1392">
        <f>B1391+dt</f>
        <v>13.82999999999975</v>
      </c>
      <c r="C1392">
        <f t="shared" si="88"/>
        <v>-0.9805297456443185</v>
      </c>
      <c r="D1392">
        <f t="shared" si="89"/>
        <v>-2.9809117206202758</v>
      </c>
      <c r="E1392">
        <f>g/l*SIN(C1392)</f>
        <v>8.1500727986460504</v>
      </c>
      <c r="F1392">
        <f>C1392+D1392*dt</f>
        <v>-1.0103388628505212</v>
      </c>
      <c r="G1392">
        <f>D1392+E1392*dt</f>
        <v>-2.8994109926338152</v>
      </c>
      <c r="H1392">
        <f t="shared" si="90"/>
        <v>-2.5513260724392151</v>
      </c>
      <c r="I1392">
        <f>l*COS(H1392)</f>
        <v>-0.8307923342146839</v>
      </c>
      <c r="J1392">
        <f>l*SIN(H1392)</f>
        <v>-0.55658251626341715</v>
      </c>
      <c r="K1392">
        <f>J1392+l</f>
        <v>0.44341748373658285</v>
      </c>
      <c r="L1392">
        <f>ABS(m*g*K1392)</f>
        <v>4.3499255154558778</v>
      </c>
      <c r="M1392">
        <f>m*(l*D1392)^2/2</f>
        <v>4.4429173430656661</v>
      </c>
      <c r="N1392">
        <f t="shared" si="91"/>
        <v>8.7928428585215439</v>
      </c>
      <c r="AZ1392">
        <f>a0</f>
        <v>0.78539816339744828</v>
      </c>
      <c r="BA1392">
        <f>-a0</f>
        <v>-0.78539816339744828</v>
      </c>
    </row>
    <row r="1393" spans="1:53" x14ac:dyDescent="0.2">
      <c r="A1393" t="s">
        <v>1423</v>
      </c>
      <c r="B1393">
        <f>B1392+dt</f>
        <v>13.839999999999749</v>
      </c>
      <c r="C1393">
        <f t="shared" si="88"/>
        <v>-1.0103388628505212</v>
      </c>
      <c r="D1393">
        <f t="shared" si="89"/>
        <v>-2.8994109926338152</v>
      </c>
      <c r="E1393">
        <f>g/l*SIN(C1393)</f>
        <v>8.3091879538181601</v>
      </c>
      <c r="F1393">
        <f>C1393+D1393*dt</f>
        <v>-1.0393329727768594</v>
      </c>
      <c r="G1393">
        <f>D1393+E1393*dt</f>
        <v>-2.8163191130956338</v>
      </c>
      <c r="H1393">
        <f t="shared" si="90"/>
        <v>-2.5811351896454178</v>
      </c>
      <c r="I1393">
        <f>l*COS(H1393)</f>
        <v>-0.84701202383467478</v>
      </c>
      <c r="J1393">
        <f>l*SIN(H1393)</f>
        <v>-0.5315737309908084</v>
      </c>
      <c r="K1393">
        <f>J1393+l</f>
        <v>0.4684262690091916</v>
      </c>
      <c r="L1393">
        <f>ABS(m*g*K1393)</f>
        <v>4.5952616989801696</v>
      </c>
      <c r="M1393">
        <f>m*(l*D1393)^2/2</f>
        <v>4.2032920521029027</v>
      </c>
      <c r="N1393">
        <f t="shared" si="91"/>
        <v>8.7985537510830731</v>
      </c>
      <c r="AZ1393">
        <f>a0</f>
        <v>0.78539816339744828</v>
      </c>
      <c r="BA1393">
        <f>-a0</f>
        <v>-0.78539816339744828</v>
      </c>
    </row>
    <row r="1394" spans="1:53" x14ac:dyDescent="0.2">
      <c r="A1394" t="s">
        <v>1424</v>
      </c>
      <c r="B1394">
        <f>B1393+dt</f>
        <v>13.849999999999749</v>
      </c>
      <c r="C1394">
        <f t="shared" si="88"/>
        <v>-1.0393329727768594</v>
      </c>
      <c r="D1394">
        <f t="shared" si="89"/>
        <v>-2.8163191130956338</v>
      </c>
      <c r="E1394">
        <f>g/l*SIN(C1394)</f>
        <v>8.4568711164142822</v>
      </c>
      <c r="F1394">
        <f>C1394+D1394*dt</f>
        <v>-1.0674961639078158</v>
      </c>
      <c r="G1394">
        <f>D1394+E1394*dt</f>
        <v>-2.7317504019314911</v>
      </c>
      <c r="H1394">
        <f t="shared" si="90"/>
        <v>-2.610129299571756</v>
      </c>
      <c r="I1394">
        <f>l*COS(H1394)</f>
        <v>-0.86206637272316833</v>
      </c>
      <c r="J1394">
        <f>l*SIN(H1394)</f>
        <v>-0.50679539167194443</v>
      </c>
      <c r="K1394">
        <f>J1394+l</f>
        <v>0.49320460832805557</v>
      </c>
      <c r="L1394">
        <f>ABS(m*g*K1394)</f>
        <v>4.8383372076982258</v>
      </c>
      <c r="M1394">
        <f>m*(l*D1394)^2/2</f>
        <v>3.9658266733938885</v>
      </c>
      <c r="N1394">
        <f t="shared" si="91"/>
        <v>8.8041638810921139</v>
      </c>
      <c r="AZ1394">
        <f>a0</f>
        <v>0.78539816339744828</v>
      </c>
      <c r="BA1394">
        <f>-a0</f>
        <v>-0.78539816339744828</v>
      </c>
    </row>
    <row r="1395" spans="1:53" x14ac:dyDescent="0.2">
      <c r="A1395" t="s">
        <v>1425</v>
      </c>
      <c r="B1395">
        <f>B1394+dt</f>
        <v>13.859999999999749</v>
      </c>
      <c r="C1395">
        <f t="shared" si="88"/>
        <v>-1.0674961639078158</v>
      </c>
      <c r="D1395">
        <f t="shared" si="89"/>
        <v>-2.7317504019314911</v>
      </c>
      <c r="E1395">
        <f>g/l*SIN(C1395)</f>
        <v>8.5935168702197018</v>
      </c>
      <c r="F1395">
        <f>C1395+D1395*dt</f>
        <v>-1.0948136679271308</v>
      </c>
      <c r="G1395">
        <f>D1395+E1395*dt</f>
        <v>-2.6458152332292939</v>
      </c>
      <c r="H1395">
        <f t="shared" si="90"/>
        <v>-2.6382924907027121</v>
      </c>
      <c r="I1395">
        <f>l*COS(H1395)</f>
        <v>-0.87599560348824668</v>
      </c>
      <c r="J1395">
        <f>l*SIN(H1395)</f>
        <v>-0.482319088020848</v>
      </c>
      <c r="K1395">
        <f>J1395+l</f>
        <v>0.517680911979152</v>
      </c>
      <c r="L1395">
        <f>ABS(m*g*K1395)</f>
        <v>5.0784497465154814</v>
      </c>
      <c r="M1395">
        <f>m*(l*D1395)^2/2</f>
        <v>3.7312301292264314</v>
      </c>
      <c r="N1395">
        <f t="shared" si="91"/>
        <v>8.8096798757419137</v>
      </c>
      <c r="AZ1395">
        <f>a0</f>
        <v>0.78539816339744828</v>
      </c>
      <c r="BA1395">
        <f>-a0</f>
        <v>-0.78539816339744828</v>
      </c>
    </row>
    <row r="1396" spans="1:53" x14ac:dyDescent="0.2">
      <c r="A1396" t="s">
        <v>1426</v>
      </c>
      <c r="B1396">
        <f>B1395+dt</f>
        <v>13.869999999999749</v>
      </c>
      <c r="C1396">
        <f t="shared" si="88"/>
        <v>-1.0948136679271308</v>
      </c>
      <c r="D1396">
        <f t="shared" si="89"/>
        <v>-2.6458152332292939</v>
      </c>
      <c r="E1396">
        <f>g/l*SIN(C1396)</f>
        <v>8.719548698476423</v>
      </c>
      <c r="F1396">
        <f>C1396+D1396*dt</f>
        <v>-1.1212718202594236</v>
      </c>
      <c r="G1396">
        <f>D1396+E1396*dt</f>
        <v>-2.5586197462445295</v>
      </c>
      <c r="H1396">
        <f t="shared" si="90"/>
        <v>-2.6656099947220273</v>
      </c>
      <c r="I1396">
        <f>l*COS(H1396)</f>
        <v>-0.88884288465610817</v>
      </c>
      <c r="J1396">
        <f>l*SIN(H1396)</f>
        <v>-0.45821209761005688</v>
      </c>
      <c r="K1396">
        <f>J1396+l</f>
        <v>0.54178790238994312</v>
      </c>
      <c r="L1396">
        <f>ABS(m*g*K1396)</f>
        <v>5.3149393224453423</v>
      </c>
      <c r="M1396">
        <f>m*(l*D1396)^2/2</f>
        <v>3.5001691241940915</v>
      </c>
      <c r="N1396">
        <f t="shared" si="91"/>
        <v>8.8151084466394334</v>
      </c>
      <c r="AZ1396">
        <f>a0</f>
        <v>0.78539816339744828</v>
      </c>
      <c r="BA1396">
        <f>-a0</f>
        <v>-0.78539816339744828</v>
      </c>
    </row>
    <row r="1397" spans="1:53" x14ac:dyDescent="0.2">
      <c r="A1397" t="s">
        <v>1427</v>
      </c>
      <c r="B1397">
        <f>B1396+dt</f>
        <v>13.879999999999749</v>
      </c>
      <c r="C1397">
        <f t="shared" si="88"/>
        <v>-1.1212718202594236</v>
      </c>
      <c r="D1397">
        <f t="shared" si="89"/>
        <v>-2.5586197462445295</v>
      </c>
      <c r="E1397">
        <f>g/l*SIN(C1397)</f>
        <v>8.8354140116819551</v>
      </c>
      <c r="F1397">
        <f>C1397+D1397*dt</f>
        <v>-1.146858017721869</v>
      </c>
      <c r="G1397">
        <f>D1397+E1397*dt</f>
        <v>-2.4702656061277097</v>
      </c>
      <c r="H1397">
        <f t="shared" si="90"/>
        <v>-2.6920681470543202</v>
      </c>
      <c r="I1397">
        <f>l*COS(H1397)</f>
        <v>-0.9006538238207904</v>
      </c>
      <c r="J1397">
        <f>l*SIN(H1397)</f>
        <v>-0.43453732824348784</v>
      </c>
      <c r="K1397">
        <f>J1397+l</f>
        <v>0.5654626717565121</v>
      </c>
      <c r="L1397">
        <f>ABS(m*g*K1397)</f>
        <v>5.5471888099313844</v>
      </c>
      <c r="M1397">
        <f>m*(l*D1397)^2/2</f>
        <v>3.2732675029362102</v>
      </c>
      <c r="N1397">
        <f t="shared" si="91"/>
        <v>8.820456312867595</v>
      </c>
      <c r="AZ1397">
        <f>a0</f>
        <v>0.78539816339744828</v>
      </c>
      <c r="BA1397">
        <f>-a0</f>
        <v>-0.78539816339744828</v>
      </c>
    </row>
    <row r="1398" spans="1:53" x14ac:dyDescent="0.2">
      <c r="A1398" t="s">
        <v>1428</v>
      </c>
      <c r="B1398">
        <f>B1397+dt</f>
        <v>13.889999999999748</v>
      </c>
      <c r="C1398">
        <f t="shared" si="88"/>
        <v>-1.146858017721869</v>
      </c>
      <c r="D1398">
        <f t="shared" si="89"/>
        <v>-2.4702656061277097</v>
      </c>
      <c r="E1398">
        <f>g/l*SIN(C1398)</f>
        <v>8.9415793309269791</v>
      </c>
      <c r="F1398">
        <f>C1398+D1398*dt</f>
        <v>-1.1715606737831461</v>
      </c>
      <c r="G1398">
        <f>D1398+E1398*dt</f>
        <v>-2.3808498128184401</v>
      </c>
      <c r="H1398">
        <f t="shared" si="90"/>
        <v>-2.7176543445167658</v>
      </c>
      <c r="I1398">
        <f>l*COS(H1398)</f>
        <v>-0.91147597664902946</v>
      </c>
      <c r="J1398">
        <f>l*SIN(H1398)</f>
        <v>-0.41135330798681791</v>
      </c>
      <c r="K1398">
        <f>J1398+l</f>
        <v>0.58864669201318209</v>
      </c>
      <c r="L1398">
        <f>ABS(m*g*K1398)</f>
        <v>5.7746240486493168</v>
      </c>
      <c r="M1398">
        <f>m*(l*D1398)^2/2</f>
        <v>3.0511060824087504</v>
      </c>
      <c r="N1398">
        <f t="shared" si="91"/>
        <v>8.8257301310580676</v>
      </c>
      <c r="AZ1398">
        <f>a0</f>
        <v>0.78539816339744828</v>
      </c>
      <c r="BA1398">
        <f>-a0</f>
        <v>-0.78539816339744828</v>
      </c>
    </row>
    <row r="1399" spans="1:53" x14ac:dyDescent="0.2">
      <c r="A1399" t="s">
        <v>1429</v>
      </c>
      <c r="B1399">
        <f>B1398+dt</f>
        <v>13.899999999999748</v>
      </c>
      <c r="C1399">
        <f t="shared" si="88"/>
        <v>-1.1715606737831461</v>
      </c>
      <c r="D1399">
        <f t="shared" si="89"/>
        <v>-2.3808498128184401</v>
      </c>
      <c r="E1399">
        <f>g/l*SIN(C1399)</f>
        <v>9.0385256651950865</v>
      </c>
      <c r="F1399">
        <f>C1399+D1399*dt</f>
        <v>-1.1953691719113304</v>
      </c>
      <c r="G1399">
        <f>D1399+E1399*dt</f>
        <v>-2.2904645561664894</v>
      </c>
      <c r="H1399">
        <f t="shared" si="90"/>
        <v>-2.7423570005780427</v>
      </c>
      <c r="I1399">
        <f>l*COS(H1399)</f>
        <v>-0.92135837565699152</v>
      </c>
      <c r="J1399">
        <f>l*SIN(H1399)</f>
        <v>-0.38871421842622389</v>
      </c>
      <c r="K1399">
        <f>J1399+l</f>
        <v>0.61128578157377611</v>
      </c>
      <c r="L1399">
        <f>ABS(m*g*K1399)</f>
        <v>5.996713517238744</v>
      </c>
      <c r="M1399">
        <f>m*(l*D1399)^2/2</f>
        <v>2.8342229155988008</v>
      </c>
      <c r="N1399">
        <f t="shared" si="91"/>
        <v>8.8309364328375448</v>
      </c>
      <c r="AZ1399">
        <f>a0</f>
        <v>0.78539816339744828</v>
      </c>
      <c r="BA1399">
        <f>-a0</f>
        <v>-0.78539816339744828</v>
      </c>
    </row>
    <row r="1400" spans="1:53" x14ac:dyDescent="0.2">
      <c r="A1400" t="s">
        <v>1430</v>
      </c>
      <c r="B1400">
        <f>B1399+dt</f>
        <v>13.909999999999748</v>
      </c>
      <c r="C1400">
        <f t="shared" si="88"/>
        <v>-1.1953691719113304</v>
      </c>
      <c r="D1400">
        <f t="shared" si="89"/>
        <v>-2.2904645561664894</v>
      </c>
      <c r="E1400">
        <f>g/l*SIN(C1400)</f>
        <v>9.1267441137013741</v>
      </c>
      <c r="F1400">
        <f>C1400+D1400*dt</f>
        <v>-1.2182738174729952</v>
      </c>
      <c r="G1400">
        <f>D1400+E1400*dt</f>
        <v>-2.1991971150294756</v>
      </c>
      <c r="H1400">
        <f t="shared" si="90"/>
        <v>-2.766165498706227</v>
      </c>
      <c r="I1400">
        <f>l*COS(H1400)</f>
        <v>-0.93035108192674554</v>
      </c>
      <c r="J1400">
        <f>l*SIN(H1400)</f>
        <v>-0.36666996653357647</v>
      </c>
      <c r="K1400">
        <f>J1400+l</f>
        <v>0.63333003346642358</v>
      </c>
      <c r="L1400">
        <f>ABS(m*g*K1400)</f>
        <v>6.2129676283056154</v>
      </c>
      <c r="M1400">
        <f>m*(l*D1400)^2/2</f>
        <v>2.6231139415274765</v>
      </c>
      <c r="N1400">
        <f t="shared" si="91"/>
        <v>8.836081569833091</v>
      </c>
      <c r="AZ1400">
        <f>a0</f>
        <v>0.78539816339744828</v>
      </c>
      <c r="BA1400">
        <f>-a0</f>
        <v>-0.78539816339744828</v>
      </c>
    </row>
    <row r="1401" spans="1:53" x14ac:dyDescent="0.2">
      <c r="A1401" t="s">
        <v>1431</v>
      </c>
      <c r="B1401">
        <f>B1400+dt</f>
        <v>13.919999999999748</v>
      </c>
      <c r="C1401">
        <f t="shared" si="88"/>
        <v>-1.2182738174729952</v>
      </c>
      <c r="D1401">
        <f t="shared" si="89"/>
        <v>-2.1991971150294756</v>
      </c>
      <c r="E1401">
        <f>g/l*SIN(C1401)</f>
        <v>9.2067317172917544</v>
      </c>
      <c r="F1401">
        <f>C1401+D1401*dt</f>
        <v>-1.24026578862329</v>
      </c>
      <c r="G1401">
        <f>D1401+E1401*dt</f>
        <v>-2.1071297978565582</v>
      </c>
      <c r="H1401">
        <f t="shared" si="90"/>
        <v>-2.7890701442678916</v>
      </c>
      <c r="I1401">
        <f>l*COS(H1401)</f>
        <v>-0.93850476221118784</v>
      </c>
      <c r="J1401">
        <f>l*SIN(H1401)</f>
        <v>-0.34526629042946227</v>
      </c>
      <c r="K1401">
        <f>J1401+l</f>
        <v>0.65473370957053767</v>
      </c>
      <c r="L1401">
        <f>ABS(m*g*K1401)</f>
        <v>6.4229376908869753</v>
      </c>
      <c r="M1401">
        <f>m*(l*D1401)^2/2</f>
        <v>2.4182339753769844</v>
      </c>
      <c r="N1401">
        <f t="shared" si="91"/>
        <v>8.8411716662639606</v>
      </c>
      <c r="AZ1401">
        <f>a0</f>
        <v>0.78539816339744828</v>
      </c>
      <c r="BA1401">
        <f>-a0</f>
        <v>-0.78539816339744828</v>
      </c>
    </row>
    <row r="1402" spans="1:53" x14ac:dyDescent="0.2">
      <c r="A1402" t="s">
        <v>1432</v>
      </c>
      <c r="B1402">
        <f>B1401+dt</f>
        <v>13.929999999999747</v>
      </c>
      <c r="C1402">
        <f t="shared" si="88"/>
        <v>-1.24026578862329</v>
      </c>
      <c r="D1402">
        <f t="shared" si="89"/>
        <v>-2.1071297978565582</v>
      </c>
      <c r="E1402">
        <f>g/l*SIN(C1402)</f>
        <v>9.2789875762824234</v>
      </c>
      <c r="F1402">
        <f>C1402+D1402*dt</f>
        <v>-1.2613370866018556</v>
      </c>
      <c r="G1402">
        <f>D1402+E1402*dt</f>
        <v>-2.0143399220937339</v>
      </c>
      <c r="H1402">
        <f t="shared" si="90"/>
        <v>-2.8110621154181867</v>
      </c>
      <c r="I1402">
        <f>l*COS(H1402)</f>
        <v>-0.94587029319902394</v>
      </c>
      <c r="J1402">
        <f>l*SIN(H1402)</f>
        <v>-0.32454489434220435</v>
      </c>
      <c r="K1402">
        <f>J1402+l</f>
        <v>0.67545510565779565</v>
      </c>
      <c r="L1402">
        <f>ABS(m*g*K1402)</f>
        <v>6.626214586502976</v>
      </c>
      <c r="M1402">
        <f>m*(l*D1402)^2/2</f>
        <v>2.2199979925075097</v>
      </c>
      <c r="N1402">
        <f t="shared" si="91"/>
        <v>8.8462125790104853</v>
      </c>
      <c r="AZ1402">
        <f>a0</f>
        <v>0.78539816339744828</v>
      </c>
      <c r="BA1402">
        <f>-a0</f>
        <v>-0.78539816339744828</v>
      </c>
    </row>
    <row r="1403" spans="1:53" x14ac:dyDescent="0.2">
      <c r="A1403" t="s">
        <v>1433</v>
      </c>
      <c r="B1403">
        <f>B1402+dt</f>
        <v>13.939999999999747</v>
      </c>
      <c r="C1403">
        <f t="shared" si="88"/>
        <v>-1.2613370866018556</v>
      </c>
      <c r="D1403">
        <f t="shared" si="89"/>
        <v>-2.0143399220937339</v>
      </c>
      <c r="E1403">
        <f>g/l*SIN(C1403)</f>
        <v>9.3440092459815371</v>
      </c>
      <c r="F1403">
        <f>C1403+D1403*dt</f>
        <v>-1.2814804858227931</v>
      </c>
      <c r="G1403">
        <f>D1403+E1403*dt</f>
        <v>-1.9208998296339186</v>
      </c>
      <c r="H1403">
        <f t="shared" si="90"/>
        <v>-2.8321334133967522</v>
      </c>
      <c r="I1403">
        <f>l*COS(H1403)</f>
        <v>-0.95249839408578352</v>
      </c>
      <c r="J1403">
        <f>l*SIN(H1403)</f>
        <v>-0.30454360814832987</v>
      </c>
      <c r="K1403">
        <f>J1403+l</f>
        <v>0.69545639185167007</v>
      </c>
      <c r="L1403">
        <f>ABS(m*g*K1403)</f>
        <v>6.8224272040648835</v>
      </c>
      <c r="M1403">
        <f>m*(l*D1403)^2/2</f>
        <v>2.028782660870295</v>
      </c>
      <c r="N1403">
        <f t="shared" si="91"/>
        <v>8.8512098649351785</v>
      </c>
      <c r="AZ1403">
        <f>a0</f>
        <v>0.78539816339744828</v>
      </c>
      <c r="BA1403">
        <f>-a0</f>
        <v>-0.78539816339744828</v>
      </c>
    </row>
    <row r="1404" spans="1:53" x14ac:dyDescent="0.2">
      <c r="A1404" t="s">
        <v>1434</v>
      </c>
      <c r="B1404">
        <f>B1403+dt</f>
        <v>13.949999999999747</v>
      </c>
      <c r="C1404">
        <f t="shared" si="88"/>
        <v>-1.2814804858227931</v>
      </c>
      <c r="D1404">
        <f t="shared" si="89"/>
        <v>-1.9208998296339186</v>
      </c>
      <c r="E1404">
        <f>g/l*SIN(C1404)</f>
        <v>9.4022894155691787</v>
      </c>
      <c r="F1404">
        <f>C1404+D1404*dt</f>
        <v>-1.3006894841191323</v>
      </c>
      <c r="G1404">
        <f>D1404+E1404*dt</f>
        <v>-1.8268769354782268</v>
      </c>
      <c r="H1404">
        <f t="shared" si="90"/>
        <v>-2.8522768126176894</v>
      </c>
      <c r="I1404">
        <f>l*COS(H1404)</f>
        <v>-0.95843928802947786</v>
      </c>
      <c r="J1404">
        <f>l*SIN(H1404)</f>
        <v>-0.28529656703428385</v>
      </c>
      <c r="K1404">
        <f>J1404+l</f>
        <v>0.71470343296571615</v>
      </c>
      <c r="L1404">
        <f>ABS(m*g*K1404)</f>
        <v>7.0112406773936762</v>
      </c>
      <c r="M1404">
        <f>m*(l*D1404)^2/2</f>
        <v>1.8449280777438086</v>
      </c>
      <c r="N1404">
        <f t="shared" si="91"/>
        <v>8.8561687551374852</v>
      </c>
      <c r="AZ1404">
        <f>a0</f>
        <v>0.78539816339744828</v>
      </c>
      <c r="BA1404">
        <f>-a0</f>
        <v>-0.78539816339744828</v>
      </c>
    </row>
    <row r="1405" spans="1:53" x14ac:dyDescent="0.2">
      <c r="A1405" t="s">
        <v>1435</v>
      </c>
      <c r="B1405">
        <f>B1404+dt</f>
        <v>13.959999999999747</v>
      </c>
      <c r="C1405">
        <f t="shared" si="88"/>
        <v>-1.3006894841191323</v>
      </c>
      <c r="D1405">
        <f t="shared" si="89"/>
        <v>-1.8268769354782268</v>
      </c>
      <c r="E1405">
        <f>g/l*SIN(C1405)</f>
        <v>9.4543128710591571</v>
      </c>
      <c r="F1405">
        <f>C1405+D1405*dt</f>
        <v>-1.3189582534739146</v>
      </c>
      <c r="G1405">
        <f>D1405+E1405*dt</f>
        <v>-1.7323338067676353</v>
      </c>
      <c r="H1405">
        <f t="shared" si="90"/>
        <v>-2.8714858109140291</v>
      </c>
      <c r="I1405">
        <f>l*COS(H1405)</f>
        <v>-0.96374239256464389</v>
      </c>
      <c r="J1405">
        <f>l*SIN(H1405)</f>
        <v>-0.26683440702760924</v>
      </c>
      <c r="K1405">
        <f>J1405+l</f>
        <v>0.73316559297239081</v>
      </c>
      <c r="L1405">
        <f>ABS(m*g*K1405)</f>
        <v>7.1923544670591539</v>
      </c>
      <c r="M1405">
        <f>m*(l*D1405)^2/2</f>
        <v>1.6687396686911586</v>
      </c>
      <c r="N1405">
        <f t="shared" si="91"/>
        <v>8.8610941357503119</v>
      </c>
      <c r="AZ1405">
        <f>a0</f>
        <v>0.78539816339744828</v>
      </c>
      <c r="BA1405">
        <f>-a0</f>
        <v>-0.78539816339744828</v>
      </c>
    </row>
    <row r="1406" spans="1:53" x14ac:dyDescent="0.2">
      <c r="A1406" t="s">
        <v>1436</v>
      </c>
      <c r="B1406">
        <f>B1405+dt</f>
        <v>13.969999999999747</v>
      </c>
      <c r="C1406">
        <f t="shared" si="88"/>
        <v>-1.3189582534739146</v>
      </c>
      <c r="D1406">
        <f t="shared" si="89"/>
        <v>-1.7323338067676353</v>
      </c>
      <c r="E1406">
        <f>g/l*SIN(C1406)</f>
        <v>9.5005537387473353</v>
      </c>
      <c r="F1406">
        <f>C1406+D1406*dt</f>
        <v>-1.3362815915415909</v>
      </c>
      <c r="G1406">
        <f>D1406+E1406*dt</f>
        <v>-1.6373282693801618</v>
      </c>
      <c r="H1406">
        <f t="shared" si="90"/>
        <v>-2.8897545802688112</v>
      </c>
      <c r="I1406">
        <f>l*COS(H1406)</f>
        <v>-0.9684560386082911</v>
      </c>
      <c r="J1406">
        <f>l*SIN(H1406)</f>
        <v>-0.24918447239572578</v>
      </c>
      <c r="K1406">
        <f>J1406+l</f>
        <v>0.75081552760427428</v>
      </c>
      <c r="L1406">
        <f>ABS(m*g*K1406)</f>
        <v>7.3655003257979308</v>
      </c>
      <c r="M1406">
        <f>m*(l*D1406)^2/2</f>
        <v>1.5004902090350234</v>
      </c>
      <c r="N1406">
        <f t="shared" si="91"/>
        <v>8.8659905348329549</v>
      </c>
      <c r="AZ1406">
        <f>a0</f>
        <v>0.78539816339744828</v>
      </c>
      <c r="BA1406">
        <f>-a0</f>
        <v>-0.78539816339744828</v>
      </c>
    </row>
    <row r="1407" spans="1:53" x14ac:dyDescent="0.2">
      <c r="A1407" t="s">
        <v>1437</v>
      </c>
      <c r="B1407">
        <f>B1406+dt</f>
        <v>13.979999999999746</v>
      </c>
      <c r="C1407">
        <f t="shared" si="88"/>
        <v>-1.3362815915415909</v>
      </c>
      <c r="D1407">
        <f t="shared" si="89"/>
        <v>-1.6373282693801618</v>
      </c>
      <c r="E1407">
        <f>g/l*SIN(C1407)</f>
        <v>9.5414730018684395</v>
      </c>
      <c r="F1407">
        <f>C1407+D1407*dt</f>
        <v>-1.3526548742353925</v>
      </c>
      <c r="G1407">
        <f>D1407+E1407*dt</f>
        <v>-1.5419135393614773</v>
      </c>
      <c r="H1407">
        <f t="shared" si="90"/>
        <v>-2.9070779183364874</v>
      </c>
      <c r="I1407">
        <f>l*COS(H1407)</f>
        <v>-0.97262721731584489</v>
      </c>
      <c r="J1407">
        <f>l*SIN(H1407)</f>
        <v>-0.23237103119028443</v>
      </c>
      <c r="K1407">
        <f>J1407+l</f>
        <v>0.76762896880971554</v>
      </c>
      <c r="L1407">
        <f>ABS(m*g*K1407)</f>
        <v>7.5304401840233099</v>
      </c>
      <c r="M1407">
        <f>m*(l*D1407)^2/2</f>
        <v>1.3404219308557179</v>
      </c>
      <c r="N1407">
        <f t="shared" si="91"/>
        <v>8.8708621148790279</v>
      </c>
      <c r="AZ1407">
        <f>a0</f>
        <v>0.78539816339744828</v>
      </c>
      <c r="BA1407">
        <f>-a0</f>
        <v>-0.78539816339744828</v>
      </c>
    </row>
    <row r="1408" spans="1:53" x14ac:dyDescent="0.2">
      <c r="A1408" t="s">
        <v>1438</v>
      </c>
      <c r="B1408">
        <f>B1407+dt</f>
        <v>13.989999999999746</v>
      </c>
      <c r="C1408">
        <f t="shared" si="88"/>
        <v>-1.3526548742353925</v>
      </c>
      <c r="D1408">
        <f t="shared" si="89"/>
        <v>-1.5419135393614773</v>
      </c>
      <c r="E1408">
        <f>g/l*SIN(C1408)</f>
        <v>9.5775162801228291</v>
      </c>
      <c r="F1408">
        <f>C1408+D1408*dt</f>
        <v>-1.3680740096290074</v>
      </c>
      <c r="G1408">
        <f>D1408+E1408*dt</f>
        <v>-1.4461383765602491</v>
      </c>
      <c r="H1408">
        <f t="shared" si="90"/>
        <v>-2.9234512010302893</v>
      </c>
      <c r="I1408">
        <f>l*COS(H1408)</f>
        <v>-0.97630135373321392</v>
      </c>
      <c r="J1408">
        <f>l*SIN(H1408)</f>
        <v>-0.21641549551428599</v>
      </c>
      <c r="K1408">
        <f>J1408+l</f>
        <v>0.78358450448571404</v>
      </c>
      <c r="L1408">
        <f>ABS(m*g*K1408)</f>
        <v>7.6869639890048553</v>
      </c>
      <c r="M1408">
        <f>m*(l*D1408)^2/2</f>
        <v>1.1887486814331192</v>
      </c>
      <c r="N1408">
        <f t="shared" si="91"/>
        <v>8.8757126704379736</v>
      </c>
      <c r="AZ1408">
        <f>a0</f>
        <v>0.78539816339744828</v>
      </c>
      <c r="BA1408">
        <f>-a0</f>
        <v>-0.78539816339744828</v>
      </c>
    </row>
    <row r="1409" spans="1:53" x14ac:dyDescent="0.2">
      <c r="A1409" t="s">
        <v>1439</v>
      </c>
      <c r="B1409">
        <f>B1408+dt</f>
        <v>13.999999999999746</v>
      </c>
      <c r="C1409">
        <f t="shared" si="88"/>
        <v>-1.3680740096290074</v>
      </c>
      <c r="D1409">
        <f t="shared" si="89"/>
        <v>-1.4461383765602491</v>
      </c>
      <c r="E1409">
        <f>g/l*SIN(C1409)</f>
        <v>9.6091118592712235</v>
      </c>
      <c r="F1409">
        <f>C1409+D1409*dt</f>
        <v>-1.3825353933946098</v>
      </c>
      <c r="G1409">
        <f>D1409+E1409*dt</f>
        <v>-1.3500472579675369</v>
      </c>
      <c r="H1409">
        <f t="shared" si="90"/>
        <v>-2.9388703364239039</v>
      </c>
      <c r="I1409">
        <f>l*COS(H1409)</f>
        <v>-0.9795221059399819</v>
      </c>
      <c r="J1409">
        <f>l*SIN(H1409)</f>
        <v>-0.20133664339832164</v>
      </c>
      <c r="K1409">
        <f>J1409+l</f>
        <v>0.79866335660167831</v>
      </c>
      <c r="L1409">
        <f>ABS(m*g*K1409)</f>
        <v>7.834887528262465</v>
      </c>
      <c r="M1409">
        <f>m*(l*D1409)^2/2</f>
        <v>1.0456581020801565</v>
      </c>
      <c r="N1409">
        <f t="shared" si="91"/>
        <v>8.8805456303426222</v>
      </c>
      <c r="AZ1409">
        <f>a0</f>
        <v>0.78539816339744828</v>
      </c>
      <c r="BA1409">
        <f>-a0</f>
        <v>-0.78539816339744828</v>
      </c>
    </row>
    <row r="1410" spans="1:53" x14ac:dyDescent="0.2">
      <c r="A1410" t="s">
        <v>1440</v>
      </c>
      <c r="B1410">
        <f>B1409+dt</f>
        <v>14.009999999999746</v>
      </c>
      <c r="C1410">
        <f t="shared" si="88"/>
        <v>-1.3825353933946098</v>
      </c>
      <c r="D1410">
        <f t="shared" si="89"/>
        <v>-1.3500472579675369</v>
      </c>
      <c r="E1410">
        <f>g/l*SIN(C1410)</f>
        <v>9.6366689560934304</v>
      </c>
      <c r="F1410">
        <f>C1410+D1410*dt</f>
        <v>-1.3960358659742853</v>
      </c>
      <c r="G1410">
        <f>D1410+E1410*dt</f>
        <v>-1.2536805684066026</v>
      </c>
      <c r="H1410">
        <f t="shared" si="90"/>
        <v>-2.9533317201895066</v>
      </c>
      <c r="I1410">
        <f>l*COS(H1410)</f>
        <v>-0.98233118818485521</v>
      </c>
      <c r="J1410">
        <f>l*SIN(H1410)</f>
        <v>-0.18715083948337108</v>
      </c>
      <c r="K1410">
        <f>J1410+l</f>
        <v>0.81284916051662892</v>
      </c>
      <c r="L1410">
        <f>ABS(m*g*K1410)</f>
        <v>7.9740502646681302</v>
      </c>
      <c r="M1410">
        <f>m*(l*D1410)^2/2</f>
        <v>0.91131379937283252</v>
      </c>
      <c r="N1410">
        <f t="shared" si="91"/>
        <v>8.8853640640409619</v>
      </c>
      <c r="AZ1410">
        <f>a0</f>
        <v>0.78539816339744828</v>
      </c>
      <c r="BA1410">
        <f>-a0</f>
        <v>-0.78539816339744828</v>
      </c>
    </row>
    <row r="1411" spans="1:53" x14ac:dyDescent="0.2">
      <c r="A1411" t="s">
        <v>1441</v>
      </c>
      <c r="B1411">
        <f>B1410+dt</f>
        <v>14.019999999999746</v>
      </c>
      <c r="C1411">
        <f t="shared" si="88"/>
        <v>-1.3960358659742853</v>
      </c>
      <c r="D1411">
        <f t="shared" si="89"/>
        <v>-1.2536805684066026</v>
      </c>
      <c r="E1411">
        <f>g/l*SIN(C1411)</f>
        <v>9.6605762026251902</v>
      </c>
      <c r="F1411">
        <f>C1411+D1411*dt</f>
        <v>-1.4085726716583513</v>
      </c>
      <c r="G1411">
        <f>D1411+E1411*dt</f>
        <v>-1.1570748063803507</v>
      </c>
      <c r="H1411">
        <f t="shared" si="90"/>
        <v>-2.9668321927691821</v>
      </c>
      <c r="I1411">
        <f>l*COS(H1411)</f>
        <v>-0.98476821637361778</v>
      </c>
      <c r="J1411">
        <f>l*SIN(H1411)</f>
        <v>-0.17387225201372303</v>
      </c>
      <c r="K1411">
        <f>J1411+l</f>
        <v>0.82612774798627697</v>
      </c>
      <c r="L1411">
        <f>ABS(m*g*K1411)</f>
        <v>8.1043132077453777</v>
      </c>
      <c r="M1411">
        <f>m*(l*D1411)^2/2</f>
        <v>0.78585748380015108</v>
      </c>
      <c r="N1411">
        <f t="shared" si="91"/>
        <v>8.8901706915455279</v>
      </c>
      <c r="AZ1411">
        <f>a0</f>
        <v>0.78539816339744828</v>
      </c>
      <c r="BA1411">
        <f>-a0</f>
        <v>-0.78539816339744828</v>
      </c>
    </row>
    <row r="1412" spans="1:53" x14ac:dyDescent="0.2">
      <c r="A1412" t="s">
        <v>1442</v>
      </c>
      <c r="B1412">
        <f>B1411+dt</f>
        <v>14.029999999999745</v>
      </c>
      <c r="C1412">
        <f t="shared" si="88"/>
        <v>-1.4085726716583513</v>
      </c>
      <c r="D1412">
        <f t="shared" si="89"/>
        <v>-1.1570748063803507</v>
      </c>
      <c r="E1412">
        <f>g/l*SIN(C1412)</f>
        <v>9.6812003326791025</v>
      </c>
      <c r="F1412">
        <f>C1412+D1412*dt</f>
        <v>-1.4201434197221547</v>
      </c>
      <c r="G1412">
        <f>D1412+E1412*dt</f>
        <v>-1.0602628030535597</v>
      </c>
      <c r="H1412">
        <f t="shared" si="90"/>
        <v>-2.9793689984532481</v>
      </c>
      <c r="I1412">
        <f>l*COS(H1412)</f>
        <v>-0.98687057417727853</v>
      </c>
      <c r="J1412">
        <f>l*SIN(H1412)</f>
        <v>-0.16151306393913986</v>
      </c>
      <c r="K1412">
        <f>J1412+l</f>
        <v>0.83848693606086011</v>
      </c>
      <c r="L1412">
        <f>ABS(m*g*K1412)</f>
        <v>8.2255568427570385</v>
      </c>
      <c r="M1412">
        <f>m*(l*D1412)^2/2</f>
        <v>0.66941105378006294</v>
      </c>
      <c r="N1412">
        <f t="shared" si="91"/>
        <v>8.8949678965371017</v>
      </c>
      <c r="AZ1412">
        <f>a0</f>
        <v>0.78539816339744828</v>
      </c>
      <c r="BA1412">
        <f>-a0</f>
        <v>-0.78539816339744828</v>
      </c>
    </row>
    <row r="1413" spans="1:53" x14ac:dyDescent="0.2">
      <c r="A1413" t="s">
        <v>1443</v>
      </c>
      <c r="B1413">
        <f>B1412+dt</f>
        <v>14.039999999999745</v>
      </c>
      <c r="C1413">
        <f t="shared" si="88"/>
        <v>-1.4201434197221547</v>
      </c>
      <c r="D1413">
        <f t="shared" si="89"/>
        <v>-1.0602628030535597</v>
      </c>
      <c r="E1413">
        <f>g/l*SIN(C1413)</f>
        <v>9.6988850531730595</v>
      </c>
      <c r="F1413">
        <f>C1413+D1413*dt</f>
        <v>-1.4307460477526903</v>
      </c>
      <c r="G1413">
        <f>D1413+E1413*dt</f>
        <v>-0.96327395252182912</v>
      </c>
      <c r="H1413">
        <f t="shared" si="90"/>
        <v>-2.9909397465170513</v>
      </c>
      <c r="I1413">
        <f>l*COS(H1413)</f>
        <v>-0.98867329797890502</v>
      </c>
      <c r="J1413">
        <f>l*SIN(H1413)</f>
        <v>-0.15008367620602581</v>
      </c>
      <c r="K1413">
        <f>J1413+l</f>
        <v>0.84991632379397419</v>
      </c>
      <c r="L1413">
        <f>ABS(m*g*K1413)</f>
        <v>8.3376791364188865</v>
      </c>
      <c r="M1413">
        <f>m*(l*D1413)^2/2</f>
        <v>0.56207860576949575</v>
      </c>
      <c r="N1413">
        <f t="shared" si="91"/>
        <v>8.8997577421883829</v>
      </c>
      <c r="AZ1413">
        <f>a0</f>
        <v>0.78539816339744828</v>
      </c>
      <c r="BA1413">
        <f>-a0</f>
        <v>-0.78539816339744828</v>
      </c>
    </row>
    <row r="1414" spans="1:53" x14ac:dyDescent="0.2">
      <c r="A1414" t="s">
        <v>1444</v>
      </c>
      <c r="B1414">
        <f>B1413+dt</f>
        <v>14.049999999999745</v>
      </c>
      <c r="C1414">
        <f t="shared" si="88"/>
        <v>-1.4307460477526903</v>
      </c>
      <c r="D1414">
        <f t="shared" si="89"/>
        <v>-0.96327395252182912</v>
      </c>
      <c r="E1414">
        <f>g/l*SIN(C1414)</f>
        <v>9.7139500826839473</v>
      </c>
      <c r="F1414">
        <f>C1414+D1414*dt</f>
        <v>-1.4403787872779086</v>
      </c>
      <c r="G1414">
        <f>D1414+E1414*dt</f>
        <v>-0.86613445169498959</v>
      </c>
      <c r="H1414">
        <f t="shared" si="90"/>
        <v>-3.0015423745475869</v>
      </c>
      <c r="I1414">
        <f>l*COS(H1414)</f>
        <v>-0.99020897886686521</v>
      </c>
      <c r="J1414">
        <f>l*SIN(H1414)</f>
        <v>-0.13959290157970125</v>
      </c>
      <c r="K1414">
        <f>J1414+l</f>
        <v>0.86040709842029872</v>
      </c>
      <c r="L1414">
        <f>ABS(m*g*K1414)</f>
        <v>8.4405936355031308</v>
      </c>
      <c r="M1414">
        <f>m*(l*D1414)^2/2</f>
        <v>0.46394835380351357</v>
      </c>
      <c r="N1414">
        <f t="shared" si="91"/>
        <v>8.9045419893066438</v>
      </c>
      <c r="AZ1414">
        <f>a0</f>
        <v>0.78539816339744828</v>
      </c>
      <c r="BA1414">
        <f>-a0</f>
        <v>-0.78539816339744828</v>
      </c>
    </row>
    <row r="1415" spans="1:53" x14ac:dyDescent="0.2">
      <c r="A1415" t="s">
        <v>1445</v>
      </c>
      <c r="B1415">
        <f>B1414+dt</f>
        <v>14.059999999999745</v>
      </c>
      <c r="C1415">
        <f t="shared" si="88"/>
        <v>-1.4403787872779086</v>
      </c>
      <c r="D1415">
        <f t="shared" si="89"/>
        <v>-0.86613445169498959</v>
      </c>
      <c r="E1415">
        <f>g/l*SIN(C1415)</f>
        <v>9.7266903398679521</v>
      </c>
      <c r="F1415">
        <f>C1415+D1415*dt</f>
        <v>-1.4490401317948585</v>
      </c>
      <c r="G1415">
        <f>D1415+E1415*dt</f>
        <v>-0.7688675482963101</v>
      </c>
      <c r="H1415">
        <f t="shared" si="90"/>
        <v>-3.0111751140728051</v>
      </c>
      <c r="I1415">
        <f>l*COS(H1415)</f>
        <v>-0.99150767990498989</v>
      </c>
      <c r="J1415">
        <f>l*SIN(H1415)</f>
        <v>-0.13004814758167113</v>
      </c>
      <c r="K1415">
        <f>J1415+l</f>
        <v>0.86995185241832884</v>
      </c>
      <c r="L1415">
        <f>ABS(m*g*K1415)</f>
        <v>8.5342276722238068</v>
      </c>
      <c r="M1415">
        <f>m*(l*D1415)^2/2</f>
        <v>0.37509444420649013</v>
      </c>
      <c r="N1415">
        <f t="shared" si="91"/>
        <v>8.9093221164302978</v>
      </c>
      <c r="AZ1415">
        <f>a0</f>
        <v>0.78539816339744828</v>
      </c>
      <c r="BA1415">
        <f>-a0</f>
        <v>-0.78539816339744828</v>
      </c>
    </row>
    <row r="1416" spans="1:53" x14ac:dyDescent="0.2">
      <c r="A1416" t="s">
        <v>1446</v>
      </c>
      <c r="B1416">
        <f>B1415+dt</f>
        <v>14.069999999999744</v>
      </c>
      <c r="C1416">
        <f t="shared" si="88"/>
        <v>-1.4490401317948585</v>
      </c>
      <c r="D1416">
        <f t="shared" si="89"/>
        <v>-0.7688675482963101</v>
      </c>
      <c r="E1416">
        <f>g/l*SIN(C1416)</f>
        <v>9.7373752648960838</v>
      </c>
      <c r="F1416">
        <f>C1416+D1416*dt</f>
        <v>-1.4567288072778215</v>
      </c>
      <c r="G1416">
        <f>D1416+E1416*dt</f>
        <v>-0.67149379564734923</v>
      </c>
      <c r="H1416">
        <f t="shared" si="90"/>
        <v>-3.0198364585897552</v>
      </c>
      <c r="I1416">
        <f>l*COS(H1416)</f>
        <v>-0.99259686696188409</v>
      </c>
      <c r="J1416">
        <f>l*SIN(H1416)</f>
        <v>-0.12145558734554662</v>
      </c>
      <c r="K1416">
        <f>J1416+l</f>
        <v>0.87854441265445338</v>
      </c>
      <c r="L1416">
        <f>ABS(m*g*K1416)</f>
        <v>8.6185206881401886</v>
      </c>
      <c r="M1416">
        <f>m*(l*D1416)^2/2</f>
        <v>0.2955786534115894</v>
      </c>
      <c r="N1416">
        <f t="shared" si="91"/>
        <v>8.9140993415517773</v>
      </c>
      <c r="AZ1416">
        <f>a0</f>
        <v>0.78539816339744828</v>
      </c>
      <c r="BA1416">
        <f>-a0</f>
        <v>-0.78539816339744828</v>
      </c>
    </row>
    <row r="1417" spans="1:53" x14ac:dyDescent="0.2">
      <c r="A1417" t="s">
        <v>1447</v>
      </c>
      <c r="B1417">
        <f>B1416+dt</f>
        <v>14.079999999999744</v>
      </c>
      <c r="C1417">
        <f t="shared" si="88"/>
        <v>-1.4567288072778215</v>
      </c>
      <c r="D1417">
        <f t="shared" si="89"/>
        <v>-0.67149379564734923</v>
      </c>
      <c r="E1417">
        <f>g/l*SIN(C1417)</f>
        <v>9.7462482578020566</v>
      </c>
      <c r="F1417">
        <f>C1417+D1417*dt</f>
        <v>-1.463443745234295</v>
      </c>
      <c r="G1417">
        <f>D1417+E1417*dt</f>
        <v>-0.57403131306932864</v>
      </c>
      <c r="H1417">
        <f t="shared" si="90"/>
        <v>-3.0275251340727181</v>
      </c>
      <c r="I1417">
        <f>l*COS(H1417)</f>
        <v>-0.99350135145790575</v>
      </c>
      <c r="J1417">
        <f>l*SIN(H1417)</f>
        <v>-0.11382031739243585</v>
      </c>
      <c r="K1417">
        <f>J1417+l</f>
        <v>0.88617968260756419</v>
      </c>
      <c r="L1417">
        <f>ABS(m*g*K1417)</f>
        <v>8.693422686380206</v>
      </c>
      <c r="M1417">
        <f>m*(l*D1417)^2/2</f>
        <v>0.225451958796442</v>
      </c>
      <c r="N1417">
        <f t="shared" si="91"/>
        <v>8.9188746451766487</v>
      </c>
      <c r="AZ1417">
        <f>a0</f>
        <v>0.78539816339744828</v>
      </c>
      <c r="BA1417">
        <f>-a0</f>
        <v>-0.78539816339744828</v>
      </c>
    </row>
    <row r="1418" spans="1:53" x14ac:dyDescent="0.2">
      <c r="A1418" t="s">
        <v>1448</v>
      </c>
      <c r="B1418">
        <f>B1417+dt</f>
        <v>14.089999999999744</v>
      </c>
      <c r="C1418">
        <f t="shared" si="88"/>
        <v>-1.463443745234295</v>
      </c>
      <c r="D1418">
        <f t="shared" si="89"/>
        <v>-0.57403131306932864</v>
      </c>
      <c r="E1418">
        <f>g/l*SIN(C1418)</f>
        <v>9.7535262185902667</v>
      </c>
      <c r="F1418">
        <f>C1418+D1418*dt</f>
        <v>-1.4691840583649882</v>
      </c>
      <c r="G1418">
        <f>D1418+E1418*dt</f>
        <v>-0.47649605088342595</v>
      </c>
      <c r="H1418">
        <f t="shared" si="90"/>
        <v>-3.0342400720291915</v>
      </c>
      <c r="I1418">
        <f>l*COS(H1418)</f>
        <v>-0.99424324348524629</v>
      </c>
      <c r="J1418">
        <f>l*SIN(H1418)</f>
        <v>-0.10714650150115652</v>
      </c>
      <c r="K1418">
        <f>J1418+l</f>
        <v>0.89285349849884343</v>
      </c>
      <c r="L1418">
        <f>ABS(m*g*K1418)</f>
        <v>8.7588928202736547</v>
      </c>
      <c r="M1418">
        <f>m*(l*D1418)^2/2</f>
        <v>0.16475597419204879</v>
      </c>
      <c r="N1418">
        <f t="shared" si="91"/>
        <v>8.9236487944657039</v>
      </c>
      <c r="AZ1418">
        <f>a0</f>
        <v>0.78539816339744828</v>
      </c>
      <c r="BA1418">
        <f>-a0</f>
        <v>-0.78539816339744828</v>
      </c>
    </row>
    <row r="1419" spans="1:53" x14ac:dyDescent="0.2">
      <c r="A1419" t="s">
        <v>1449</v>
      </c>
      <c r="B1419">
        <f>B1418+dt</f>
        <v>14.099999999999744</v>
      </c>
      <c r="C1419">
        <f t="shared" si="88"/>
        <v>-1.4691840583649882</v>
      </c>
      <c r="D1419">
        <f t="shared" si="89"/>
        <v>-0.47649605088342595</v>
      </c>
      <c r="E1419">
        <f>g/l*SIN(C1419)</f>
        <v>9.7593991750695483</v>
      </c>
      <c r="F1419">
        <f>C1419+D1419*dt</f>
        <v>-1.4739490188738225</v>
      </c>
      <c r="G1419">
        <f>D1419+E1419*dt</f>
        <v>-0.37890205913273045</v>
      </c>
      <c r="H1419">
        <f t="shared" si="90"/>
        <v>-3.0399803851598848</v>
      </c>
      <c r="I1419">
        <f>l*COS(H1419)</f>
        <v>-0.99484191387049414</v>
      </c>
      <c r="J1419">
        <f>l*SIN(H1419)</f>
        <v>-0.10143750000119477</v>
      </c>
      <c r="K1419">
        <f>J1419+l</f>
        <v>0.89856249999880522</v>
      </c>
      <c r="L1419">
        <f>ABS(m*g*K1419)</f>
        <v>8.8148981249882805</v>
      </c>
      <c r="M1419">
        <f>m*(l*D1419)^2/2</f>
        <v>0.11352424325375023</v>
      </c>
      <c r="N1419">
        <f t="shared" si="91"/>
        <v>8.9284223682420301</v>
      </c>
      <c r="AZ1419">
        <f>a0</f>
        <v>0.78539816339744828</v>
      </c>
      <c r="BA1419">
        <f>-a0</f>
        <v>-0.78539816339744828</v>
      </c>
    </row>
    <row r="1420" spans="1:53" x14ac:dyDescent="0.2">
      <c r="A1420" t="s">
        <v>1450</v>
      </c>
      <c r="B1420">
        <f>B1419+dt</f>
        <v>14.109999999999744</v>
      </c>
      <c r="C1420">
        <f t="shared" si="88"/>
        <v>-1.4739490188738225</v>
      </c>
      <c r="D1420">
        <f t="shared" si="89"/>
        <v>-0.37890205913273045</v>
      </c>
      <c r="E1420">
        <f>g/l*SIN(C1420)</f>
        <v>9.764029985632332</v>
      </c>
      <c r="F1420">
        <f>C1420+D1420*dt</f>
        <v>-1.4777380394651498</v>
      </c>
      <c r="G1420">
        <f>D1420+E1420*dt</f>
        <v>-0.28126175927640712</v>
      </c>
      <c r="H1420">
        <f t="shared" si="90"/>
        <v>-3.0447453456687192</v>
      </c>
      <c r="I1420">
        <f>l*COS(H1420)</f>
        <v>-0.99531396387689419</v>
      </c>
      <c r="J1420">
        <f>l*SIN(H1420)</f>
        <v>-9.6695983947962139E-2</v>
      </c>
      <c r="K1420">
        <f>J1420+l</f>
        <v>0.90330401605203781</v>
      </c>
      <c r="L1420">
        <f>ABS(m*g*K1420)</f>
        <v>8.8614123974704917</v>
      </c>
      <c r="M1420">
        <f>m*(l*D1420)^2/2</f>
        <v>7.1783385207511582E-2</v>
      </c>
      <c r="N1420">
        <f t="shared" si="91"/>
        <v>8.9331957826780037</v>
      </c>
      <c r="AZ1420">
        <f>a0</f>
        <v>0.78539816339744828</v>
      </c>
      <c r="BA1420">
        <f>-a0</f>
        <v>-0.78539816339744828</v>
      </c>
    </row>
    <row r="1421" spans="1:53" x14ac:dyDescent="0.2">
      <c r="A1421" t="s">
        <v>1451</v>
      </c>
      <c r="B1421">
        <f>B1420+dt</f>
        <v>14.119999999999743</v>
      </c>
      <c r="C1421">
        <f t="shared" si="88"/>
        <v>-1.4777380394651498</v>
      </c>
      <c r="D1421">
        <f t="shared" si="89"/>
        <v>-0.28126175927640712</v>
      </c>
      <c r="E1421">
        <f>g/l*SIN(C1421)</f>
        <v>9.7675541055621196</v>
      </c>
      <c r="F1421">
        <f>C1421+D1421*dt</f>
        <v>-1.4805506570579139</v>
      </c>
      <c r="G1421">
        <f>D1421+E1421*dt</f>
        <v>-0.18358621822078591</v>
      </c>
      <c r="H1421">
        <f t="shared" si="90"/>
        <v>-3.0485343662600464</v>
      </c>
      <c r="I1421">
        <f>l*COS(H1421)</f>
        <v>-0.99567320138247906</v>
      </c>
      <c r="J1421">
        <f>l*SIN(H1421)</f>
        <v>-9.2924033752120591E-2</v>
      </c>
      <c r="K1421">
        <f>J1421+l</f>
        <v>0.90707596624787945</v>
      </c>
      <c r="L1421">
        <f>ABS(m*g*K1421)</f>
        <v>8.8984152288916984</v>
      </c>
      <c r="M1421">
        <f>m*(l*D1421)^2/2</f>
        <v>3.9554088615629791E-2</v>
      </c>
      <c r="N1421">
        <f t="shared" si="91"/>
        <v>8.9379693175073278</v>
      </c>
      <c r="AZ1421">
        <f>a0</f>
        <v>0.78539816339744828</v>
      </c>
      <c r="BA1421">
        <f>-a0</f>
        <v>-0.78539816339744828</v>
      </c>
    </row>
    <row r="1422" spans="1:53" x14ac:dyDescent="0.2">
      <c r="A1422" t="s">
        <v>1452</v>
      </c>
      <c r="B1422">
        <f>B1421+dt</f>
        <v>14.129999999999743</v>
      </c>
      <c r="C1422">
        <f t="shared" si="88"/>
        <v>-1.4805506570579139</v>
      </c>
      <c r="D1422">
        <f t="shared" si="89"/>
        <v>-0.18358621822078591</v>
      </c>
      <c r="E1422">
        <f>g/l*SIN(C1422)</f>
        <v>9.7700794069015657</v>
      </c>
      <c r="F1422">
        <f>C1422+D1422*dt</f>
        <v>-1.4823865192401218</v>
      </c>
      <c r="G1422">
        <f>D1422+E1422*dt</f>
        <v>-8.5885424151770251E-2</v>
      </c>
      <c r="H1422">
        <f t="shared" si="90"/>
        <v>-3.0513469838528104</v>
      </c>
      <c r="I1422">
        <f>l*COS(H1422)</f>
        <v>-0.99593062251799847</v>
      </c>
      <c r="J1422">
        <f>l*SIN(H1422)</f>
        <v>-9.0123221929268346E-2</v>
      </c>
      <c r="K1422">
        <f>J1422+l</f>
        <v>0.90987677807073164</v>
      </c>
      <c r="L1422">
        <f>ABS(m*g*K1422)</f>
        <v>8.9258911928738787</v>
      </c>
      <c r="M1422">
        <f>m*(l*D1422)^2/2</f>
        <v>1.6851949760305011E-2</v>
      </c>
      <c r="N1422">
        <f t="shared" si="91"/>
        <v>8.9427431426341837</v>
      </c>
      <c r="AZ1422">
        <f>a0</f>
        <v>0.78539816339744828</v>
      </c>
      <c r="BA1422">
        <f>-a0</f>
        <v>-0.78539816339744828</v>
      </c>
    </row>
    <row r="1423" spans="1:53" x14ac:dyDescent="0.2">
      <c r="A1423" t="s">
        <v>1453</v>
      </c>
      <c r="B1423">
        <f>B1422+dt</f>
        <v>14.139999999999743</v>
      </c>
      <c r="C1423">
        <f t="shared" si="88"/>
        <v>-1.4823865192401218</v>
      </c>
      <c r="D1423">
        <f t="shared" si="89"/>
        <v>-8.5885424151770251E-2</v>
      </c>
      <c r="E1423">
        <f>g/l*SIN(C1423)</f>
        <v>9.7716860434296695</v>
      </c>
      <c r="F1423">
        <f>C1423+D1423*dt</f>
        <v>-1.4832453734816395</v>
      </c>
      <c r="G1423">
        <f>D1423+E1423*dt</f>
        <v>1.1831436282526447E-2</v>
      </c>
      <c r="H1423">
        <f t="shared" si="90"/>
        <v>-3.0531828460350185</v>
      </c>
      <c r="I1423">
        <f>l*COS(H1423)</f>
        <v>-0.99609439790312637</v>
      </c>
      <c r="J1423">
        <f>l*SIN(H1423)</f>
        <v>-8.829467971519156E-2</v>
      </c>
      <c r="K1423">
        <f>J1423+l</f>
        <v>0.91170532028480844</v>
      </c>
      <c r="L1423">
        <f>ABS(m*g*K1423)</f>
        <v>8.9438291919939719</v>
      </c>
      <c r="M1423">
        <f>m*(l*D1423)^2/2</f>
        <v>3.6881530408647404E-3</v>
      </c>
      <c r="N1423">
        <f t="shared" si="91"/>
        <v>8.9475173450348358</v>
      </c>
      <c r="AZ1423">
        <f>a0</f>
        <v>0.78539816339744828</v>
      </c>
      <c r="BA1423">
        <f>-a0</f>
        <v>-0.78539816339744828</v>
      </c>
    </row>
    <row r="1424" spans="1:53" x14ac:dyDescent="0.2">
      <c r="A1424" t="s">
        <v>1454</v>
      </c>
      <c r="B1424">
        <f>B1423+dt</f>
        <v>14.149999999999743</v>
      </c>
      <c r="C1424">
        <f t="shared" si="88"/>
        <v>-1.4832453734816395</v>
      </c>
      <c r="D1424">
        <f t="shared" si="89"/>
        <v>1.1831436282526447E-2</v>
      </c>
      <c r="E1424">
        <f>g/l*SIN(C1424)</f>
        <v>9.7724263538634109</v>
      </c>
      <c r="F1424">
        <f>C1424+D1424*dt</f>
        <v>-1.4831270591188144</v>
      </c>
      <c r="G1424">
        <f>D1424+E1424*dt</f>
        <v>0.10955569982116056</v>
      </c>
      <c r="H1424">
        <f t="shared" si="90"/>
        <v>-3.0540417002765361</v>
      </c>
      <c r="I1424">
        <f>l*COS(H1424)</f>
        <v>-0.99616986277914477</v>
      </c>
      <c r="J1424">
        <f>l*SIN(H1424)</f>
        <v>-8.7439147357347258E-2</v>
      </c>
      <c r="K1424">
        <f>J1424+l</f>
        <v>0.91256085264265274</v>
      </c>
      <c r="L1424">
        <f>ABS(m*g*K1424)</f>
        <v>8.9522219644244245</v>
      </c>
      <c r="M1424">
        <f>m*(l*D1424)^2/2</f>
        <v>6.9991442253741618E-5</v>
      </c>
      <c r="N1424">
        <f t="shared" si="91"/>
        <v>8.9522919558666789</v>
      </c>
      <c r="AZ1424">
        <f>a0</f>
        <v>0.78539816339744828</v>
      </c>
      <c r="BA1424">
        <f>-a0</f>
        <v>-0.78539816339744828</v>
      </c>
    </row>
    <row r="1425" spans="1:53" x14ac:dyDescent="0.2">
      <c r="A1425" t="s">
        <v>1455</v>
      </c>
      <c r="B1425">
        <f>B1424+dt</f>
        <v>14.159999999999743</v>
      </c>
      <c r="C1425">
        <f t="shared" si="88"/>
        <v>-1.4831270591188144</v>
      </c>
      <c r="D1425">
        <f t="shared" si="89"/>
        <v>0.10955569982116056</v>
      </c>
      <c r="E1425">
        <f>g/l*SIN(C1425)</f>
        <v>9.7723247980033019</v>
      </c>
      <c r="F1425">
        <f>C1425+D1425*dt</f>
        <v>-1.4820315021206028</v>
      </c>
      <c r="G1425">
        <f>D1425+E1425*dt</f>
        <v>0.2072789478011936</v>
      </c>
      <c r="H1425">
        <f t="shared" si="90"/>
        <v>-3.0539233859137109</v>
      </c>
      <c r="I1425">
        <f>l*COS(H1425)</f>
        <v>-0.99615951049982676</v>
      </c>
      <c r="J1425">
        <f>l*SIN(H1425)</f>
        <v>-8.7557007947653434E-2</v>
      </c>
      <c r="K1425">
        <f>J1425+l</f>
        <v>0.91244299205234658</v>
      </c>
      <c r="L1425">
        <f>ABS(m*g*K1425)</f>
        <v>8.9510657520335197</v>
      </c>
      <c r="M1425">
        <f>m*(l*D1425)^2/2</f>
        <v>6.00122568165212E-3</v>
      </c>
      <c r="N1425">
        <f t="shared" si="91"/>
        <v>8.9570669777151721</v>
      </c>
      <c r="AZ1425">
        <f>a0</f>
        <v>0.78539816339744828</v>
      </c>
      <c r="BA1425">
        <f>-a0</f>
        <v>-0.78539816339744828</v>
      </c>
    </row>
    <row r="1426" spans="1:53" x14ac:dyDescent="0.2">
      <c r="A1426" t="s">
        <v>1456</v>
      </c>
      <c r="B1426">
        <f>B1425+dt</f>
        <v>14.169999999999742</v>
      </c>
      <c r="C1426">
        <f t="shared" si="88"/>
        <v>-1.4820315021206028</v>
      </c>
      <c r="D1426">
        <f t="shared" si="89"/>
        <v>0.2072789478011936</v>
      </c>
      <c r="E1426">
        <f>g/l*SIN(C1426)</f>
        <v>9.7713779221731105</v>
      </c>
      <c r="F1426">
        <f>C1426+D1426*dt</f>
        <v>-1.4799587126425908</v>
      </c>
      <c r="G1426">
        <f>D1426+E1426*dt</f>
        <v>0.30499272702292468</v>
      </c>
      <c r="H1426">
        <f t="shared" si="90"/>
        <v>-3.0528278289154995</v>
      </c>
      <c r="I1426">
        <f>l*COS(H1426)</f>
        <v>-0.99606298900847201</v>
      </c>
      <c r="J1426">
        <f>l*SIN(H1426)</f>
        <v>-8.8648304707470663E-2</v>
      </c>
      <c r="K1426">
        <f>J1426+l</f>
        <v>0.91135169529252935</v>
      </c>
      <c r="L1426">
        <f>ABS(m*g*K1426)</f>
        <v>8.9403601308197143</v>
      </c>
      <c r="M1426">
        <f>m*(l*D1426)^2/2</f>
        <v>2.148228110078497E-2</v>
      </c>
      <c r="N1426">
        <f t="shared" si="91"/>
        <v>8.9618424119204985</v>
      </c>
      <c r="AZ1426">
        <f>a0</f>
        <v>0.78539816339744828</v>
      </c>
      <c r="BA1426">
        <f>-a0</f>
        <v>-0.78539816339744828</v>
      </c>
    </row>
    <row r="1427" spans="1:53" x14ac:dyDescent="0.2">
      <c r="A1427" t="s">
        <v>1457</v>
      </c>
      <c r="B1427">
        <f>B1426+dt</f>
        <v>14.179999999999742</v>
      </c>
      <c r="C1427">
        <f t="shared" si="88"/>
        <v>-1.4799587126425908</v>
      </c>
      <c r="D1427">
        <f t="shared" si="89"/>
        <v>0.30499272702292468</v>
      </c>
      <c r="E1427">
        <f>g/l*SIN(C1427)</f>
        <v>9.7695543519521877</v>
      </c>
      <c r="F1427">
        <f>C1427+D1427*dt</f>
        <v>-1.4769087853723615</v>
      </c>
      <c r="G1427">
        <f>D1427+E1427*dt</f>
        <v>0.40268827054244655</v>
      </c>
      <c r="H1427">
        <f t="shared" si="90"/>
        <v>-3.0507550394374876</v>
      </c>
      <c r="I1427">
        <f>l*COS(H1427)</f>
        <v>-0.99587710009706287</v>
      </c>
      <c r="J1427">
        <f>l*SIN(H1427)</f>
        <v>-9.0712741675381681E-2</v>
      </c>
      <c r="K1427">
        <f>J1427+l</f>
        <v>0.90928725832461832</v>
      </c>
      <c r="L1427">
        <f>ABS(m*g*K1427)</f>
        <v>8.920108004164506</v>
      </c>
      <c r="M1427">
        <f>m*(l*D1427)^2/2</f>
        <v>4.6510281768440125E-2</v>
      </c>
      <c r="N1427">
        <f t="shared" si="91"/>
        <v>8.9666182859329453</v>
      </c>
      <c r="AZ1427">
        <f>a0</f>
        <v>0.78539816339744828</v>
      </c>
      <c r="BA1427">
        <f>-a0</f>
        <v>-0.78539816339744828</v>
      </c>
    </row>
    <row r="1428" spans="1:53" x14ac:dyDescent="0.2">
      <c r="A1428" t="s">
        <v>1458</v>
      </c>
      <c r="B1428">
        <f>B1427+dt</f>
        <v>14.189999999999742</v>
      </c>
      <c r="C1428">
        <f t="shared" si="88"/>
        <v>-1.4769087853723615</v>
      </c>
      <c r="D1428">
        <f t="shared" si="89"/>
        <v>0.40268827054244655</v>
      </c>
      <c r="E1428">
        <f>g/l*SIN(C1428)</f>
        <v>9.766794811856979</v>
      </c>
      <c r="F1428">
        <f>C1428+D1428*dt</f>
        <v>-1.4728819026669371</v>
      </c>
      <c r="G1428">
        <f>D1428+E1428*dt</f>
        <v>0.50035621866101632</v>
      </c>
      <c r="H1428">
        <f t="shared" si="90"/>
        <v>-3.0477051121672583</v>
      </c>
      <c r="I1428">
        <f>l*COS(H1428)</f>
        <v>-0.99559580141253601</v>
      </c>
      <c r="J1428">
        <f>l*SIN(H1428)</f>
        <v>-9.3749667784638641E-2</v>
      </c>
      <c r="K1428">
        <f>J1428+l</f>
        <v>0.90625033221536133</v>
      </c>
      <c r="L1428">
        <f>ABS(m*g*K1428)</f>
        <v>8.8903157590326956</v>
      </c>
      <c r="M1428">
        <f>m*(l*D1428)^2/2</f>
        <v>8.1078921616233313E-2</v>
      </c>
      <c r="N1428">
        <f t="shared" si="91"/>
        <v>8.9713946806489293</v>
      </c>
      <c r="AZ1428">
        <f>a0</f>
        <v>0.78539816339744828</v>
      </c>
      <c r="BA1428">
        <f>-a0</f>
        <v>-0.78539816339744828</v>
      </c>
    </row>
    <row r="1429" spans="1:53" x14ac:dyDescent="0.2">
      <c r="A1429" t="s">
        <v>1459</v>
      </c>
      <c r="B1429">
        <f>B1428+dt</f>
        <v>14.199999999999742</v>
      </c>
      <c r="C1429">
        <f t="shared" si="88"/>
        <v>-1.4728819026669371</v>
      </c>
      <c r="D1429">
        <f t="shared" si="89"/>
        <v>0.50035621866101632</v>
      </c>
      <c r="E1429">
        <f>g/l*SIN(C1429)</f>
        <v>9.7630121732895638</v>
      </c>
      <c r="F1429">
        <f>C1429+D1429*dt</f>
        <v>-1.4678783404803268</v>
      </c>
      <c r="G1429">
        <f>D1429+E1429*dt</f>
        <v>0.59798634039391196</v>
      </c>
      <c r="H1429">
        <f t="shared" si="90"/>
        <v>-3.0436782294618334</v>
      </c>
      <c r="I1429">
        <f>l*COS(H1429)</f>
        <v>-0.99521021134450183</v>
      </c>
      <c r="J1429">
        <f>l*SIN(H1429)</f>
        <v>-9.775804435253449E-2</v>
      </c>
      <c r="K1429">
        <f>J1429+l</f>
        <v>0.90224195564746545</v>
      </c>
      <c r="L1429">
        <f>ABS(m*g*K1429)</f>
        <v>8.8509935849016372</v>
      </c>
      <c r="M1429">
        <f>m*(l*D1429)^2/2</f>
        <v>0.12517817277637538</v>
      </c>
      <c r="N1429">
        <f t="shared" si="91"/>
        <v>8.9761717576780118</v>
      </c>
      <c r="AZ1429">
        <f>a0</f>
        <v>0.78539816339744828</v>
      </c>
      <c r="BA1429">
        <f>-a0</f>
        <v>-0.78539816339744828</v>
      </c>
    </row>
    <row r="1430" spans="1:53" x14ac:dyDescent="0.2">
      <c r="A1430" t="s">
        <v>1460</v>
      </c>
      <c r="B1430">
        <f>B1429+dt</f>
        <v>14.209999999999742</v>
      </c>
      <c r="C1430">
        <f t="shared" si="88"/>
        <v>-1.4678783404803268</v>
      </c>
      <c r="D1430">
        <f t="shared" si="89"/>
        <v>0.59798634039391196</v>
      </c>
      <c r="E1430">
        <f>g/l*SIN(C1430)</f>
        <v>9.7580915337287735</v>
      </c>
      <c r="F1430">
        <f>C1430+D1430*dt</f>
        <v>-1.4618984770763876</v>
      </c>
      <c r="G1430">
        <f>D1430+E1430*dt</f>
        <v>0.69556725573119971</v>
      </c>
      <c r="H1430">
        <f t="shared" si="90"/>
        <v>-3.0386746672752234</v>
      </c>
      <c r="I1430">
        <f>l*COS(H1430)</f>
        <v>-0.99470861709773428</v>
      </c>
      <c r="J1430">
        <f>l*SIN(H1430)</f>
        <v>-0.10273639604109673</v>
      </c>
      <c r="K1430">
        <f>J1430+l</f>
        <v>0.89726360395890326</v>
      </c>
      <c r="L1430">
        <f>ABS(m*g*K1430)</f>
        <v>8.8021559548368415</v>
      </c>
      <c r="M1430">
        <f>m*(l*D1430)^2/2</f>
        <v>0.17879383164885176</v>
      </c>
      <c r="N1430">
        <f t="shared" si="91"/>
        <v>8.9809497864856933</v>
      </c>
      <c r="AZ1430">
        <f>a0</f>
        <v>0.78539816339744828</v>
      </c>
      <c r="BA1430">
        <f>-a0</f>
        <v>-0.78539816339744828</v>
      </c>
    </row>
    <row r="1431" spans="1:53" x14ac:dyDescent="0.2">
      <c r="A1431" t="s">
        <v>1461</v>
      </c>
      <c r="B1431">
        <f>B1430+dt</f>
        <v>14.219999999999741</v>
      </c>
      <c r="C1431">
        <f t="shared" si="88"/>
        <v>-1.4618984770763876</v>
      </c>
      <c r="D1431">
        <f t="shared" si="89"/>
        <v>0.69556725573119971</v>
      </c>
      <c r="E1431">
        <f>g/l*SIN(C1431)</f>
        <v>9.7518903317868766</v>
      </c>
      <c r="F1431">
        <f>C1431+D1431*dt</f>
        <v>-1.4549428045190758</v>
      </c>
      <c r="G1431">
        <f>D1431+E1431*dt</f>
        <v>0.79308615904906843</v>
      </c>
      <c r="H1431">
        <f t="shared" si="90"/>
        <v>-3.0326948038712844</v>
      </c>
      <c r="I1431">
        <f>l*COS(H1431)</f>
        <v>-0.99407648642068058</v>
      </c>
      <c r="J1431">
        <f>l*SIN(H1431)</f>
        <v>-0.10868274539003139</v>
      </c>
      <c r="K1431">
        <f>J1431+l</f>
        <v>0.89131725460996858</v>
      </c>
      <c r="L1431">
        <f>ABS(m*g*K1431)</f>
        <v>8.7438222677237913</v>
      </c>
      <c r="M1431">
        <f>m*(l*D1431)^2/2</f>
        <v>0.24190690362271608</v>
      </c>
      <c r="N1431">
        <f t="shared" si="91"/>
        <v>8.9857291713465077</v>
      </c>
      <c r="AZ1431">
        <f>a0</f>
        <v>0.78539816339744828</v>
      </c>
      <c r="BA1431">
        <f>-a0</f>
        <v>-0.78539816339744828</v>
      </c>
    </row>
    <row r="1432" spans="1:53" x14ac:dyDescent="0.2">
      <c r="A1432" t="s">
        <v>1462</v>
      </c>
      <c r="B1432">
        <f>B1431+dt</f>
        <v>14.229999999999741</v>
      </c>
      <c r="C1432">
        <f t="shared" si="88"/>
        <v>-1.4549428045190758</v>
      </c>
      <c r="D1432">
        <f t="shared" si="89"/>
        <v>0.79308615904906843</v>
      </c>
      <c r="E1432">
        <f>g/l*SIN(C1432)</f>
        <v>9.7442385043840254</v>
      </c>
      <c r="F1432">
        <f>C1432+D1432*dt</f>
        <v>-1.447011942928585</v>
      </c>
      <c r="G1432">
        <f>D1432+E1432*dt</f>
        <v>0.89052854409290871</v>
      </c>
      <c r="H1432">
        <f t="shared" si="90"/>
        <v>-3.0257391313139723</v>
      </c>
      <c r="I1432">
        <f>l*COS(H1432)</f>
        <v>-0.99329648362732159</v>
      </c>
      <c r="J1432">
        <f>l*SIN(H1432)</f>
        <v>-0.11559453107131845</v>
      </c>
      <c r="K1432">
        <f>J1432+l</f>
        <v>0.88440546892868155</v>
      </c>
      <c r="L1432">
        <f>ABS(m*g*K1432)</f>
        <v>8.6760176501903672</v>
      </c>
      <c r="M1432">
        <f>m*(l*D1432)^2/2</f>
        <v>0.31449282783760213</v>
      </c>
      <c r="N1432">
        <f t="shared" si="91"/>
        <v>8.9905104780279697</v>
      </c>
      <c r="AZ1432">
        <f>a0</f>
        <v>0.78539816339744828</v>
      </c>
      <c r="BA1432">
        <f>-a0</f>
        <v>-0.78539816339744828</v>
      </c>
    </row>
    <row r="1433" spans="1:53" x14ac:dyDescent="0.2">
      <c r="A1433" t="s">
        <v>1463</v>
      </c>
      <c r="B1433">
        <f>B1432+dt</f>
        <v>14.239999999999741</v>
      </c>
      <c r="C1433">
        <f t="shared" si="88"/>
        <v>-1.447011942928585</v>
      </c>
      <c r="D1433">
        <f t="shared" si="89"/>
        <v>0.89052854409290871</v>
      </c>
      <c r="E1433">
        <f>g/l*SIN(C1433)</f>
        <v>9.7349386938946161</v>
      </c>
      <c r="F1433">
        <f>C1433+D1433*dt</f>
        <v>-1.438106657487656</v>
      </c>
      <c r="G1433">
        <f>D1433+E1433*dt</f>
        <v>0.98787793103185484</v>
      </c>
      <c r="H1433">
        <f t="shared" si="90"/>
        <v>-3.0178082697234814</v>
      </c>
      <c r="I1433">
        <f>l*COS(H1433)</f>
        <v>-0.99234849071300868</v>
      </c>
      <c r="J1433">
        <f>l*SIN(H1433)</f>
        <v>-0.12346851007286731</v>
      </c>
      <c r="K1433">
        <f>J1433+l</f>
        <v>0.8765314899271327</v>
      </c>
      <c r="L1433">
        <f>ABS(m*g*K1433)</f>
        <v>8.5987739161851717</v>
      </c>
      <c r="M1433">
        <f>m*(l*D1433)^2/2</f>
        <v>0.39652054392211783</v>
      </c>
      <c r="N1433">
        <f t="shared" si="91"/>
        <v>8.9952944601072904</v>
      </c>
      <c r="AZ1433">
        <f>a0</f>
        <v>0.78539816339744828</v>
      </c>
      <c r="BA1433">
        <f>-a0</f>
        <v>-0.78539816339744828</v>
      </c>
    </row>
    <row r="1434" spans="1:53" x14ac:dyDescent="0.2">
      <c r="A1434" t="s">
        <v>1464</v>
      </c>
      <c r="B1434">
        <f>B1433+dt</f>
        <v>14.249999999999741</v>
      </c>
      <c r="C1434">
        <f t="shared" si="88"/>
        <v>-1.438106657487656</v>
      </c>
      <c r="D1434">
        <f t="shared" si="89"/>
        <v>0.98787793103185484</v>
      </c>
      <c r="E1434">
        <f>g/l*SIN(C1434)</f>
        <v>9.7237665146830992</v>
      </c>
      <c r="F1434">
        <f>C1434+D1434*dt</f>
        <v>-1.4282278781773374</v>
      </c>
      <c r="G1434">
        <f>D1434+E1434*dt</f>
        <v>1.0851155961786858</v>
      </c>
      <c r="H1434">
        <f t="shared" si="90"/>
        <v>-3.0089029842825523</v>
      </c>
      <c r="I1434">
        <f>l*COS(H1434)</f>
        <v>-0.99120963452427102</v>
      </c>
      <c r="J1434">
        <f>l*SIN(H1434)</f>
        <v>-0.13230064408861023</v>
      </c>
      <c r="K1434">
        <f>J1434+l</f>
        <v>0.8676993559113898</v>
      </c>
      <c r="L1434">
        <f>ABS(m*g*K1434)</f>
        <v>8.5121306814907349</v>
      </c>
      <c r="M1434">
        <f>m*(l*D1434)^2/2</f>
        <v>0.48795140330988906</v>
      </c>
      <c r="N1434">
        <f t="shared" si="91"/>
        <v>9.0000820848006242</v>
      </c>
      <c r="AZ1434">
        <f>a0</f>
        <v>0.78539816339744828</v>
      </c>
      <c r="BA1434">
        <f>-a0</f>
        <v>-0.78539816339744828</v>
      </c>
    </row>
    <row r="1435" spans="1:53" x14ac:dyDescent="0.2">
      <c r="A1435" t="s">
        <v>1465</v>
      </c>
      <c r="B1435">
        <f>B1434+dt</f>
        <v>14.25999999999974</v>
      </c>
      <c r="C1435">
        <f t="shared" si="88"/>
        <v>-1.4282278781773374</v>
      </c>
      <c r="D1435">
        <f t="shared" si="89"/>
        <v>1.0851155961786858</v>
      </c>
      <c r="E1435">
        <f>g/l*SIN(C1435)</f>
        <v>9.7104708899580068</v>
      </c>
      <c r="F1435">
        <f>C1435+D1435*dt</f>
        <v>-1.4173767222155507</v>
      </c>
      <c r="G1435">
        <f>D1435+E1435*dt</f>
        <v>1.1822203050782658</v>
      </c>
      <c r="H1435">
        <f t="shared" si="90"/>
        <v>-2.9990242049722342</v>
      </c>
      <c r="I1435">
        <f>l*COS(H1435)</f>
        <v>-0.98985432109663674</v>
      </c>
      <c r="J1435">
        <f>l*SIN(H1435)</f>
        <v>-0.14208597047673777</v>
      </c>
      <c r="K1435">
        <f>J1435+l</f>
        <v>0.85791402952326223</v>
      </c>
      <c r="L1435">
        <f>ABS(m*g*K1435)</f>
        <v>8.4161366296232032</v>
      </c>
      <c r="M1435">
        <f>m*(l*D1435)^2/2</f>
        <v>0.58873792853511231</v>
      </c>
      <c r="N1435">
        <f t="shared" si="91"/>
        <v>9.0048745581583152</v>
      </c>
      <c r="AZ1435">
        <f>a0</f>
        <v>0.78539816339744828</v>
      </c>
      <c r="BA1435">
        <f>-a0</f>
        <v>-0.78539816339744828</v>
      </c>
    </row>
    <row r="1436" spans="1:53" x14ac:dyDescent="0.2">
      <c r="A1436" t="s">
        <v>1466</v>
      </c>
      <c r="B1436">
        <f>B1435+dt</f>
        <v>14.26999999999974</v>
      </c>
      <c r="C1436">
        <f t="shared" si="88"/>
        <v>-1.4173767222155507</v>
      </c>
      <c r="D1436">
        <f t="shared" si="89"/>
        <v>1.1822203050782658</v>
      </c>
      <c r="E1436">
        <f>g/l*SIN(C1436)</f>
        <v>9.6947744713153909</v>
      </c>
      <c r="F1436">
        <f>C1436+D1436*dt</f>
        <v>-1.405554519164768</v>
      </c>
      <c r="G1436">
        <f>D1436+E1436*dt</f>
        <v>1.2791680497914197</v>
      </c>
      <c r="H1436">
        <f t="shared" si="90"/>
        <v>-2.988173049010447</v>
      </c>
      <c r="I1436">
        <f>l*COS(H1436)</f>
        <v>-0.98825427842154845</v>
      </c>
      <c r="J1436">
        <f>l*SIN(H1436)</f>
        <v>-0.15281845824868356</v>
      </c>
      <c r="K1436">
        <f>J1436+l</f>
        <v>0.84718154175131644</v>
      </c>
      <c r="L1436">
        <f>ABS(m*g*K1436)</f>
        <v>8.3108509245804143</v>
      </c>
      <c r="M1436">
        <f>m*(l*D1436)^2/2</f>
        <v>0.69882242486967394</v>
      </c>
      <c r="N1436">
        <f t="shared" si="91"/>
        <v>9.0096733494500878</v>
      </c>
      <c r="AZ1436">
        <f>a0</f>
        <v>0.78539816339744828</v>
      </c>
      <c r="BA1436">
        <f>-a0</f>
        <v>-0.78539816339744828</v>
      </c>
    </row>
    <row r="1437" spans="1:53" x14ac:dyDescent="0.2">
      <c r="A1437" t="s">
        <v>1467</v>
      </c>
      <c r="B1437">
        <f>B1436+dt</f>
        <v>14.27999999999974</v>
      </c>
      <c r="C1437">
        <f t="shared" si="88"/>
        <v>-1.405554519164768</v>
      </c>
      <c r="D1437">
        <f t="shared" si="89"/>
        <v>1.2791680497914197</v>
      </c>
      <c r="E1437">
        <f>g/l*SIN(C1437)</f>
        <v>9.6763741546964841</v>
      </c>
      <c r="F1437">
        <f>C1437+D1437*dt</f>
        <v>-1.3927628386668538</v>
      </c>
      <c r="G1437">
        <f>D1437+E1437*dt</f>
        <v>1.3759317913383846</v>
      </c>
      <c r="H1437">
        <f t="shared" si="90"/>
        <v>-2.9763508459596646</v>
      </c>
      <c r="I1437">
        <f>l*COS(H1437)</f>
        <v>-0.98637860904143571</v>
      </c>
      <c r="J1437">
        <f>l*SIN(H1437)</f>
        <v>-0.16449084967098496</v>
      </c>
      <c r="K1437">
        <f>J1437+l</f>
        <v>0.83550915032901507</v>
      </c>
      <c r="L1437">
        <f>ABS(m*g*K1437)</f>
        <v>8.1963447647276375</v>
      </c>
      <c r="M1437">
        <f>m*(l*D1437)^2/2</f>
        <v>0.8181354498035921</v>
      </c>
      <c r="N1437">
        <f t="shared" si="91"/>
        <v>9.0144802145312291</v>
      </c>
      <c r="AZ1437">
        <f>a0</f>
        <v>0.78539816339744828</v>
      </c>
      <c r="BA1437">
        <f>-a0</f>
        <v>-0.78539816339744828</v>
      </c>
    </row>
    <row r="1438" spans="1:53" x14ac:dyDescent="0.2">
      <c r="A1438" t="s">
        <v>1468</v>
      </c>
      <c r="B1438">
        <f>B1437+dt</f>
        <v>14.28999999999974</v>
      </c>
      <c r="C1438">
        <f t="shared" si="88"/>
        <v>-1.3927628386668538</v>
      </c>
      <c r="D1438">
        <f t="shared" si="89"/>
        <v>1.3759317913383846</v>
      </c>
      <c r="E1438">
        <f>g/l*SIN(C1438)</f>
        <v>9.6549417077253459</v>
      </c>
      <c r="F1438">
        <f>C1438+D1438*dt</f>
        <v>-1.3790035207534699</v>
      </c>
      <c r="G1438">
        <f>D1438+E1438*dt</f>
        <v>1.472481208415638</v>
      </c>
      <c r="H1438">
        <f t="shared" si="90"/>
        <v>-2.9635591654617501</v>
      </c>
      <c r="I1438">
        <f>l*COS(H1438)</f>
        <v>-0.98419385399850623</v>
      </c>
      <c r="J1438">
        <f>l*SIN(H1438)</f>
        <v>-0.17709448820210927</v>
      </c>
      <c r="K1438">
        <f>J1438+l</f>
        <v>0.82290551179789073</v>
      </c>
      <c r="L1438">
        <f>ABS(m*g*K1438)</f>
        <v>8.0727030707373082</v>
      </c>
      <c r="M1438">
        <f>m*(l*D1438)^2/2</f>
        <v>0.94659414720782797</v>
      </c>
      <c r="N1438">
        <f t="shared" si="91"/>
        <v>9.0192972179451356</v>
      </c>
      <c r="AZ1438">
        <f>a0</f>
        <v>0.78539816339744828</v>
      </c>
      <c r="BA1438">
        <f>-a0</f>
        <v>-0.78539816339744828</v>
      </c>
    </row>
    <row r="1439" spans="1:53" x14ac:dyDescent="0.2">
      <c r="A1439" t="s">
        <v>1469</v>
      </c>
      <c r="B1439">
        <f>B1438+dt</f>
        <v>14.29999999999974</v>
      </c>
      <c r="C1439">
        <f t="shared" si="88"/>
        <v>-1.3790035207534699</v>
      </c>
      <c r="D1439">
        <f t="shared" si="89"/>
        <v>1.472481208415638</v>
      </c>
      <c r="E1439">
        <f>g/l*SIN(C1439)</f>
        <v>9.630124524492798</v>
      </c>
      <c r="F1439">
        <f>C1439+D1439*dt</f>
        <v>-1.3642787086693136</v>
      </c>
      <c r="G1439">
        <f>D1439+E1439*dt</f>
        <v>1.5687824536605659</v>
      </c>
      <c r="H1439">
        <f t="shared" si="90"/>
        <v>-2.9497998475483662</v>
      </c>
      <c r="I1439">
        <f>l*COS(H1439)</f>
        <v>-0.98166406977500476</v>
      </c>
      <c r="J1439">
        <f>l*SIN(H1439)</f>
        <v>-0.19061913364815852</v>
      </c>
      <c r="K1439">
        <f>J1439+l</f>
        <v>0.80938086635184148</v>
      </c>
      <c r="L1439">
        <f>ABS(m*g*K1439)</f>
        <v>7.9400262989115653</v>
      </c>
      <c r="M1439">
        <f>m*(l*D1439)^2/2</f>
        <v>1.0841004545685888</v>
      </c>
      <c r="N1439">
        <f t="shared" si="91"/>
        <v>9.0241267534801537</v>
      </c>
      <c r="AZ1439">
        <f>a0</f>
        <v>0.78539816339744828</v>
      </c>
      <c r="BA1439">
        <f>-a0</f>
        <v>-0.78539816339744828</v>
      </c>
    </row>
    <row r="1440" spans="1:53" x14ac:dyDescent="0.2">
      <c r="A1440" t="s">
        <v>1470</v>
      </c>
      <c r="B1440">
        <f>B1439+dt</f>
        <v>14.309999999999739</v>
      </c>
      <c r="C1440">
        <f t="shared" si="88"/>
        <v>-1.3642787086693136</v>
      </c>
      <c r="D1440">
        <f t="shared" si="89"/>
        <v>1.5687824536605659</v>
      </c>
      <c r="E1440">
        <f>g/l*SIN(C1440)</f>
        <v>9.6015465247809093</v>
      </c>
      <c r="F1440">
        <f>C1440+D1440*dt</f>
        <v>-1.3485908841327079</v>
      </c>
      <c r="G1440">
        <f>D1440+E1440*dt</f>
        <v>1.664797918908375</v>
      </c>
      <c r="H1440">
        <f t="shared" si="90"/>
        <v>-2.9350750354642101</v>
      </c>
      <c r="I1440">
        <f>l*COS(H1440)</f>
        <v>-0.97875091995727925</v>
      </c>
      <c r="J1440">
        <f>l*SIN(H1440)</f>
        <v>-0.20505276560626909</v>
      </c>
      <c r="K1440">
        <f>J1440+l</f>
        <v>0.79494723439373094</v>
      </c>
      <c r="L1440">
        <f>ABS(m*g*K1440)</f>
        <v>7.7984323694025006</v>
      </c>
      <c r="M1440">
        <f>m*(l*D1440)^2/2</f>
        <v>1.2305391934566328</v>
      </c>
      <c r="N1440">
        <f t="shared" si="91"/>
        <v>9.0289715628591338</v>
      </c>
      <c r="AZ1440">
        <f>a0</f>
        <v>0.78539816339744828</v>
      </c>
      <c r="BA1440">
        <f>-a0</f>
        <v>-0.78539816339744828</v>
      </c>
    </row>
    <row r="1441" spans="1:53" x14ac:dyDescent="0.2">
      <c r="A1441" t="s">
        <v>1471</v>
      </c>
      <c r="B1441">
        <f>B1440+dt</f>
        <v>14.319999999999739</v>
      </c>
      <c r="C1441">
        <f t="shared" si="88"/>
        <v>-1.3485908841327079</v>
      </c>
      <c r="D1441">
        <f t="shared" si="89"/>
        <v>1.664797918908375</v>
      </c>
      <c r="E1441">
        <f>g/l*SIN(C1441)</f>
        <v>9.5688092154414317</v>
      </c>
      <c r="F1441">
        <f>C1441+D1441*dt</f>
        <v>-1.3319429049436242</v>
      </c>
      <c r="G1441">
        <f>D1441+E1441*dt</f>
        <v>1.7604860110627893</v>
      </c>
      <c r="H1441">
        <f t="shared" si="90"/>
        <v>-2.9193872109276047</v>
      </c>
      <c r="I1441">
        <f>l*COS(H1441)</f>
        <v>-0.97541378342929985</v>
      </c>
      <c r="J1441">
        <f>l*SIN(H1441)</f>
        <v>-0.22038137647301093</v>
      </c>
      <c r="K1441">
        <f>J1441+l</f>
        <v>0.77961862352698907</v>
      </c>
      <c r="L1441">
        <f>ABS(m*g*K1441)</f>
        <v>7.6480586967997635</v>
      </c>
      <c r="M1441">
        <f>m*(l*D1441)^2/2</f>
        <v>1.3857760554008283</v>
      </c>
      <c r="N1441">
        <f t="shared" si="91"/>
        <v>9.0338347522005922</v>
      </c>
      <c r="AZ1441">
        <f>a0</f>
        <v>0.78539816339744828</v>
      </c>
      <c r="BA1441">
        <f>-a0</f>
        <v>-0.78539816339744828</v>
      </c>
    </row>
    <row r="1442" spans="1:53" x14ac:dyDescent="0.2">
      <c r="A1442" t="s">
        <v>1472</v>
      </c>
      <c r="B1442">
        <f>B1441+dt</f>
        <v>14.329999999999739</v>
      </c>
      <c r="C1442">
        <f t="shared" si="88"/>
        <v>-1.3319429049436242</v>
      </c>
      <c r="D1442">
        <f t="shared" si="89"/>
        <v>1.7604860110627893</v>
      </c>
      <c r="E1442">
        <f>g/l*SIN(C1442)</f>
        <v>9.5314929321112327</v>
      </c>
      <c r="F1442">
        <f>C1442+D1442*dt</f>
        <v>-1.3143380448329964</v>
      </c>
      <c r="G1442">
        <f>D1442+E1442*dt</f>
        <v>1.8558009403839018</v>
      </c>
      <c r="H1442">
        <f t="shared" si="90"/>
        <v>-2.9027392317385208</v>
      </c>
      <c r="I1442">
        <f>l*COS(H1442)</f>
        <v>-0.97160988094915723</v>
      </c>
      <c r="J1442">
        <f>l*SIN(H1442)</f>
        <v>-0.23658875552731684</v>
      </c>
      <c r="K1442">
        <f>J1442+l</f>
        <v>0.76341124447268316</v>
      </c>
      <c r="L1442">
        <f>ABS(m*g*K1442)</f>
        <v>7.4890643082770225</v>
      </c>
      <c r="M1442">
        <f>m*(l*D1442)^2/2</f>
        <v>1.5496554975738859</v>
      </c>
      <c r="N1442">
        <f t="shared" si="91"/>
        <v>9.0387198058509082</v>
      </c>
      <c r="AZ1442">
        <f>a0</f>
        <v>0.78539816339744828</v>
      </c>
      <c r="BA1442">
        <f>-a0</f>
        <v>-0.78539816339744828</v>
      </c>
    </row>
    <row r="1443" spans="1:53" x14ac:dyDescent="0.2">
      <c r="A1443" t="s">
        <v>1473</v>
      </c>
      <c r="B1443">
        <f>B1442+dt</f>
        <v>14.339999999999739</v>
      </c>
      <c r="C1443">
        <f t="shared" si="88"/>
        <v>-1.3143380448329964</v>
      </c>
      <c r="D1443">
        <f t="shared" si="89"/>
        <v>1.8558009403839018</v>
      </c>
      <c r="E1443">
        <f>g/l*SIN(C1443)</f>
        <v>9.4891582796238545</v>
      </c>
      <c r="F1443">
        <f>C1443+D1443*dt</f>
        <v>-1.2957800354291573</v>
      </c>
      <c r="G1443">
        <f>D1443+E1443*dt</f>
        <v>1.9506925231801402</v>
      </c>
      <c r="H1443">
        <f t="shared" si="90"/>
        <v>-2.8851343716278928</v>
      </c>
      <c r="I1443">
        <f>l*COS(H1443)</f>
        <v>-0.96729442198000548</v>
      </c>
      <c r="J1443">
        <f>l*SIN(H1443)</f>
        <v>-0.25365626585276196</v>
      </c>
      <c r="K1443">
        <f>J1443+l</f>
        <v>0.74634373414723809</v>
      </c>
      <c r="L1443">
        <f>ABS(m*g*K1443)</f>
        <v>7.3216320319844064</v>
      </c>
      <c r="M1443">
        <f>m*(l*D1443)^2/2</f>
        <v>1.721998565164887</v>
      </c>
      <c r="N1443">
        <f t="shared" si="91"/>
        <v>9.0436305971492938</v>
      </c>
      <c r="AZ1443">
        <f>a0</f>
        <v>0.78539816339744828</v>
      </c>
      <c r="BA1443">
        <f>-a0</f>
        <v>-0.78539816339744828</v>
      </c>
    </row>
    <row r="1444" spans="1:53" x14ac:dyDescent="0.2">
      <c r="A1444" t="s">
        <v>1474</v>
      </c>
      <c r="B1444">
        <f>B1443+dt</f>
        <v>14.349999999999739</v>
      </c>
      <c r="C1444">
        <f t="shared" si="88"/>
        <v>-1.2957800354291573</v>
      </c>
      <c r="D1444">
        <f t="shared" si="89"/>
        <v>1.9506925231801402</v>
      </c>
      <c r="E1444">
        <f>g/l*SIN(C1444)</f>
        <v>9.4413477893108393</v>
      </c>
      <c r="F1444">
        <f>C1444+D1444*dt</f>
        <v>-1.2762731101973559</v>
      </c>
      <c r="G1444">
        <f>D1444+E1444*dt</f>
        <v>2.0451060010732487</v>
      </c>
      <c r="H1444">
        <f t="shared" si="90"/>
        <v>-2.8665763622240537</v>
      </c>
      <c r="I1444">
        <f>l*COS(H1444)</f>
        <v>-0.96242077363005474</v>
      </c>
      <c r="J1444">
        <f>l*SIN(H1444)</f>
        <v>-0.27156261614096827</v>
      </c>
      <c r="K1444">
        <f>J1444+l</f>
        <v>0.72843738385903167</v>
      </c>
      <c r="L1444">
        <f>ABS(m*g*K1444)</f>
        <v>7.1459707356571007</v>
      </c>
      <c r="M1444">
        <f>m*(l*D1444)^2/2</f>
        <v>1.9026006599954508</v>
      </c>
      <c r="N1444">
        <f t="shared" si="91"/>
        <v>9.0485713956525515</v>
      </c>
      <c r="AZ1444">
        <f>a0</f>
        <v>0.78539816339744828</v>
      </c>
      <c r="BA1444">
        <f>-a0</f>
        <v>-0.78539816339744828</v>
      </c>
    </row>
    <row r="1445" spans="1:53" x14ac:dyDescent="0.2">
      <c r="A1445" t="s">
        <v>1475</v>
      </c>
      <c r="B1445">
        <f>B1444+dt</f>
        <v>14.359999999999738</v>
      </c>
      <c r="C1445">
        <f t="shared" si="88"/>
        <v>-1.2762731101973559</v>
      </c>
      <c r="D1445">
        <f t="shared" si="89"/>
        <v>2.0451060010732487</v>
      </c>
      <c r="E1445">
        <f>g/l*SIN(C1445)</f>
        <v>9.3875878108296114</v>
      </c>
      <c r="F1445">
        <f>C1445+D1445*dt</f>
        <v>-1.2558220501866235</v>
      </c>
      <c r="G1445">
        <f>D1445+E1445*dt</f>
        <v>2.1389818791815447</v>
      </c>
      <c r="H1445">
        <f t="shared" si="90"/>
        <v>-2.8470694369922525</v>
      </c>
      <c r="I1445">
        <f>l*COS(H1445)</f>
        <v>-0.95694065349945068</v>
      </c>
      <c r="J1445">
        <f>l*SIN(H1445)</f>
        <v>-0.29028362971418881</v>
      </c>
      <c r="K1445">
        <f>J1445+l</f>
        <v>0.70971637028581114</v>
      </c>
      <c r="L1445">
        <f>ABS(m*g*K1445)</f>
        <v>6.9623175925038074</v>
      </c>
      <c r="M1445">
        <f>m*(l*D1445)^2/2</f>
        <v>2.0912292778129071</v>
      </c>
      <c r="N1445">
        <f t="shared" si="91"/>
        <v>9.0535468703167155</v>
      </c>
      <c r="AZ1445">
        <f>a0</f>
        <v>0.78539816339744828</v>
      </c>
      <c r="BA1445">
        <f>-a0</f>
        <v>-0.78539816339744828</v>
      </c>
    </row>
    <row r="1446" spans="1:53" x14ac:dyDescent="0.2">
      <c r="A1446" t="s">
        <v>1476</v>
      </c>
      <c r="B1446">
        <f>B1445+dt</f>
        <v>14.369999999999738</v>
      </c>
      <c r="C1446">
        <f t="shared" si="88"/>
        <v>-1.2558220501866235</v>
      </c>
      <c r="D1446">
        <f t="shared" si="89"/>
        <v>2.1389818791815447</v>
      </c>
      <c r="E1446">
        <f>g/l*SIN(C1446)</f>
        <v>9.327390655154689</v>
      </c>
      <c r="F1446">
        <f>C1446+D1446*dt</f>
        <v>-1.2344322313948082</v>
      </c>
      <c r="G1446">
        <f>D1446+E1446*dt</f>
        <v>2.2322557857330918</v>
      </c>
      <c r="H1446">
        <f t="shared" si="90"/>
        <v>-2.8266183769815201</v>
      </c>
      <c r="I1446">
        <f>l*COS(H1446)</f>
        <v>-0.95080434812993764</v>
      </c>
      <c r="J1446">
        <f>l*SIN(H1446)</f>
        <v>-0.30979201341739659</v>
      </c>
      <c r="K1446">
        <f>J1446+l</f>
        <v>0.69020798658260341</v>
      </c>
      <c r="L1446">
        <f>ABS(m*g*K1446)</f>
        <v>6.7709403483753396</v>
      </c>
      <c r="M1446">
        <f>m*(l*D1446)^2/2</f>
        <v>2.2876217397335061</v>
      </c>
      <c r="N1446">
        <f t="shared" si="91"/>
        <v>9.0585620881088467</v>
      </c>
      <c r="AZ1446">
        <f>a0</f>
        <v>0.78539816339744828</v>
      </c>
      <c r="BA1446">
        <f>-a0</f>
        <v>-0.78539816339744828</v>
      </c>
    </row>
    <row r="1447" spans="1:53" x14ac:dyDescent="0.2">
      <c r="A1447" t="s">
        <v>1477</v>
      </c>
      <c r="B1447">
        <f>B1446+dt</f>
        <v>14.379999999999738</v>
      </c>
      <c r="C1447">
        <f t="shared" si="88"/>
        <v>-1.2344322313948082</v>
      </c>
      <c r="D1447">
        <f t="shared" si="89"/>
        <v>2.2322557857330918</v>
      </c>
      <c r="E1447">
        <f>g/l*SIN(C1447)</f>
        <v>9.2602570038743224</v>
      </c>
      <c r="F1447">
        <f>C1447+D1447*dt</f>
        <v>-1.2121096735374772</v>
      </c>
      <c r="G1447">
        <f>D1447+E1447*dt</f>
        <v>2.324858355771835</v>
      </c>
      <c r="H1447">
        <f t="shared" si="90"/>
        <v>-2.8052285581897047</v>
      </c>
      <c r="I1447">
        <f>l*COS(H1447)</f>
        <v>-0.94396095860084828</v>
      </c>
      <c r="J1447">
        <f>l*SIN(H1447)</f>
        <v>-0.33005712935394632</v>
      </c>
      <c r="K1447">
        <f>J1447+l</f>
        <v>0.66994287064605373</v>
      </c>
      <c r="L1447">
        <f>ABS(m*g*K1447)</f>
        <v>6.5721395610377877</v>
      </c>
      <c r="M1447">
        <f>m*(l*D1447)^2/2</f>
        <v>2.4914829464694317</v>
      </c>
      <c r="N1447">
        <f t="shared" si="91"/>
        <v>9.063622507507219</v>
      </c>
      <c r="AZ1447">
        <f>a0</f>
        <v>0.78539816339744828</v>
      </c>
      <c r="BA1447">
        <f>-a0</f>
        <v>-0.78539816339744828</v>
      </c>
    </row>
    <row r="1448" spans="1:53" x14ac:dyDescent="0.2">
      <c r="A1448" t="s">
        <v>1478</v>
      </c>
      <c r="B1448">
        <f>B1447+dt</f>
        <v>14.389999999999738</v>
      </c>
      <c r="C1448">
        <f t="shared" si="88"/>
        <v>-1.2121096735374772</v>
      </c>
      <c r="D1448">
        <f t="shared" si="89"/>
        <v>2.324858355771835</v>
      </c>
      <c r="E1448">
        <f>g/l*SIN(C1448)</f>
        <v>9.1856785978957731</v>
      </c>
      <c r="F1448">
        <f>C1448+D1448*dt</f>
        <v>-1.1888610899797589</v>
      </c>
      <c r="G1448">
        <f>D1448+E1448*dt</f>
        <v>2.4167151417507928</v>
      </c>
      <c r="H1448">
        <f t="shared" si="90"/>
        <v>-2.7829060003323738</v>
      </c>
      <c r="I1448">
        <f>l*COS(H1448)</f>
        <v>-0.93635867460711242</v>
      </c>
      <c r="J1448">
        <f>l*SIN(H1448)</f>
        <v>-0.35104477276839174</v>
      </c>
      <c r="K1448">
        <f>J1448+l</f>
        <v>0.64895522723160826</v>
      </c>
      <c r="L1448">
        <f>ABS(m*g*K1448)</f>
        <v>6.366250779142077</v>
      </c>
      <c r="M1448">
        <f>m*(l*D1448)^2/2</f>
        <v>2.70248318720106</v>
      </c>
      <c r="N1448">
        <f t="shared" si="91"/>
        <v>9.068733966343137</v>
      </c>
      <c r="AZ1448">
        <f>a0</f>
        <v>0.78539816339744828</v>
      </c>
      <c r="BA1448">
        <f>-a0</f>
        <v>-0.78539816339744828</v>
      </c>
    </row>
    <row r="1449" spans="1:53" x14ac:dyDescent="0.2">
      <c r="A1449" t="s">
        <v>1479</v>
      </c>
      <c r="B1449">
        <f>B1448+dt</f>
        <v>14.399999999999737</v>
      </c>
      <c r="C1449">
        <f t="shared" si="88"/>
        <v>-1.1888610899797589</v>
      </c>
      <c r="D1449">
        <f t="shared" si="89"/>
        <v>2.4167151417507928</v>
      </c>
      <c r="E1449">
        <f>g/l*SIN(C1449)</f>
        <v>9.1031412160331264</v>
      </c>
      <c r="F1449">
        <f>C1449+D1449*dt</f>
        <v>-1.164693938562251</v>
      </c>
      <c r="G1449">
        <f>D1449+E1449*dt</f>
        <v>2.5077465539111241</v>
      </c>
      <c r="H1449">
        <f t="shared" si="90"/>
        <v>-2.7596574167746555</v>
      </c>
      <c r="I1449">
        <f>l*COS(H1449)</f>
        <v>-0.92794507808696491</v>
      </c>
      <c r="J1449">
        <f>l*SIN(H1449)</f>
        <v>-0.37271695970827057</v>
      </c>
      <c r="K1449">
        <f>J1449+l</f>
        <v>0.62728304029172943</v>
      </c>
      <c r="L1449">
        <f>ABS(m*g*K1449)</f>
        <v>6.1536466252618665</v>
      </c>
      <c r="M1449">
        <f>m*(l*D1449)^2/2</f>
        <v>2.9202560381837772</v>
      </c>
      <c r="N1449">
        <f t="shared" si="91"/>
        <v>9.0739026634456437</v>
      </c>
      <c r="AZ1449">
        <f>a0</f>
        <v>0.78539816339744828</v>
      </c>
      <c r="BA1449">
        <f>-a0</f>
        <v>-0.78539816339744828</v>
      </c>
    </row>
    <row r="1450" spans="1:53" x14ac:dyDescent="0.2">
      <c r="A1450" t="s">
        <v>1480</v>
      </c>
      <c r="B1450">
        <f>B1449+dt</f>
        <v>14.409999999999737</v>
      </c>
      <c r="C1450">
        <f t="shared" si="88"/>
        <v>-1.164693938562251</v>
      </c>
      <c r="D1450">
        <f t="shared" si="89"/>
        <v>2.5077465539111241</v>
      </c>
      <c r="E1450">
        <f>g/l*SIN(C1450)</f>
        <v>9.0121279506926744</v>
      </c>
      <c r="F1450">
        <f>C1450+D1450*dt</f>
        <v>-1.1396164730231397</v>
      </c>
      <c r="G1450">
        <f>D1450+E1450*dt</f>
        <v>2.5978678334180509</v>
      </c>
      <c r="H1450">
        <f t="shared" si="90"/>
        <v>-2.7354902653571473</v>
      </c>
      <c r="I1450">
        <f>l*COS(H1450)</f>
        <v>-0.9186674771348291</v>
      </c>
      <c r="J1450">
        <f>l*SIN(H1450)</f>
        <v>-0.39503172841523543</v>
      </c>
      <c r="K1450">
        <f>J1450+l</f>
        <v>0.60496827158476463</v>
      </c>
      <c r="L1450">
        <f>ABS(m*g*K1450)</f>
        <v>5.9347387442465411</v>
      </c>
      <c r="M1450">
        <f>m*(l*D1450)^2/2</f>
        <v>3.1443963893265594</v>
      </c>
      <c r="N1450">
        <f t="shared" si="91"/>
        <v>9.0791351335731001</v>
      </c>
      <c r="AZ1450">
        <f>a0</f>
        <v>0.78539816339744828</v>
      </c>
      <c r="BA1450">
        <f>-a0</f>
        <v>-0.78539816339744828</v>
      </c>
    </row>
    <row r="1451" spans="1:53" x14ac:dyDescent="0.2">
      <c r="A1451" t="s">
        <v>1481</v>
      </c>
      <c r="B1451">
        <f>B1450+dt</f>
        <v>14.419999999999737</v>
      </c>
      <c r="C1451">
        <f t="shared" si="88"/>
        <v>-1.1396164730231397</v>
      </c>
      <c r="D1451">
        <f t="shared" si="89"/>
        <v>2.5978678334180509</v>
      </c>
      <c r="E1451">
        <f>g/l*SIN(C1451)</f>
        <v>8.9121227839519488</v>
      </c>
      <c r="F1451">
        <f>C1451+D1451*dt</f>
        <v>-1.1136377946889593</v>
      </c>
      <c r="G1451">
        <f>D1451+E1451*dt</f>
        <v>2.6869890612575706</v>
      </c>
      <c r="H1451">
        <f t="shared" si="90"/>
        <v>-2.7104127998180365</v>
      </c>
      <c r="I1451">
        <f>l*COS(H1451)</f>
        <v>-0.90847327053536686</v>
      </c>
      <c r="J1451">
        <f>l*SIN(H1451)</f>
        <v>-0.41794295869505227</v>
      </c>
      <c r="K1451">
        <f>J1451+l</f>
        <v>0.58205704130494773</v>
      </c>
      <c r="L1451">
        <f>ABS(m*g*K1451)</f>
        <v>5.7099795752015376</v>
      </c>
      <c r="M1451">
        <f>m*(l*D1451)^2/2</f>
        <v>3.3744586399540992</v>
      </c>
      <c r="N1451">
        <f t="shared" si="91"/>
        <v>9.084438215155636</v>
      </c>
      <c r="AZ1451">
        <f>a0</f>
        <v>0.78539816339744828</v>
      </c>
      <c r="BA1451">
        <f>-a0</f>
        <v>-0.78539816339744828</v>
      </c>
    </row>
    <row r="1452" spans="1:53" x14ac:dyDescent="0.2">
      <c r="A1452" t="s">
        <v>1482</v>
      </c>
      <c r="B1452">
        <f>B1451+dt</f>
        <v>14.429999999999737</v>
      </c>
      <c r="C1452">
        <f t="shared" si="88"/>
        <v>-1.1136377946889593</v>
      </c>
      <c r="D1452">
        <f t="shared" si="89"/>
        <v>2.6869890612575706</v>
      </c>
      <c r="E1452">
        <f>g/l*SIN(C1452)</f>
        <v>8.8026144627314089</v>
      </c>
      <c r="F1452">
        <f>C1452+D1452*dt</f>
        <v>-1.0867679040763836</v>
      </c>
      <c r="G1452">
        <f>D1452+E1452*dt</f>
        <v>2.7750152058848849</v>
      </c>
      <c r="H1452">
        <f t="shared" si="90"/>
        <v>-2.6844341214838559</v>
      </c>
      <c r="I1452">
        <f>l*COS(H1452)</f>
        <v>-0.89731034278607624</v>
      </c>
      <c r="J1452">
        <f>l*SIN(H1452)</f>
        <v>-0.44140021378464966</v>
      </c>
      <c r="K1452">
        <f>J1452+l</f>
        <v>0.55859978621535034</v>
      </c>
      <c r="L1452">
        <f>ABS(m*g*K1452)</f>
        <v>5.4798639027725873</v>
      </c>
      <c r="M1452">
        <f>m*(l*D1452)^2/2</f>
        <v>3.6099551076589202</v>
      </c>
      <c r="N1452">
        <f t="shared" si="91"/>
        <v>9.0898190104315084</v>
      </c>
      <c r="AZ1452">
        <f>a0</f>
        <v>0.78539816339744828</v>
      </c>
      <c r="BA1452">
        <f>-a0</f>
        <v>-0.78539816339744828</v>
      </c>
    </row>
    <row r="1453" spans="1:53" x14ac:dyDescent="0.2">
      <c r="A1453" t="s">
        <v>1483</v>
      </c>
      <c r="B1453">
        <f>B1452+dt</f>
        <v>14.439999999999737</v>
      </c>
      <c r="C1453">
        <f t="shared" si="88"/>
        <v>-1.0867679040763836</v>
      </c>
      <c r="D1453">
        <f t="shared" si="89"/>
        <v>2.7750152058848849</v>
      </c>
      <c r="E1453">
        <f>g/l*SIN(C1453)</f>
        <v>8.6831006664800938</v>
      </c>
      <c r="F1453">
        <f>C1453+D1453*dt</f>
        <v>-1.0590177520175348</v>
      </c>
      <c r="G1453">
        <f>D1453+E1453*dt</f>
        <v>2.8618462125496857</v>
      </c>
      <c r="H1453">
        <f t="shared" si="90"/>
        <v>-2.6575642308712801</v>
      </c>
      <c r="I1453">
        <f>l*COS(H1453)</f>
        <v>-0.88512748893782811</v>
      </c>
      <c r="J1453">
        <f>l*SIN(H1453)</f>
        <v>-0.46534860946027878</v>
      </c>
      <c r="K1453">
        <f>J1453+l</f>
        <v>0.53465139053972122</v>
      </c>
      <c r="L1453">
        <f>ABS(m*g*K1453)</f>
        <v>5.2449301411946658</v>
      </c>
      <c r="M1453">
        <f>m*(l*D1453)^2/2</f>
        <v>3.850354696446165</v>
      </c>
      <c r="N1453">
        <f t="shared" si="91"/>
        <v>9.0952848376408308</v>
      </c>
      <c r="AZ1453">
        <f>a0</f>
        <v>0.78539816339744828</v>
      </c>
      <c r="BA1453">
        <f>-a0</f>
        <v>-0.78539816339744828</v>
      </c>
    </row>
    <row r="1454" spans="1:53" x14ac:dyDescent="0.2">
      <c r="A1454" t="s">
        <v>1484</v>
      </c>
      <c r="B1454">
        <f>B1453+dt</f>
        <v>14.449999999999736</v>
      </c>
      <c r="C1454">
        <f t="shared" si="88"/>
        <v>-1.0590177520175348</v>
      </c>
      <c r="D1454">
        <f t="shared" si="89"/>
        <v>2.8618462125496857</v>
      </c>
      <c r="E1454">
        <f>g/l*SIN(C1454)</f>
        <v>8.5530924548545588</v>
      </c>
      <c r="F1454">
        <f>C1454+D1454*dt</f>
        <v>-1.030399289892038</v>
      </c>
      <c r="G1454">
        <f>D1454+E1454*dt</f>
        <v>2.9473771370982313</v>
      </c>
      <c r="H1454">
        <f t="shared" si="90"/>
        <v>-2.6298140788124313</v>
      </c>
      <c r="I1454">
        <f>l*COS(H1454)</f>
        <v>-0.87187486797701919</v>
      </c>
      <c r="J1454">
        <f>l*SIN(H1454)</f>
        <v>-0.48972871530068096</v>
      </c>
      <c r="K1454">
        <f>J1454+l</f>
        <v>0.51027128469931904</v>
      </c>
      <c r="L1454">
        <f>ABS(m*g*K1454)</f>
        <v>5.0057613029003196</v>
      </c>
      <c r="M1454">
        <f>m*(l*D1454)^2/2</f>
        <v>4.0950818721424902</v>
      </c>
      <c r="N1454">
        <f t="shared" si="91"/>
        <v>9.1008431750428098</v>
      </c>
      <c r="AZ1454">
        <f>a0</f>
        <v>0.78539816339744828</v>
      </c>
      <c r="BA1454">
        <f>-a0</f>
        <v>-0.78539816339744828</v>
      </c>
    </row>
    <row r="1455" spans="1:53" x14ac:dyDescent="0.2">
      <c r="A1455" t="s">
        <v>1485</v>
      </c>
      <c r="B1455">
        <f>B1454+dt</f>
        <v>14.459999999999736</v>
      </c>
      <c r="C1455">
        <f t="shared" ref="C1455:C1518" si="92">F1454</f>
        <v>-1.030399289892038</v>
      </c>
      <c r="D1455">
        <f t="shared" ref="D1455:D1518" si="93">G1454</f>
        <v>2.9473771370982313</v>
      </c>
      <c r="E1455">
        <f>g/l*SIN(C1455)</f>
        <v>8.4121189763027662</v>
      </c>
      <c r="F1455">
        <f>C1455+D1455*dt</f>
        <v>-1.0009255185210557</v>
      </c>
      <c r="G1455">
        <f>D1455+E1455*dt</f>
        <v>3.031498326861259</v>
      </c>
      <c r="H1455">
        <f t="shared" ref="H1455:H1518" si="94">C1455-PI()/2</f>
        <v>-2.6011956166869346</v>
      </c>
      <c r="I1455">
        <f>l*COS(H1455)</f>
        <v>-0.85750448280354385</v>
      </c>
      <c r="J1455">
        <f>l*SIN(H1455)</f>
        <v>-0.51447649311880783</v>
      </c>
      <c r="K1455">
        <f>J1455+l</f>
        <v>0.48552350688119217</v>
      </c>
      <c r="L1455">
        <f>ABS(m*g*K1455)</f>
        <v>4.7629856025044957</v>
      </c>
      <c r="M1455">
        <f>m*(l*D1455)^2/2</f>
        <v>4.343515994144683</v>
      </c>
      <c r="N1455">
        <f t="shared" ref="N1455:N1518" si="95">L1455+M1455</f>
        <v>9.1065015966491778</v>
      </c>
      <c r="AZ1455">
        <f>a0</f>
        <v>0.78539816339744828</v>
      </c>
      <c r="BA1455">
        <f>-a0</f>
        <v>-0.78539816339744828</v>
      </c>
    </row>
    <row r="1456" spans="1:53" x14ac:dyDescent="0.2">
      <c r="A1456" t="s">
        <v>1486</v>
      </c>
      <c r="B1456">
        <f>B1455+dt</f>
        <v>14.469999999999736</v>
      </c>
      <c r="C1456">
        <f t="shared" si="92"/>
        <v>-1.0009255185210557</v>
      </c>
      <c r="D1456">
        <f t="shared" si="93"/>
        <v>3.031498326861259</v>
      </c>
      <c r="E1456">
        <f>g/l*SIN(C1456)</f>
        <v>8.2597324113355732</v>
      </c>
      <c r="F1456">
        <f>C1456+D1456*dt</f>
        <v>-0.97061053525244312</v>
      </c>
      <c r="G1456">
        <f>D1456+E1456*dt</f>
        <v>3.1140956509746145</v>
      </c>
      <c r="H1456">
        <f t="shared" si="94"/>
        <v>-2.5717218453159525</v>
      </c>
      <c r="I1456">
        <f>l*COS(H1456)</f>
        <v>-0.84197068413206655</v>
      </c>
      <c r="J1456">
        <f>l*SIN(H1456)</f>
        <v>-0.53952327759067054</v>
      </c>
      <c r="K1456">
        <f>J1456+l</f>
        <v>0.46047672240932946</v>
      </c>
      <c r="L1456">
        <f>ABS(m*g*K1456)</f>
        <v>4.5172766468355219</v>
      </c>
      <c r="M1456">
        <f>m*(l*D1456)^2/2</f>
        <v>4.5949910528813067</v>
      </c>
      <c r="N1456">
        <f t="shared" si="95"/>
        <v>9.1122676997168277</v>
      </c>
      <c r="AZ1456">
        <f>a0</f>
        <v>0.78539816339744828</v>
      </c>
      <c r="BA1456">
        <f>-a0</f>
        <v>-0.78539816339744828</v>
      </c>
    </row>
    <row r="1457" spans="1:53" x14ac:dyDescent="0.2">
      <c r="A1457" t="s">
        <v>1487</v>
      </c>
      <c r="B1457">
        <f>B1456+dt</f>
        <v>14.479999999999736</v>
      </c>
      <c r="C1457">
        <f t="shared" si="92"/>
        <v>-0.97061053525244312</v>
      </c>
      <c r="D1457">
        <f t="shared" si="93"/>
        <v>3.1140956509746145</v>
      </c>
      <c r="E1457">
        <f>g/l*SIN(C1457)</f>
        <v>8.0955131166702117</v>
      </c>
      <c r="F1457">
        <f>C1457+D1457*dt</f>
        <v>-0.93946957874269699</v>
      </c>
      <c r="G1457">
        <f>D1457+E1457*dt</f>
        <v>3.1950507821413168</v>
      </c>
      <c r="H1457">
        <f t="shared" si="94"/>
        <v>-2.5414068620473396</v>
      </c>
      <c r="I1457">
        <f>l*COS(H1457)</f>
        <v>-0.82523069486954237</v>
      </c>
      <c r="J1457">
        <f>l*SIN(H1457)</f>
        <v>-0.56479580402578444</v>
      </c>
      <c r="K1457">
        <f>J1457+l</f>
        <v>0.43520419597421556</v>
      </c>
      <c r="L1457">
        <f>ABS(m*g*K1457)</f>
        <v>4.2693531625070547</v>
      </c>
      <c r="M1457">
        <f>m*(l*D1457)^2/2</f>
        <v>4.8487958617095037</v>
      </c>
      <c r="N1457">
        <f t="shared" si="95"/>
        <v>9.1181490242165584</v>
      </c>
      <c r="AZ1457">
        <f>a0</f>
        <v>0.78539816339744828</v>
      </c>
      <c r="BA1457">
        <f>-a0</f>
        <v>-0.78539816339744828</v>
      </c>
    </row>
    <row r="1458" spans="1:53" x14ac:dyDescent="0.2">
      <c r="A1458" t="s">
        <v>1488</v>
      </c>
      <c r="B1458">
        <f>B1457+dt</f>
        <v>14.489999999999736</v>
      </c>
      <c r="C1458">
        <f t="shared" si="92"/>
        <v>-0.93946957874269699</v>
      </c>
      <c r="D1458">
        <f t="shared" si="93"/>
        <v>3.1950507821413168</v>
      </c>
      <c r="E1458">
        <f>g/l*SIN(C1458)</f>
        <v>7.9190749284856965</v>
      </c>
      <c r="F1458">
        <f>C1458+D1458*dt</f>
        <v>-0.90751907092128381</v>
      </c>
      <c r="G1458">
        <f>D1458+E1458*dt</f>
        <v>3.2742415314261737</v>
      </c>
      <c r="H1458">
        <f t="shared" si="94"/>
        <v>-2.5102659055375938</v>
      </c>
      <c r="I1458">
        <f>l*COS(H1458)</f>
        <v>-0.80724515071209957</v>
      </c>
      <c r="J1458">
        <f>l*SIN(H1458)</f>
        <v>-0.59021628802651627</v>
      </c>
      <c r="K1458">
        <f>J1458+l</f>
        <v>0.40978371197348373</v>
      </c>
      <c r="L1458">
        <f>ABS(m*g*K1458)</f>
        <v>4.0199782144598757</v>
      </c>
      <c r="M1458">
        <f>m*(l*D1458)^2/2</f>
        <v>5.1041747502309196</v>
      </c>
      <c r="N1458">
        <f t="shared" si="95"/>
        <v>9.1241529646907953</v>
      </c>
      <c r="AZ1458">
        <f>a0</f>
        <v>0.78539816339744828</v>
      </c>
      <c r="BA1458">
        <f>-a0</f>
        <v>-0.78539816339744828</v>
      </c>
    </row>
    <row r="1459" spans="1:53" x14ac:dyDescent="0.2">
      <c r="A1459" t="s">
        <v>1489</v>
      </c>
      <c r="B1459">
        <f>B1458+dt</f>
        <v>14.499999999999735</v>
      </c>
      <c r="C1459">
        <f t="shared" si="92"/>
        <v>-0.90751907092128381</v>
      </c>
      <c r="D1459">
        <f t="shared" si="93"/>
        <v>3.2742415314261737</v>
      </c>
      <c r="E1459">
        <f>g/l*SIN(C1459)</f>
        <v>7.7300705748937473</v>
      </c>
      <c r="F1459">
        <f>C1459+D1459*dt</f>
        <v>-0.87477665560702211</v>
      </c>
      <c r="G1459">
        <f>D1459+E1459*dt</f>
        <v>3.3515422371751113</v>
      </c>
      <c r="H1459">
        <f t="shared" si="94"/>
        <v>-2.4783153977161803</v>
      </c>
      <c r="I1459">
        <f>l*COS(H1459)</f>
        <v>-0.7879786518749996</v>
      </c>
      <c r="J1459">
        <f>l*SIN(H1459)</f>
        <v>-0.61570256146069291</v>
      </c>
      <c r="K1459">
        <f>J1459+l</f>
        <v>0.38429743853930709</v>
      </c>
      <c r="L1459">
        <f>ABS(m*g*K1459)</f>
        <v>3.7699578720706026</v>
      </c>
      <c r="M1459">
        <f>m*(l*D1459)^2/2</f>
        <v>5.3603288030580076</v>
      </c>
      <c r="N1459">
        <f t="shared" si="95"/>
        <v>9.1302866751286107</v>
      </c>
      <c r="AZ1459">
        <f>a0</f>
        <v>0.78539816339744828</v>
      </c>
      <c r="BA1459">
        <f>-a0</f>
        <v>-0.78539816339744828</v>
      </c>
    </row>
    <row r="1460" spans="1:53" x14ac:dyDescent="0.2">
      <c r="A1460" t="s">
        <v>1490</v>
      </c>
      <c r="B1460">
        <f>B1459+dt</f>
        <v>14.509999999999735</v>
      </c>
      <c r="C1460">
        <f t="shared" si="92"/>
        <v>-0.87477665560702211</v>
      </c>
      <c r="D1460">
        <f t="shared" si="93"/>
        <v>3.3515422371751113</v>
      </c>
      <c r="E1460">
        <f>g/l*SIN(C1460)</f>
        <v>7.528197139587026</v>
      </c>
      <c r="F1460">
        <f>C1460+D1460*dt</f>
        <v>-0.84126123323527102</v>
      </c>
      <c r="G1460">
        <f>D1460+E1460*dt</f>
        <v>3.4268242085709817</v>
      </c>
      <c r="H1460">
        <f t="shared" si="94"/>
        <v>-2.4455729824019188</v>
      </c>
      <c r="I1460">
        <f>l*COS(H1460)</f>
        <v>-0.76740032003945213</v>
      </c>
      <c r="J1460">
        <f>l*SIN(H1460)</f>
        <v>-0.64116826871215826</v>
      </c>
      <c r="K1460">
        <f>J1460+l</f>
        <v>0.35883173128784174</v>
      </c>
      <c r="L1460">
        <f>ABS(m*g*K1460)</f>
        <v>3.5201392839337275</v>
      </c>
      <c r="M1460">
        <f>m*(l*D1460)^2/2</f>
        <v>5.6164176837843751</v>
      </c>
      <c r="N1460">
        <f t="shared" si="95"/>
        <v>9.1365569677181036</v>
      </c>
      <c r="AZ1460">
        <f>a0</f>
        <v>0.78539816339744828</v>
      </c>
      <c r="BA1460">
        <f>-a0</f>
        <v>-0.78539816339744828</v>
      </c>
    </row>
    <row r="1461" spans="1:53" x14ac:dyDescent="0.2">
      <c r="A1461" t="s">
        <v>1491</v>
      </c>
      <c r="B1461">
        <f>B1460+dt</f>
        <v>14.519999999999735</v>
      </c>
      <c r="C1461">
        <f t="shared" si="92"/>
        <v>-0.84126123323527102</v>
      </c>
      <c r="D1461">
        <f t="shared" si="93"/>
        <v>3.4268242085709817</v>
      </c>
      <c r="E1461">
        <f>g/l*SIN(C1461)</f>
        <v>7.3132015106961363</v>
      </c>
      <c r="F1461">
        <f>C1461+D1461*dt</f>
        <v>-0.80699299114956125</v>
      </c>
      <c r="G1461">
        <f>D1461+E1461*dt</f>
        <v>3.4999562236779429</v>
      </c>
      <c r="H1461">
        <f t="shared" si="94"/>
        <v>-2.4120575600301675</v>
      </c>
      <c r="I1461">
        <f>l*COS(H1461)</f>
        <v>-0.7454843537916549</v>
      </c>
      <c r="J1461">
        <f>l*SIN(H1461)</f>
        <v>-0.66652312656939272</v>
      </c>
      <c r="K1461">
        <f>J1461+l</f>
        <v>0.33347687343060728</v>
      </c>
      <c r="L1461">
        <f>ABS(m*g*K1461)</f>
        <v>3.2714081283542575</v>
      </c>
      <c r="M1461">
        <f>m*(l*D1461)^2/2</f>
        <v>5.8715620782240672</v>
      </c>
      <c r="N1461">
        <f t="shared" si="95"/>
        <v>9.1429702065783243</v>
      </c>
      <c r="AZ1461">
        <f>a0</f>
        <v>0.78539816339744828</v>
      </c>
      <c r="BA1461">
        <f>-a0</f>
        <v>-0.78539816339744828</v>
      </c>
    </row>
    <row r="1462" spans="1:53" x14ac:dyDescent="0.2">
      <c r="A1462" t="s">
        <v>1492</v>
      </c>
      <c r="B1462">
        <f>B1461+dt</f>
        <v>14.529999999999735</v>
      </c>
      <c r="C1462">
        <f t="shared" si="92"/>
        <v>-0.80699299114956125</v>
      </c>
      <c r="D1462">
        <f t="shared" si="93"/>
        <v>3.4999562236779429</v>
      </c>
      <c r="E1462">
        <f>g/l*SIN(C1462)</f>
        <v>7.0848857414127968</v>
      </c>
      <c r="F1462">
        <f>C1462+D1462*dt</f>
        <v>-0.77199342891278178</v>
      </c>
      <c r="G1462">
        <f>D1462+E1462*dt</f>
        <v>3.5708050810920708</v>
      </c>
      <c r="H1462">
        <f t="shared" si="94"/>
        <v>-2.3777893179444578</v>
      </c>
      <c r="I1462">
        <f>l*COS(H1462)</f>
        <v>-0.72221057506756325</v>
      </c>
      <c r="J1462">
        <f>l*SIN(H1462)</f>
        <v>-0.69167325035784022</v>
      </c>
      <c r="K1462">
        <f>J1462+l</f>
        <v>0.30832674964215978</v>
      </c>
      <c r="L1462">
        <f>ABS(m*g*K1462)</f>
        <v>3.0246854139895878</v>
      </c>
      <c r="M1462">
        <f>m*(l*D1462)^2/2</f>
        <v>6.124846783830983</v>
      </c>
      <c r="N1462">
        <f t="shared" si="95"/>
        <v>9.1495321978205713</v>
      </c>
      <c r="AZ1462">
        <f>a0</f>
        <v>0.78539816339744828</v>
      </c>
      <c r="BA1462">
        <f>-a0</f>
        <v>-0.78539816339744828</v>
      </c>
    </row>
    <row r="1463" spans="1:53" x14ac:dyDescent="0.2">
      <c r="A1463" t="s">
        <v>1493</v>
      </c>
      <c r="B1463">
        <f>B1462+dt</f>
        <v>14.539999999999734</v>
      </c>
      <c r="C1463">
        <f t="shared" si="92"/>
        <v>-0.77199342891278178</v>
      </c>
      <c r="D1463">
        <f t="shared" si="93"/>
        <v>3.5708050810920708</v>
      </c>
      <c r="E1463">
        <f>g/l*SIN(C1463)</f>
        <v>6.8431122421867814</v>
      </c>
      <c r="F1463">
        <f>C1463+D1463*dt</f>
        <v>-0.73628537810186101</v>
      </c>
      <c r="G1463">
        <f>D1463+E1463*dt</f>
        <v>3.6392362035139385</v>
      </c>
      <c r="H1463">
        <f t="shared" si="94"/>
        <v>-2.3427897557076784</v>
      </c>
      <c r="I1463">
        <f>l*COS(H1463)</f>
        <v>-0.69756495842882593</v>
      </c>
      <c r="J1463">
        <f>l*SIN(H1463)</f>
        <v>-0.71652154801665968</v>
      </c>
      <c r="K1463">
        <f>J1463+l</f>
        <v>0.28347845198334032</v>
      </c>
      <c r="L1463">
        <f>ABS(m*g*K1463)</f>
        <v>2.7809236139565687</v>
      </c>
      <c r="M1463">
        <f>m*(l*D1463)^2/2</f>
        <v>6.375324463576475</v>
      </c>
      <c r="N1463">
        <f t="shared" si="95"/>
        <v>9.1562480775330428</v>
      </c>
      <c r="AZ1463">
        <f>a0</f>
        <v>0.78539816339744828</v>
      </c>
      <c r="BA1463">
        <f>-a0</f>
        <v>-0.78539816339744828</v>
      </c>
    </row>
    <row r="1464" spans="1:53" x14ac:dyDescent="0.2">
      <c r="A1464" t="s">
        <v>1494</v>
      </c>
      <c r="B1464">
        <f>B1463+dt</f>
        <v>14.549999999999734</v>
      </c>
      <c r="C1464">
        <f t="shared" si="92"/>
        <v>-0.73628537810186101</v>
      </c>
      <c r="D1464">
        <f t="shared" si="93"/>
        <v>3.6392362035139385</v>
      </c>
      <c r="E1464">
        <f>g/l*SIN(C1464)</f>
        <v>6.5878087185632941</v>
      </c>
      <c r="F1464">
        <f>C1464+D1464*dt</f>
        <v>-0.69989301606672161</v>
      </c>
      <c r="G1464">
        <f>D1464+E1464*dt</f>
        <v>3.7051142906995715</v>
      </c>
      <c r="H1464">
        <f t="shared" si="94"/>
        <v>-2.3070817048967576</v>
      </c>
      <c r="I1464">
        <f>l*COS(H1464)</f>
        <v>-0.67154013441012173</v>
      </c>
      <c r="J1464">
        <f>l*SIN(H1464)</f>
        <v>-0.74096818276929799</v>
      </c>
      <c r="K1464">
        <f>J1464+l</f>
        <v>0.25903181723070201</v>
      </c>
      <c r="L1464">
        <f>ABS(m*g*K1464)</f>
        <v>2.5411021270331871</v>
      </c>
      <c r="M1464">
        <f>m*(l*D1464)^2/2</f>
        <v>6.6220200724832718</v>
      </c>
      <c r="N1464">
        <f t="shared" si="95"/>
        <v>9.163122199516458</v>
      </c>
      <c r="AZ1464">
        <f>a0</f>
        <v>0.78539816339744828</v>
      </c>
      <c r="BA1464">
        <f>-a0</f>
        <v>-0.78539816339744828</v>
      </c>
    </row>
    <row r="1465" spans="1:53" x14ac:dyDescent="0.2">
      <c r="A1465" t="s">
        <v>1495</v>
      </c>
      <c r="B1465">
        <f>B1464+dt</f>
        <v>14.559999999999734</v>
      </c>
      <c r="C1465">
        <f t="shared" si="92"/>
        <v>-0.69989301606672161</v>
      </c>
      <c r="D1465">
        <f t="shared" si="93"/>
        <v>3.7051142906995715</v>
      </c>
      <c r="E1465">
        <f>g/l*SIN(C1465)</f>
        <v>6.3189727642881115</v>
      </c>
      <c r="F1465">
        <f>C1465+D1465*dt</f>
        <v>-0.66284187315972587</v>
      </c>
      <c r="G1465">
        <f>D1465+E1465*dt</f>
        <v>3.7683040183424525</v>
      </c>
      <c r="H1465">
        <f t="shared" si="94"/>
        <v>-2.2706893428616182</v>
      </c>
      <c r="I1465">
        <f>l*COS(H1465)</f>
        <v>-0.64413585772559745</v>
      </c>
      <c r="J1465">
        <f>l*SIN(H1465)</f>
        <v>-0.76491110384940086</v>
      </c>
      <c r="K1465">
        <f>J1465+l</f>
        <v>0.23508889615059914</v>
      </c>
      <c r="L1465">
        <f>ABS(m*g*K1465)</f>
        <v>2.3062220712373778</v>
      </c>
      <c r="M1465">
        <f>m*(l*D1465)^2/2</f>
        <v>6.8639359535730948</v>
      </c>
      <c r="N1465">
        <f t="shared" si="95"/>
        <v>9.1701580248104726</v>
      </c>
      <c r="AZ1465">
        <f>a0</f>
        <v>0.78539816339744828</v>
      </c>
      <c r="BA1465">
        <f>-a0</f>
        <v>-0.78539816339744828</v>
      </c>
    </row>
    <row r="1466" spans="1:53" x14ac:dyDescent="0.2">
      <c r="A1466" t="s">
        <v>1496</v>
      </c>
      <c r="B1466">
        <f>B1465+dt</f>
        <v>14.569999999999734</v>
      </c>
      <c r="C1466">
        <f t="shared" si="92"/>
        <v>-0.66284187315972587</v>
      </c>
      <c r="D1466">
        <f t="shared" si="93"/>
        <v>3.7683040183424525</v>
      </c>
      <c r="E1466">
        <f>g/l*SIN(C1466)</f>
        <v>6.0366760164608202</v>
      </c>
      <c r="F1466">
        <f>C1466+D1466*dt</f>
        <v>-0.62515883297630137</v>
      </c>
      <c r="G1466">
        <f>D1466+E1466*dt</f>
        <v>3.8286707785070608</v>
      </c>
      <c r="H1466">
        <f t="shared" si="94"/>
        <v>-2.2336381999546226</v>
      </c>
      <c r="I1466">
        <f>l*COS(H1466)</f>
        <v>-0.61535943083188793</v>
      </c>
      <c r="J1466">
        <f>l*SIN(H1466)</f>
        <v>-0.78824664343481665</v>
      </c>
      <c r="K1466">
        <f>J1466+l</f>
        <v>0.21175335656518335</v>
      </c>
      <c r="L1466">
        <f>ABS(m*g*K1466)</f>
        <v>2.0773004279044489</v>
      </c>
      <c r="M1466">
        <f>m*(l*D1466)^2/2</f>
        <v>7.1000575873279379</v>
      </c>
      <c r="N1466">
        <f t="shared" si="95"/>
        <v>9.1773580152323859</v>
      </c>
      <c r="AZ1466">
        <f>a0</f>
        <v>0.78539816339744828</v>
      </c>
      <c r="BA1466">
        <f>-a0</f>
        <v>-0.78539816339744828</v>
      </c>
    </row>
    <row r="1467" spans="1:53" x14ac:dyDescent="0.2">
      <c r="A1467" t="s">
        <v>1497</v>
      </c>
      <c r="B1467">
        <f>B1466+dt</f>
        <v>14.579999999999734</v>
      </c>
      <c r="C1467">
        <f t="shared" si="92"/>
        <v>-0.62515883297630137</v>
      </c>
      <c r="D1467">
        <f t="shared" si="93"/>
        <v>3.8286707785070608</v>
      </c>
      <c r="E1467">
        <f>g/l*SIN(C1467)</f>
        <v>5.7410677785380635</v>
      </c>
      <c r="F1467">
        <f>C1467+D1467*dt</f>
        <v>-0.58687212519123078</v>
      </c>
      <c r="G1467">
        <f>D1467+E1467*dt</f>
        <v>3.8860814562924415</v>
      </c>
      <c r="H1467">
        <f t="shared" si="94"/>
        <v>-2.1959551597711977</v>
      </c>
      <c r="I1467">
        <f>l*COS(H1467)</f>
        <v>-0.58522607324547005</v>
      </c>
      <c r="J1467">
        <f>l*SIN(H1467)</f>
        <v>-0.81087017653486781</v>
      </c>
      <c r="K1467">
        <f>J1467+l</f>
        <v>0.18912982346513219</v>
      </c>
      <c r="L1467">
        <f>ABS(m*g*K1467)</f>
        <v>1.8553635681929468</v>
      </c>
      <c r="M1467">
        <f>m*(l*D1467)^2/2</f>
        <v>7.3293599650969314</v>
      </c>
      <c r="N1467">
        <f t="shared" si="95"/>
        <v>9.184723533289878</v>
      </c>
      <c r="AZ1467">
        <f>a0</f>
        <v>0.78539816339744828</v>
      </c>
      <c r="BA1467">
        <f>-a0</f>
        <v>-0.78539816339744828</v>
      </c>
    </row>
    <row r="1468" spans="1:53" x14ac:dyDescent="0.2">
      <c r="A1468" t="s">
        <v>1498</v>
      </c>
      <c r="B1468">
        <f>B1467+dt</f>
        <v>14.589999999999733</v>
      </c>
      <c r="C1468">
        <f t="shared" si="92"/>
        <v>-0.58687212519123078</v>
      </c>
      <c r="D1468">
        <f t="shared" si="93"/>
        <v>3.8860814562924415</v>
      </c>
      <c r="E1468">
        <f>g/l*SIN(C1468)</f>
        <v>5.4323780181280288</v>
      </c>
      <c r="F1468">
        <f>C1468+D1468*dt</f>
        <v>-0.54801131062830633</v>
      </c>
      <c r="G1468">
        <f>D1468+E1468*dt</f>
        <v>3.9404052364737217</v>
      </c>
      <c r="H1468">
        <f t="shared" si="94"/>
        <v>-2.1576684519861273</v>
      </c>
      <c r="I1468">
        <f>l*COS(H1468)</f>
        <v>-0.55375922712823944</v>
      </c>
      <c r="J1468">
        <f>l*SIN(H1468)</f>
        <v>-0.83267683909805912</v>
      </c>
      <c r="K1468">
        <f>J1468+l</f>
        <v>0.16732316090194088</v>
      </c>
      <c r="L1468">
        <f>ABS(m*g*K1468)</f>
        <v>1.6414402084480402</v>
      </c>
      <c r="M1468">
        <f>m*(l*D1468)^2/2</f>
        <v>7.5508145424699915</v>
      </c>
      <c r="N1468">
        <f t="shared" si="95"/>
        <v>9.1922547509180319</v>
      </c>
      <c r="AZ1468">
        <f>a0</f>
        <v>0.78539816339744828</v>
      </c>
      <c r="BA1468">
        <f>-a0</f>
        <v>-0.78539816339744828</v>
      </c>
    </row>
    <row r="1469" spans="1:53" x14ac:dyDescent="0.2">
      <c r="A1469" t="s">
        <v>1499</v>
      </c>
      <c r="B1469">
        <f>B1468+dt</f>
        <v>14.599999999999733</v>
      </c>
      <c r="C1469">
        <f t="shared" si="92"/>
        <v>-0.54801131062830633</v>
      </c>
      <c r="D1469">
        <f t="shared" si="93"/>
        <v>3.9404052364737217</v>
      </c>
      <c r="E1469">
        <f>g/l*SIN(C1469)</f>
        <v>5.1109196499818639</v>
      </c>
      <c r="F1469">
        <f>C1469+D1469*dt</f>
        <v>-0.50860725826356912</v>
      </c>
      <c r="G1469">
        <f>D1469+E1469*dt</f>
        <v>3.9915144329735401</v>
      </c>
      <c r="H1469">
        <f t="shared" si="94"/>
        <v>-2.118807637423203</v>
      </c>
      <c r="I1469">
        <f>l*COS(H1469)</f>
        <v>-0.52099079000834503</v>
      </c>
      <c r="J1469">
        <f>l*SIN(H1469)</f>
        <v>-0.85356229809339668</v>
      </c>
      <c r="K1469">
        <f>J1469+l</f>
        <v>0.14643770190660332</v>
      </c>
      <c r="L1469">
        <f>ABS(m*g*K1469)</f>
        <v>1.4365538557037787</v>
      </c>
      <c r="M1469">
        <f>m*(l*D1469)^2/2</f>
        <v>7.763396713814763</v>
      </c>
      <c r="N1469">
        <f t="shared" si="95"/>
        <v>9.199950569518542</v>
      </c>
      <c r="AZ1469">
        <f>a0</f>
        <v>0.78539816339744828</v>
      </c>
      <c r="BA1469">
        <f>-a0</f>
        <v>-0.78539816339744828</v>
      </c>
    </row>
    <row r="1470" spans="1:53" x14ac:dyDescent="0.2">
      <c r="A1470" t="s">
        <v>1500</v>
      </c>
      <c r="B1470">
        <f>B1469+dt</f>
        <v>14.609999999999733</v>
      </c>
      <c r="C1470">
        <f t="shared" si="92"/>
        <v>-0.50860725826356912</v>
      </c>
      <c r="D1470">
        <f t="shared" si="93"/>
        <v>3.9915144329735401</v>
      </c>
      <c r="E1470">
        <f>g/l*SIN(C1470)</f>
        <v>4.777090020529192</v>
      </c>
      <c r="F1470">
        <f>C1470+D1470*dt</f>
        <v>-0.4686921139338337</v>
      </c>
      <c r="G1470">
        <f>D1470+E1470*dt</f>
        <v>4.0392853331788316</v>
      </c>
      <c r="H1470">
        <f t="shared" si="94"/>
        <v>-2.0794035850584658</v>
      </c>
      <c r="I1470">
        <f>l*COS(H1470)</f>
        <v>-0.48696126610898999</v>
      </c>
      <c r="J1470">
        <f>l*SIN(H1470)</f>
        <v>-0.87342356580843949</v>
      </c>
      <c r="K1470">
        <f>J1470+l</f>
        <v>0.12657643419156051</v>
      </c>
      <c r="L1470">
        <f>ABS(m*g*K1470)</f>
        <v>1.2417148194192087</v>
      </c>
      <c r="M1470">
        <f>m*(l*D1470)^2/2</f>
        <v>7.9660937343180409</v>
      </c>
      <c r="N1470">
        <f t="shared" si="95"/>
        <v>9.2078085537372498</v>
      </c>
      <c r="AZ1470">
        <f>a0</f>
        <v>0.78539816339744828</v>
      </c>
      <c r="BA1470">
        <f>-a0</f>
        <v>-0.78539816339744828</v>
      </c>
    </row>
    <row r="1471" spans="1:53" x14ac:dyDescent="0.2">
      <c r="A1471" t="s">
        <v>1501</v>
      </c>
      <c r="B1471">
        <f>B1470+dt</f>
        <v>14.619999999999733</v>
      </c>
      <c r="C1471">
        <f t="shared" si="92"/>
        <v>-0.4686921139338337</v>
      </c>
      <c r="D1471">
        <f t="shared" si="93"/>
        <v>4.0392853331788316</v>
      </c>
      <c r="E1471">
        <f>g/l*SIN(C1471)</f>
        <v>4.4313715188059986</v>
      </c>
      <c r="F1471">
        <f>C1471+D1471*dt</f>
        <v>-0.42829926060204537</v>
      </c>
      <c r="G1471">
        <f>D1471+E1471*dt</f>
        <v>4.0835990483668914</v>
      </c>
      <c r="H1471">
        <f t="shared" si="94"/>
        <v>-2.0394884407287304</v>
      </c>
      <c r="I1471">
        <f>l*COS(H1471)</f>
        <v>-0.45171982862446475</v>
      </c>
      <c r="J1471">
        <f>l*SIN(H1471)</f>
        <v>-0.89215984914559132</v>
      </c>
      <c r="K1471">
        <f>J1471+l</f>
        <v>0.10784015085440868</v>
      </c>
      <c r="L1471">
        <f>ABS(m*g*K1471)</f>
        <v>1.0579118798817493</v>
      </c>
      <c r="M1471">
        <f>m*(l*D1471)^2/2</f>
        <v>8.1579130014168122</v>
      </c>
      <c r="N1471">
        <f t="shared" si="95"/>
        <v>9.2158248812985608</v>
      </c>
      <c r="AZ1471">
        <f>a0</f>
        <v>0.78539816339744828</v>
      </c>
      <c r="BA1471">
        <f>-a0</f>
        <v>-0.78539816339744828</v>
      </c>
    </row>
    <row r="1472" spans="1:53" x14ac:dyDescent="0.2">
      <c r="A1472" t="s">
        <v>1502</v>
      </c>
      <c r="B1472">
        <f>B1471+dt</f>
        <v>14.629999999999733</v>
      </c>
      <c r="C1472">
        <f t="shared" si="92"/>
        <v>-0.42829926060204537</v>
      </c>
      <c r="D1472">
        <f t="shared" si="93"/>
        <v>4.0835990483668914</v>
      </c>
      <c r="E1472">
        <f>g/l*SIN(C1472)</f>
        <v>4.0743312496853896</v>
      </c>
      <c r="F1472">
        <f>C1472+D1472*dt</f>
        <v>-0.38746327011837645</v>
      </c>
      <c r="G1472">
        <f>D1472+E1472*dt</f>
        <v>4.1243423608637455</v>
      </c>
      <c r="H1472">
        <f t="shared" si="94"/>
        <v>-1.9990955873969418</v>
      </c>
      <c r="I1472">
        <f>l*COS(H1472)</f>
        <v>-0.41532428641033514</v>
      </c>
      <c r="J1472">
        <f>l*SIN(H1472)</f>
        <v>-0.90967342333265178</v>
      </c>
      <c r="K1472">
        <f>J1472+l</f>
        <v>9.0326576667348224E-2</v>
      </c>
      <c r="L1472">
        <f>ABS(m*g*K1472)</f>
        <v>0.88610371710668612</v>
      </c>
      <c r="M1472">
        <f>m*(l*D1472)^2/2</f>
        <v>8.3378905939114905</v>
      </c>
      <c r="N1472">
        <f t="shared" si="95"/>
        <v>9.2239943110181759</v>
      </c>
      <c r="AZ1472">
        <f>a0</f>
        <v>0.78539816339744828</v>
      </c>
      <c r="BA1472">
        <f>-a0</f>
        <v>-0.78539816339744828</v>
      </c>
    </row>
    <row r="1473" spans="1:53" x14ac:dyDescent="0.2">
      <c r="A1473" t="s">
        <v>1503</v>
      </c>
      <c r="B1473">
        <f>B1472+dt</f>
        <v>14.639999999999732</v>
      </c>
      <c r="C1473">
        <f t="shared" si="92"/>
        <v>-0.38746327011837645</v>
      </c>
      <c r="D1473">
        <f t="shared" si="93"/>
        <v>4.1243423608637455</v>
      </c>
      <c r="E1473">
        <f>g/l*SIN(C1473)</f>
        <v>3.7066197188554804</v>
      </c>
      <c r="F1473">
        <f>C1473+D1473*dt</f>
        <v>-0.34621984650973897</v>
      </c>
      <c r="G1473">
        <f>D1473+E1473*dt</f>
        <v>4.1614085580523001</v>
      </c>
      <c r="H1473">
        <f t="shared" si="94"/>
        <v>-1.958259596913273</v>
      </c>
      <c r="I1473">
        <f>l*COS(H1473)</f>
        <v>-0.37784094993429967</v>
      </c>
      <c r="J1473">
        <f>l*SIN(H1473)</f>
        <v>-0.92587051824363975</v>
      </c>
      <c r="K1473">
        <f>J1473+l</f>
        <v>7.4129481756360249E-2</v>
      </c>
      <c r="L1473">
        <f>ABS(m*g*K1473)</f>
        <v>0.72721021602989411</v>
      </c>
      <c r="M1473">
        <f>m*(l*D1473)^2/2</f>
        <v>8.5050999548075676</v>
      </c>
      <c r="N1473">
        <f t="shared" si="95"/>
        <v>9.2323101708374615</v>
      </c>
      <c r="AZ1473">
        <f>a0</f>
        <v>0.78539816339744828</v>
      </c>
      <c r="BA1473">
        <f>-a0</f>
        <v>-0.78539816339744828</v>
      </c>
    </row>
    <row r="1474" spans="1:53" x14ac:dyDescent="0.2">
      <c r="A1474" t="s">
        <v>1504</v>
      </c>
      <c r="B1474">
        <f>B1473+dt</f>
        <v>14.649999999999732</v>
      </c>
      <c r="C1474">
        <f t="shared" si="92"/>
        <v>-0.34621984650973897</v>
      </c>
      <c r="D1474">
        <f t="shared" si="93"/>
        <v>4.1614085580523001</v>
      </c>
      <c r="E1474">
        <f>g/l*SIN(C1474)</f>
        <v>3.3289684948075551</v>
      </c>
      <c r="F1474">
        <f>C1474+D1474*dt</f>
        <v>-0.30460576092921599</v>
      </c>
      <c r="G1474">
        <f>D1474+E1474*dt</f>
        <v>4.1946982430003761</v>
      </c>
      <c r="H1474">
        <f t="shared" si="94"/>
        <v>-1.9170161733046356</v>
      </c>
      <c r="I1474">
        <f>l*COS(H1474)</f>
        <v>-0.33934439294674362</v>
      </c>
      <c r="J1474">
        <f>l*SIN(H1474)</f>
        <v>-0.94066220450042859</v>
      </c>
      <c r="K1474">
        <f>J1474+l</f>
        <v>5.9337795499571411E-2</v>
      </c>
      <c r="L1474">
        <f>ABS(m*g*K1474)</f>
        <v>0.58210377385079559</v>
      </c>
      <c r="M1474">
        <f>m*(l*D1474)^2/2</f>
        <v>8.6586605935154619</v>
      </c>
      <c r="N1474">
        <f t="shared" si="95"/>
        <v>9.2407643673662569</v>
      </c>
      <c r="AZ1474">
        <f>a0</f>
        <v>0.78539816339744828</v>
      </c>
      <c r="BA1474">
        <f>-a0</f>
        <v>-0.78539816339744828</v>
      </c>
    </row>
    <row r="1475" spans="1:53" x14ac:dyDescent="0.2">
      <c r="A1475" t="s">
        <v>1505</v>
      </c>
      <c r="B1475">
        <f>B1474+dt</f>
        <v>14.659999999999732</v>
      </c>
      <c r="C1475">
        <f t="shared" si="92"/>
        <v>-0.30460576092921599</v>
      </c>
      <c r="D1475">
        <f t="shared" si="93"/>
        <v>4.1946982430003761</v>
      </c>
      <c r="E1475">
        <f>g/l*SIN(C1475)</f>
        <v>2.9421868309152268</v>
      </c>
      <c r="F1475">
        <f>C1475+D1475*dt</f>
        <v>-0.26265877849921221</v>
      </c>
      <c r="G1475">
        <f>D1475+E1475*dt</f>
        <v>4.2241201113095279</v>
      </c>
      <c r="H1475">
        <f t="shared" si="94"/>
        <v>-1.8754020877241127</v>
      </c>
      <c r="I1475">
        <f>l*COS(H1475)</f>
        <v>-0.29991710814630246</v>
      </c>
      <c r="J1475">
        <f>l*SIN(H1475)</f>
        <v>-0.95396526574145202</v>
      </c>
      <c r="K1475">
        <f>J1475+l</f>
        <v>4.6034734258547982E-2</v>
      </c>
      <c r="L1475">
        <f>ABS(m*g*K1475)</f>
        <v>0.45160074307635573</v>
      </c>
      <c r="M1475">
        <f>m*(l*D1475)^2/2</f>
        <v>8.7977466749152207</v>
      </c>
      <c r="N1475">
        <f t="shared" si="95"/>
        <v>9.2493474179915758</v>
      </c>
      <c r="AZ1475">
        <f>a0</f>
        <v>0.78539816339744828</v>
      </c>
      <c r="BA1475">
        <f>-a0</f>
        <v>-0.78539816339744828</v>
      </c>
    </row>
    <row r="1476" spans="1:53" x14ac:dyDescent="0.2">
      <c r="A1476" t="s">
        <v>1506</v>
      </c>
      <c r="B1476">
        <f>B1475+dt</f>
        <v>14.669999999999732</v>
      </c>
      <c r="C1476">
        <f t="shared" si="92"/>
        <v>-0.26265877849921221</v>
      </c>
      <c r="D1476">
        <f t="shared" si="93"/>
        <v>4.2241201113095279</v>
      </c>
      <c r="E1476">
        <f>g/l*SIN(C1476)</f>
        <v>2.547157250118627</v>
      </c>
      <c r="F1476">
        <f>C1476+D1476*dt</f>
        <v>-0.22041757738611692</v>
      </c>
      <c r="G1476">
        <f>D1476+E1476*dt</f>
        <v>4.2495916838107144</v>
      </c>
      <c r="H1476">
        <f t="shared" si="94"/>
        <v>-1.8334551052941088</v>
      </c>
      <c r="I1476">
        <f>l*COS(H1476)</f>
        <v>-0.2596490570967</v>
      </c>
      <c r="J1476">
        <f>l*SIN(H1476)</f>
        <v>-0.96570304294270226</v>
      </c>
      <c r="K1476">
        <f>J1476+l</f>
        <v>3.4296957057297739E-2</v>
      </c>
      <c r="L1476">
        <f>ABS(m*g*K1476)</f>
        <v>0.33645314873209081</v>
      </c>
      <c r="M1476">
        <f>m*(l*D1476)^2/2</f>
        <v>8.9215953573848097</v>
      </c>
      <c r="N1476">
        <f t="shared" si="95"/>
        <v>9.2580485061169</v>
      </c>
      <c r="AZ1476">
        <f>a0</f>
        <v>0.78539816339744828</v>
      </c>
      <c r="BA1476">
        <f>-a0</f>
        <v>-0.78539816339744828</v>
      </c>
    </row>
    <row r="1477" spans="1:53" x14ac:dyDescent="0.2">
      <c r="A1477" t="s">
        <v>1507</v>
      </c>
      <c r="B1477">
        <f>B1476+dt</f>
        <v>14.679999999999731</v>
      </c>
      <c r="C1477">
        <f t="shared" si="92"/>
        <v>-0.22041757738611692</v>
      </c>
      <c r="D1477">
        <f t="shared" si="93"/>
        <v>4.2495916838107144</v>
      </c>
      <c r="E1477">
        <f>g/l*SIN(C1477)</f>
        <v>2.1448301153036797</v>
      </c>
      <c r="F1477">
        <f>C1477+D1477*dt</f>
        <v>-0.17792166054800979</v>
      </c>
      <c r="G1477">
        <f>D1477+E1477*dt</f>
        <v>4.2710399849637515</v>
      </c>
      <c r="H1477">
        <f t="shared" si="94"/>
        <v>-1.7912139041810136</v>
      </c>
      <c r="I1477">
        <f>l*COS(H1477)</f>
        <v>-0.21863711674859121</v>
      </c>
      <c r="J1477">
        <f>l*SIN(H1477)</f>
        <v>-0.97580623649363041</v>
      </c>
      <c r="K1477">
        <f>J1477+l</f>
        <v>2.4193763506369592E-2</v>
      </c>
      <c r="L1477">
        <f>ABS(m*g*K1477)</f>
        <v>0.23734081999748571</v>
      </c>
      <c r="M1477">
        <f>m*(l*D1477)^2/2</f>
        <v>9.0295147395565909</v>
      </c>
      <c r="N1477">
        <f t="shared" si="95"/>
        <v>9.2668555595540774</v>
      </c>
      <c r="AZ1477">
        <f>a0</f>
        <v>0.78539816339744828</v>
      </c>
      <c r="BA1477">
        <f>-a0</f>
        <v>-0.78539816339744828</v>
      </c>
    </row>
    <row r="1478" spans="1:53" x14ac:dyDescent="0.2">
      <c r="A1478" t="s">
        <v>1508</v>
      </c>
      <c r="B1478">
        <f>B1477+dt</f>
        <v>14.689999999999731</v>
      </c>
      <c r="C1478">
        <f t="shared" si="92"/>
        <v>-0.17792166054800979</v>
      </c>
      <c r="D1478">
        <f t="shared" si="93"/>
        <v>4.2710399849637515</v>
      </c>
      <c r="E1478">
        <f>g/l*SIN(C1478)</f>
        <v>1.7362172296356015</v>
      </c>
      <c r="F1478">
        <f>C1478+D1478*dt</f>
        <v>-0.13521126069837228</v>
      </c>
      <c r="G1478">
        <f>D1478+E1478*dt</f>
        <v>4.2884021572601076</v>
      </c>
      <c r="H1478">
        <f t="shared" si="94"/>
        <v>-1.7487179873429064</v>
      </c>
      <c r="I1478">
        <f>l*COS(H1478)</f>
        <v>-0.17698442707804296</v>
      </c>
      <c r="J1478">
        <f>l*SIN(H1478)</f>
        <v>-0.9842136518926452</v>
      </c>
      <c r="K1478">
        <f>J1478+l</f>
        <v>1.5786348107354797E-2</v>
      </c>
      <c r="L1478">
        <f>ABS(m*g*K1478)</f>
        <v>0.15486407493315058</v>
      </c>
      <c r="M1478">
        <f>m*(l*D1478)^2/2</f>
        <v>9.1208912765795809</v>
      </c>
      <c r="N1478">
        <f t="shared" si="95"/>
        <v>9.275755351512732</v>
      </c>
      <c r="AZ1478">
        <f>a0</f>
        <v>0.78539816339744828</v>
      </c>
      <c r="BA1478">
        <f>-a0</f>
        <v>-0.78539816339744828</v>
      </c>
    </row>
    <row r="1479" spans="1:53" x14ac:dyDescent="0.2">
      <c r="A1479" t="s">
        <v>1509</v>
      </c>
      <c r="B1479">
        <f>B1478+dt</f>
        <v>14.699999999999731</v>
      </c>
      <c r="C1479">
        <f t="shared" si="92"/>
        <v>-0.13521126069837228</v>
      </c>
      <c r="D1479">
        <f t="shared" si="93"/>
        <v>4.2884021572601076</v>
      </c>
      <c r="E1479">
        <f>g/l*SIN(C1479)</f>
        <v>1.3223845322590171</v>
      </c>
      <c r="F1479">
        <f>C1479+D1479*dt</f>
        <v>-9.2327239125771204E-2</v>
      </c>
      <c r="G1479">
        <f>D1479+E1479*dt</f>
        <v>4.3016260025826982</v>
      </c>
      <c r="H1479">
        <f t="shared" si="94"/>
        <v>-1.7060075874932688</v>
      </c>
      <c r="I1479">
        <f>l*COS(H1479)</f>
        <v>-0.13479964650958365</v>
      </c>
      <c r="J1479">
        <f>l*SIN(H1479)</f>
        <v>-0.99087287544916236</v>
      </c>
      <c r="K1479">
        <f>J1479+l</f>
        <v>9.1271245508376397E-3</v>
      </c>
      <c r="L1479">
        <f>ABS(m*g*K1479)</f>
        <v>8.9537091843717248E-2</v>
      </c>
      <c r="M1479">
        <f>m*(l*D1479)^2/2</f>
        <v>9.1951965311965722</v>
      </c>
      <c r="N1479">
        <f t="shared" si="95"/>
        <v>9.2847336230402888</v>
      </c>
      <c r="AZ1479">
        <f>a0</f>
        <v>0.78539816339744828</v>
      </c>
      <c r="BA1479">
        <f>-a0</f>
        <v>-0.78539816339744828</v>
      </c>
    </row>
    <row r="1480" spans="1:53" x14ac:dyDescent="0.2">
      <c r="A1480" t="s">
        <v>1510</v>
      </c>
      <c r="B1480">
        <f>B1479+dt</f>
        <v>14.709999999999731</v>
      </c>
      <c r="C1480">
        <f t="shared" si="92"/>
        <v>-9.2327239125771204E-2</v>
      </c>
      <c r="D1480">
        <f t="shared" si="93"/>
        <v>4.3016260025826982</v>
      </c>
      <c r="E1480">
        <f>g/l*SIN(C1480)</f>
        <v>0.90444397526843268</v>
      </c>
      <c r="F1480">
        <f>C1480+D1480*dt</f>
        <v>-4.9310979099944224E-2</v>
      </c>
      <c r="G1480">
        <f>D1480+E1480*dt</f>
        <v>4.3106704423353825</v>
      </c>
      <c r="H1480">
        <f t="shared" si="94"/>
        <v>-1.6631235659206678</v>
      </c>
      <c r="I1480">
        <f>l*COS(H1480)</f>
        <v>-9.2196123880574132E-2</v>
      </c>
      <c r="J1480">
        <f>l*SIN(H1480)</f>
        <v>-0.99574086726487121</v>
      </c>
      <c r="K1480">
        <f>J1480+l</f>
        <v>4.25913273512879E-3</v>
      </c>
      <c r="L1480">
        <f>ABS(m*g*K1480)</f>
        <v>4.1782092131613435E-2</v>
      </c>
      <c r="M1480">
        <f>m*(l*D1480)^2/2</f>
        <v>9.2519931330478027</v>
      </c>
      <c r="N1480">
        <f t="shared" si="95"/>
        <v>9.2937752251794166</v>
      </c>
      <c r="AZ1480">
        <f>a0</f>
        <v>0.78539816339744828</v>
      </c>
      <c r="BA1480">
        <f>-a0</f>
        <v>-0.78539816339744828</v>
      </c>
    </row>
    <row r="1481" spans="1:53" x14ac:dyDescent="0.2">
      <c r="A1481" t="s">
        <v>1511</v>
      </c>
      <c r="B1481">
        <f>B1480+dt</f>
        <v>14.719999999999731</v>
      </c>
      <c r="C1481">
        <f t="shared" si="92"/>
        <v>-4.9310979099944224E-2</v>
      </c>
      <c r="D1481">
        <f t="shared" si="93"/>
        <v>4.3106704423353825</v>
      </c>
      <c r="E1481">
        <f>g/l*SIN(C1481)</f>
        <v>0.48354468702479181</v>
      </c>
      <c r="F1481">
        <f>C1481+D1481*dt</f>
        <v>-6.2042746765903975E-3</v>
      </c>
      <c r="G1481">
        <f>D1481+E1481*dt</f>
        <v>4.3155058892056308</v>
      </c>
      <c r="H1481">
        <f t="shared" si="94"/>
        <v>-1.6201073058948408</v>
      </c>
      <c r="I1481">
        <f>l*COS(H1481)</f>
        <v>-4.9290997657980722E-2</v>
      </c>
      <c r="J1481">
        <f>l*SIN(H1481)</f>
        <v>-0.99878446000620225</v>
      </c>
      <c r="K1481">
        <f>J1481+l</f>
        <v>1.215539993797754E-3</v>
      </c>
      <c r="L1481">
        <f>ABS(m*g*K1481)</f>
        <v>1.1924447339155967E-2</v>
      </c>
      <c r="M1481">
        <f>m*(l*D1481)^2/2</f>
        <v>9.2909398312119613</v>
      </c>
      <c r="N1481">
        <f t="shared" si="95"/>
        <v>9.3028642785511177</v>
      </c>
      <c r="AZ1481">
        <f>a0</f>
        <v>0.78539816339744828</v>
      </c>
      <c r="BA1481">
        <f>-a0</f>
        <v>-0.78539816339744828</v>
      </c>
    </row>
    <row r="1482" spans="1:53" x14ac:dyDescent="0.2">
      <c r="A1482" t="s">
        <v>1512</v>
      </c>
      <c r="B1482">
        <f>B1481+dt</f>
        <v>14.72999999999973</v>
      </c>
      <c r="C1482">
        <f t="shared" si="92"/>
        <v>-6.2042746765903975E-3</v>
      </c>
      <c r="D1482">
        <f t="shared" si="93"/>
        <v>4.3155058892056308</v>
      </c>
      <c r="E1482">
        <f>g/l*SIN(C1482)</f>
        <v>6.0863544105284932E-2</v>
      </c>
      <c r="F1482">
        <f>C1482+D1482*dt</f>
        <v>3.6950784215465909E-2</v>
      </c>
      <c r="G1482">
        <f>D1482+E1482*dt</f>
        <v>4.3161145246466841</v>
      </c>
      <c r="H1482">
        <f t="shared" si="94"/>
        <v>-1.577000601471487</v>
      </c>
      <c r="I1482">
        <f>l*COS(H1482)</f>
        <v>-6.2042348731177303E-3</v>
      </c>
      <c r="J1482">
        <f>l*SIN(H1482)</f>
        <v>-0.99998075354960669</v>
      </c>
      <c r="K1482">
        <f>J1482+l</f>
        <v>1.9246450393306525E-5</v>
      </c>
      <c r="L1482">
        <f>ABS(m*g*K1482)</f>
        <v>1.8880767835833702E-4</v>
      </c>
      <c r="M1482">
        <f>m*(l*D1482)^2/2</f>
        <v>9.3117955398842405</v>
      </c>
      <c r="N1482">
        <f t="shared" si="95"/>
        <v>9.3119843475625981</v>
      </c>
      <c r="AZ1482">
        <f>a0</f>
        <v>0.78539816339744828</v>
      </c>
      <c r="BA1482">
        <f>-a0</f>
        <v>-0.78539816339744828</v>
      </c>
    </row>
    <row r="1483" spans="1:53" x14ac:dyDescent="0.2">
      <c r="A1483" t="s">
        <v>1513</v>
      </c>
      <c r="B1483">
        <f>B1482+dt</f>
        <v>14.73999999999973</v>
      </c>
      <c r="C1483">
        <f t="shared" si="92"/>
        <v>3.6950784215465909E-2</v>
      </c>
      <c r="D1483">
        <f t="shared" si="93"/>
        <v>4.3161145246466841</v>
      </c>
      <c r="E1483">
        <f>g/l*SIN(C1483)</f>
        <v>-0.36240471117169321</v>
      </c>
      <c r="F1483">
        <f>C1483+D1483*dt</f>
        <v>8.0111929461932754E-2</v>
      </c>
      <c r="G1483">
        <f>D1483+E1483*dt</f>
        <v>4.3124904775349675</v>
      </c>
      <c r="H1483">
        <f t="shared" si="94"/>
        <v>-1.5338455425794306</v>
      </c>
      <c r="I1483">
        <f>l*COS(H1483)</f>
        <v>3.6942376266227733E-2</v>
      </c>
      <c r="J1483">
        <f>l*SIN(H1483)</f>
        <v>-0.99931739744477799</v>
      </c>
      <c r="K1483">
        <f>J1483+l</f>
        <v>6.8260255522201163E-4</v>
      </c>
      <c r="L1483">
        <f>ABS(m*g*K1483)</f>
        <v>6.6963310667279346E-3</v>
      </c>
      <c r="M1483">
        <f>m*(l*D1483)^2/2</f>
        <v>9.3144222949330366</v>
      </c>
      <c r="N1483">
        <f t="shared" si="95"/>
        <v>9.3211186259997643</v>
      </c>
      <c r="AZ1483">
        <f>a0</f>
        <v>0.78539816339744828</v>
      </c>
      <c r="BA1483">
        <f>-a0</f>
        <v>-0.78539816339744828</v>
      </c>
    </row>
    <row r="1484" spans="1:53" x14ac:dyDescent="0.2">
      <c r="A1484" t="s">
        <v>1514</v>
      </c>
      <c r="B1484">
        <f>B1483+dt</f>
        <v>14.74999999999973</v>
      </c>
      <c r="C1484">
        <f t="shared" si="92"/>
        <v>8.0111929461932754E-2</v>
      </c>
      <c r="D1484">
        <f t="shared" si="93"/>
        <v>4.3124904775349675</v>
      </c>
      <c r="E1484">
        <f>g/l*SIN(C1484)</f>
        <v>-0.78505765912993286</v>
      </c>
      <c r="F1484">
        <f>C1484+D1484*dt</f>
        <v>0.12323683423728243</v>
      </c>
      <c r="G1484">
        <f>D1484+E1484*dt</f>
        <v>4.304639900943668</v>
      </c>
      <c r="H1484">
        <f t="shared" si="94"/>
        <v>-1.4906843973329638</v>
      </c>
      <c r="I1484">
        <f>l*COS(H1484)</f>
        <v>8.0026264946986114E-2</v>
      </c>
      <c r="J1484">
        <f>l*SIN(H1484)</f>
        <v>-0.99679275524987376</v>
      </c>
      <c r="K1484">
        <f>J1484+l</f>
        <v>3.2072447501262369E-3</v>
      </c>
      <c r="L1484">
        <f>ABS(m*g*K1484)</f>
        <v>3.1463070998738386E-2</v>
      </c>
      <c r="M1484">
        <f>m*(l*D1484)^2/2</f>
        <v>9.2987870594148863</v>
      </c>
      <c r="N1484">
        <f t="shared" si="95"/>
        <v>9.3302501304136243</v>
      </c>
      <c r="AZ1484">
        <f>a0</f>
        <v>0.78539816339744828</v>
      </c>
      <c r="BA1484">
        <f>-a0</f>
        <v>-0.78539816339744828</v>
      </c>
    </row>
    <row r="1485" spans="1:53" x14ac:dyDescent="0.2">
      <c r="A1485" t="s">
        <v>1515</v>
      </c>
      <c r="B1485">
        <f>B1484+dt</f>
        <v>14.75999999999973</v>
      </c>
      <c r="C1485">
        <f t="shared" si="92"/>
        <v>0.12323683423728243</v>
      </c>
      <c r="D1485">
        <f t="shared" si="93"/>
        <v>4.304639900943668</v>
      </c>
      <c r="E1485">
        <f>g/l*SIN(C1485)</f>
        <v>-1.2058955404415093</v>
      </c>
      <c r="F1485">
        <f>C1485+D1485*dt</f>
        <v>0.16628323324671912</v>
      </c>
      <c r="G1485">
        <f>D1485+E1485*dt</f>
        <v>4.2925809455392532</v>
      </c>
      <c r="H1485">
        <f t="shared" si="94"/>
        <v>-1.4475594925576141</v>
      </c>
      <c r="I1485">
        <f>l*COS(H1485)</f>
        <v>0.1229251315434771</v>
      </c>
      <c r="J1485">
        <f>l*SIN(H1485)</f>
        <v>-0.99241594708822511</v>
      </c>
      <c r="K1485">
        <f>J1485+l</f>
        <v>7.5840529117748856E-3</v>
      </c>
      <c r="L1485">
        <f>ABS(m*g*K1485)</f>
        <v>7.4399559064511636E-2</v>
      </c>
      <c r="M1485">
        <f>m*(l*D1485)^2/2</f>
        <v>9.2649623383981563</v>
      </c>
      <c r="N1485">
        <f t="shared" si="95"/>
        <v>9.339361897462668</v>
      </c>
      <c r="AZ1485">
        <f>a0</f>
        <v>0.78539816339744828</v>
      </c>
      <c r="BA1485">
        <f>-a0</f>
        <v>-0.78539816339744828</v>
      </c>
    </row>
    <row r="1486" spans="1:53" x14ac:dyDescent="0.2">
      <c r="A1486" t="s">
        <v>1516</v>
      </c>
      <c r="B1486">
        <f>B1485+dt</f>
        <v>14.76999999999973</v>
      </c>
      <c r="C1486">
        <f t="shared" si="92"/>
        <v>0.16628323324671912</v>
      </c>
      <c r="D1486">
        <f t="shared" si="93"/>
        <v>4.2925809455392532</v>
      </c>
      <c r="E1486">
        <f>g/l*SIN(C1486)</f>
        <v>-1.6237315823124225</v>
      </c>
      <c r="F1486">
        <f>C1486+D1486*dt</f>
        <v>0.20920904270211166</v>
      </c>
      <c r="G1486">
        <f>D1486+E1486*dt</f>
        <v>4.2763436297161288</v>
      </c>
      <c r="H1486">
        <f t="shared" si="94"/>
        <v>-1.4045130935481773</v>
      </c>
      <c r="I1486">
        <f>l*COS(H1486)</f>
        <v>0.16551800023572111</v>
      </c>
      <c r="J1486">
        <f>l*SIN(H1486)</f>
        <v>-0.98620676919090744</v>
      </c>
      <c r="K1486">
        <f>J1486+l</f>
        <v>1.379323080909256E-2</v>
      </c>
      <c r="L1486">
        <f>ABS(m*g*K1486)</f>
        <v>0.13531159423719802</v>
      </c>
      <c r="M1486">
        <f>m*(l*D1486)^2/2</f>
        <v>9.2131255870033346</v>
      </c>
      <c r="N1486">
        <f t="shared" si="95"/>
        <v>9.3484371812405325</v>
      </c>
      <c r="AZ1486">
        <f>a0</f>
        <v>0.78539816339744828</v>
      </c>
      <c r="BA1486">
        <f>-a0</f>
        <v>-0.78539816339744828</v>
      </c>
    </row>
    <row r="1487" spans="1:53" x14ac:dyDescent="0.2">
      <c r="A1487" t="s">
        <v>1517</v>
      </c>
      <c r="B1487">
        <f>B1486+dt</f>
        <v>14.779999999999729</v>
      </c>
      <c r="C1487">
        <f t="shared" si="92"/>
        <v>0.20920904270211166</v>
      </c>
      <c r="D1487">
        <f t="shared" si="93"/>
        <v>4.2763436297161288</v>
      </c>
      <c r="E1487">
        <f>g/l*SIN(C1487)</f>
        <v>-2.0374021520298231</v>
      </c>
      <c r="F1487">
        <f>C1487+D1487*dt</f>
        <v>0.25197247899927294</v>
      </c>
      <c r="G1487">
        <f>D1487+E1487*dt</f>
        <v>4.2559696081958309</v>
      </c>
      <c r="H1487">
        <f t="shared" si="94"/>
        <v>-1.361587284092785</v>
      </c>
      <c r="I1487">
        <f>l*COS(H1487)</f>
        <v>0.20768625402954366</v>
      </c>
      <c r="J1487">
        <f>l*SIN(H1487)</f>
        <v>-0.97819549165142639</v>
      </c>
      <c r="K1487">
        <f>J1487+l</f>
        <v>2.1804508348573615E-2</v>
      </c>
      <c r="L1487">
        <f>ABS(m*g*K1487)</f>
        <v>0.21390222689950716</v>
      </c>
      <c r="M1487">
        <f>m*(l*D1487)^2/2</f>
        <v>9.1435574197068572</v>
      </c>
      <c r="N1487">
        <f t="shared" si="95"/>
        <v>9.3574596466063635</v>
      </c>
      <c r="AZ1487">
        <f>a0</f>
        <v>0.78539816339744828</v>
      </c>
      <c r="BA1487">
        <f>-a0</f>
        <v>-0.78539816339744828</v>
      </c>
    </row>
    <row r="1488" spans="1:53" x14ac:dyDescent="0.2">
      <c r="A1488" t="s">
        <v>1518</v>
      </c>
      <c r="B1488">
        <f>B1487+dt</f>
        <v>14.789999999999729</v>
      </c>
      <c r="C1488">
        <f t="shared" si="92"/>
        <v>0.25197247899927294</v>
      </c>
      <c r="D1488">
        <f t="shared" si="93"/>
        <v>4.2559696081958309</v>
      </c>
      <c r="E1488">
        <f>g/l*SIN(C1488)</f>
        <v>-2.445776580487816</v>
      </c>
      <c r="F1488">
        <f>C1488+D1488*dt</f>
        <v>0.29453217508123125</v>
      </c>
      <c r="G1488">
        <f>D1488+E1488*dt</f>
        <v>4.2315118423909528</v>
      </c>
      <c r="H1488">
        <f t="shared" si="94"/>
        <v>-1.3188238477956236</v>
      </c>
      <c r="I1488">
        <f>l*COS(H1488)</f>
        <v>0.24931463613535343</v>
      </c>
      <c r="J1488">
        <f>l*SIN(H1488)</f>
        <v>-0.96842253805283585</v>
      </c>
      <c r="K1488">
        <f>J1488+l</f>
        <v>3.1577461947164154E-2</v>
      </c>
      <c r="L1488">
        <f>ABS(m*g*K1488)</f>
        <v>0.30977490170168037</v>
      </c>
      <c r="M1488">
        <f>m*(l*D1488)^2/2</f>
        <v>9.0566386529432865</v>
      </c>
      <c r="N1488">
        <f t="shared" si="95"/>
        <v>9.3664135546449661</v>
      </c>
      <c r="AZ1488">
        <f>a0</f>
        <v>0.78539816339744828</v>
      </c>
      <c r="BA1488">
        <f>-a0</f>
        <v>-0.78539816339744828</v>
      </c>
    </row>
    <row r="1489" spans="1:53" x14ac:dyDescent="0.2">
      <c r="A1489" t="s">
        <v>1519</v>
      </c>
      <c r="B1489">
        <f>B1488+dt</f>
        <v>14.799999999999729</v>
      </c>
      <c r="C1489">
        <f t="shared" si="92"/>
        <v>0.29453217508123125</v>
      </c>
      <c r="D1489">
        <f t="shared" si="93"/>
        <v>4.2315118423909528</v>
      </c>
      <c r="E1489">
        <f>g/l*SIN(C1489)</f>
        <v>-2.8477665059342172</v>
      </c>
      <c r="F1489">
        <f>C1489+D1489*dt</f>
        <v>0.33684729350514075</v>
      </c>
      <c r="G1489">
        <f>D1489+E1489*dt</f>
        <v>4.2030341773316104</v>
      </c>
      <c r="H1489">
        <f t="shared" si="94"/>
        <v>-1.2762641517136653</v>
      </c>
      <c r="I1489">
        <f>l*COS(H1489)</f>
        <v>0.2902922024397776</v>
      </c>
      <c r="J1489">
        <f>l*SIN(H1489)</f>
        <v>-0.95693805295988887</v>
      </c>
      <c r="K1489">
        <f>J1489+l</f>
        <v>4.3061947040111126E-2</v>
      </c>
      <c r="L1489">
        <f>ABS(m*g*K1489)</f>
        <v>0.42243770046349016</v>
      </c>
      <c r="M1489">
        <f>m*(l*D1489)^2/2</f>
        <v>8.9528462361474386</v>
      </c>
      <c r="N1489">
        <f t="shared" si="95"/>
        <v>9.3752839366109288</v>
      </c>
      <c r="AZ1489">
        <f>a0</f>
        <v>0.78539816339744828</v>
      </c>
      <c r="BA1489">
        <f>-a0</f>
        <v>-0.78539816339744828</v>
      </c>
    </row>
    <row r="1490" spans="1:53" x14ac:dyDescent="0.2">
      <c r="A1490" t="s">
        <v>1520</v>
      </c>
      <c r="B1490">
        <f>B1489+dt</f>
        <v>14.809999999999729</v>
      </c>
      <c r="C1490">
        <f t="shared" si="92"/>
        <v>0.33684729350514075</v>
      </c>
      <c r="D1490">
        <f t="shared" si="93"/>
        <v>4.2030341773316104</v>
      </c>
      <c r="E1490">
        <f>g/l*SIN(C1490)</f>
        <v>-3.2423345994361807</v>
      </c>
      <c r="F1490">
        <f>C1490+D1490*dt</f>
        <v>0.37887763527845686</v>
      </c>
      <c r="G1490">
        <f>D1490+E1490*dt</f>
        <v>4.1706108313372487</v>
      </c>
      <c r="H1490">
        <f t="shared" si="94"/>
        <v>-1.2339490332897558</v>
      </c>
      <c r="I1490">
        <f>l*COS(H1490)</f>
        <v>0.33051321095170044</v>
      </c>
      <c r="J1490">
        <f>l*SIN(H1490)</f>
        <v>-0.94380136542939841</v>
      </c>
      <c r="K1490">
        <f>J1490+l</f>
        <v>5.6198634570601591E-2</v>
      </c>
      <c r="L1490">
        <f>ABS(m*g*K1490)</f>
        <v>0.5513086051376016</v>
      </c>
      <c r="M1490">
        <f>m*(l*D1490)^2/2</f>
        <v>8.8327481479088039</v>
      </c>
      <c r="N1490">
        <f t="shared" si="95"/>
        <v>9.384056753046405</v>
      </c>
      <c r="AZ1490">
        <f>a0</f>
        <v>0.78539816339744828</v>
      </c>
      <c r="BA1490">
        <f>-a0</f>
        <v>-0.78539816339744828</v>
      </c>
    </row>
    <row r="1491" spans="1:53" x14ac:dyDescent="0.2">
      <c r="A1491" t="s">
        <v>1521</v>
      </c>
      <c r="B1491">
        <f>B1490+dt</f>
        <v>14.819999999999729</v>
      </c>
      <c r="C1491">
        <f t="shared" si="92"/>
        <v>0.37887763527845686</v>
      </c>
      <c r="D1491">
        <f t="shared" si="93"/>
        <v>4.1706108313372487</v>
      </c>
      <c r="E1491">
        <f>g/l*SIN(C1491)</f>
        <v>-3.6285025480593105</v>
      </c>
      <c r="F1491">
        <f>C1491+D1491*dt</f>
        <v>0.42058374359182937</v>
      </c>
      <c r="G1491">
        <f>D1491+E1491*dt</f>
        <v>4.1343258058566557</v>
      </c>
      <c r="H1491">
        <f t="shared" si="94"/>
        <v>-1.1919186915164397</v>
      </c>
      <c r="I1491">
        <f>l*COS(H1491)</f>
        <v>0.36987793558198889</v>
      </c>
      <c r="J1491">
        <f>l*SIN(H1491)</f>
        <v>-0.92908035861792171</v>
      </c>
      <c r="K1491">
        <f>J1491+l</f>
        <v>7.0919641382078291E-2</v>
      </c>
      <c r="L1491">
        <f>ABS(m*g*K1491)</f>
        <v>0.69572168195818807</v>
      </c>
      <c r="M1491">
        <f>m*(l*D1491)^2/2</f>
        <v>8.6969973532337885</v>
      </c>
      <c r="N1491">
        <f t="shared" si="95"/>
        <v>9.3927190351919769</v>
      </c>
      <c r="AZ1491">
        <f>a0</f>
        <v>0.78539816339744828</v>
      </c>
      <c r="BA1491">
        <f>-a0</f>
        <v>-0.78539816339744828</v>
      </c>
    </row>
    <row r="1492" spans="1:53" x14ac:dyDescent="0.2">
      <c r="A1492" t="s">
        <v>1522</v>
      </c>
      <c r="B1492">
        <f>B1491+dt</f>
        <v>14.829999999999728</v>
      </c>
      <c r="C1492">
        <f t="shared" si="92"/>
        <v>0.42058374359182937</v>
      </c>
      <c r="D1492">
        <f t="shared" si="93"/>
        <v>4.1343258058566557</v>
      </c>
      <c r="E1492">
        <f>g/l*SIN(C1492)</f>
        <v>-4.0053581889935419</v>
      </c>
      <c r="F1492">
        <f>C1492+D1492*dt</f>
        <v>0.46192700165039591</v>
      </c>
      <c r="G1492">
        <f>D1492+E1492*dt</f>
        <v>4.09427222396672</v>
      </c>
      <c r="H1492">
        <f t="shared" si="94"/>
        <v>-1.1502125832030672</v>
      </c>
      <c r="I1492">
        <f>l*COS(H1492)</f>
        <v>0.40829339337344978</v>
      </c>
      <c r="J1492">
        <f>l*SIN(H1492)</f>
        <v>-0.91285075720382325</v>
      </c>
      <c r="K1492">
        <f>J1492+l</f>
        <v>8.7149242796176751E-2</v>
      </c>
      <c r="L1492">
        <f>ABS(m*g*K1492)</f>
        <v>0.85493407183049397</v>
      </c>
      <c r="M1492">
        <f>m*(l*D1492)^2/2</f>
        <v>8.5463249344861421</v>
      </c>
      <c r="N1492">
        <f t="shared" si="95"/>
        <v>9.4012590063166357</v>
      </c>
      <c r="AZ1492">
        <f>a0</f>
        <v>0.78539816339744828</v>
      </c>
      <c r="BA1492">
        <f>-a0</f>
        <v>-0.78539816339744828</v>
      </c>
    </row>
    <row r="1493" spans="1:53" x14ac:dyDescent="0.2">
      <c r="A1493" t="s">
        <v>1523</v>
      </c>
      <c r="B1493">
        <f>B1492+dt</f>
        <v>14.839999999999728</v>
      </c>
      <c r="C1493">
        <f t="shared" si="92"/>
        <v>0.46192700165039591</v>
      </c>
      <c r="D1493">
        <f t="shared" si="93"/>
        <v>4.09427222396672</v>
      </c>
      <c r="E1493">
        <f>g/l*SIN(C1493)</f>
        <v>-4.372061707253958</v>
      </c>
      <c r="F1493">
        <f>C1493+D1493*dt</f>
        <v>0.50286972389006313</v>
      </c>
      <c r="G1493">
        <f>D1493+E1493*dt</f>
        <v>4.0505516068941807</v>
      </c>
      <c r="H1493">
        <f t="shared" si="94"/>
        <v>-1.1088693251445005</v>
      </c>
      <c r="I1493">
        <f>l*COS(H1493)</f>
        <v>0.44567397627461358</v>
      </c>
      <c r="J1493">
        <f>l*SIN(H1493)</f>
        <v>-0.89519534564896797</v>
      </c>
      <c r="K1493">
        <f>J1493+l</f>
        <v>0.10480465435103203</v>
      </c>
      <c r="L1493">
        <f>ABS(m*g*K1493)</f>
        <v>1.0281336591836243</v>
      </c>
      <c r="M1493">
        <f>m*(l*D1493)^2/2</f>
        <v>8.3815325219726962</v>
      </c>
      <c r="N1493">
        <f t="shared" si="95"/>
        <v>9.4096661811563198</v>
      </c>
      <c r="AZ1493">
        <f>a0</f>
        <v>0.78539816339744828</v>
      </c>
      <c r="BA1493">
        <f>-a0</f>
        <v>-0.78539816339744828</v>
      </c>
    </row>
    <row r="1494" spans="1:53" x14ac:dyDescent="0.2">
      <c r="A1494" t="s">
        <v>1524</v>
      </c>
      <c r="B1494">
        <f>B1493+dt</f>
        <v>14.849999999999728</v>
      </c>
      <c r="C1494">
        <f t="shared" si="92"/>
        <v>0.50286972389006313</v>
      </c>
      <c r="D1494">
        <f t="shared" si="93"/>
        <v>4.0505516068941807</v>
      </c>
      <c r="E1494">
        <f>g/l*SIN(C1494)</f>
        <v>-4.7278508304908291</v>
      </c>
      <c r="F1494">
        <f>C1494+D1494*dt</f>
        <v>0.54337523995900494</v>
      </c>
      <c r="G1494">
        <f>D1494+E1494*dt</f>
        <v>4.0032730985892728</v>
      </c>
      <c r="H1494">
        <f t="shared" si="94"/>
        <v>-1.0679266029048335</v>
      </c>
      <c r="I1494">
        <f>l*COS(H1494)</f>
        <v>0.48194198068204158</v>
      </c>
      <c r="J1494">
        <f>l*SIN(H1494)</f>
        <v>-0.87620313127508886</v>
      </c>
      <c r="K1494">
        <f>J1494+l</f>
        <v>0.12379686872491114</v>
      </c>
      <c r="L1494">
        <f>ABS(m*g*K1494)</f>
        <v>1.2144472821913783</v>
      </c>
      <c r="M1494">
        <f>m*(l*D1494)^2/2</f>
        <v>8.2034841600565152</v>
      </c>
      <c r="N1494">
        <f t="shared" si="95"/>
        <v>9.4179314422478928</v>
      </c>
      <c r="AZ1494">
        <f>a0</f>
        <v>0.78539816339744828</v>
      </c>
      <c r="BA1494">
        <f>-a0</f>
        <v>-0.78539816339744828</v>
      </c>
    </row>
    <row r="1495" spans="1:53" x14ac:dyDescent="0.2">
      <c r="A1495" t="s">
        <v>1525</v>
      </c>
      <c r="B1495">
        <f>B1494+dt</f>
        <v>14.859999999999728</v>
      </c>
      <c r="C1495">
        <f t="shared" si="92"/>
        <v>0.54337523995900494</v>
      </c>
      <c r="D1495">
        <f t="shared" si="93"/>
        <v>4.0032730985892728</v>
      </c>
      <c r="E1495">
        <f>g/l*SIN(C1495)</f>
        <v>-5.0720449761852979</v>
      </c>
      <c r="F1495">
        <f>C1495+D1495*dt</f>
        <v>0.58340797094489771</v>
      </c>
      <c r="G1495">
        <f>D1495+E1495*dt</f>
        <v>3.9525526488274196</v>
      </c>
      <c r="H1495">
        <f t="shared" si="94"/>
        <v>-1.0274210868358917</v>
      </c>
      <c r="I1495">
        <f>l*COS(H1495)</f>
        <v>0.51702803019218113</v>
      </c>
      <c r="J1495">
        <f>l*SIN(H1495)</f>
        <v>-0.85596846670633431</v>
      </c>
      <c r="K1495">
        <f>J1495+l</f>
        <v>0.14403153329366569</v>
      </c>
      <c r="L1495">
        <f>ABS(m*g*K1495)</f>
        <v>1.4129493416108605</v>
      </c>
      <c r="M1495">
        <f>m*(l*D1495)^2/2</f>
        <v>8.0130977509442793</v>
      </c>
      <c r="N1495">
        <f t="shared" si="95"/>
        <v>9.4260470925551392</v>
      </c>
      <c r="AZ1495">
        <f>a0</f>
        <v>0.78539816339744828</v>
      </c>
      <c r="BA1495">
        <f>-a0</f>
        <v>-0.78539816339744828</v>
      </c>
    </row>
    <row r="1496" spans="1:53" x14ac:dyDescent="0.2">
      <c r="A1496" t="s">
        <v>1526</v>
      </c>
      <c r="B1496">
        <f>B1495+dt</f>
        <v>14.869999999999727</v>
      </c>
      <c r="C1496">
        <f t="shared" si="92"/>
        <v>0.58340797094489771</v>
      </c>
      <c r="D1496">
        <f t="shared" si="93"/>
        <v>3.9525526488274196</v>
      </c>
      <c r="E1496">
        <f>g/l*SIN(C1496)</f>
        <v>-5.4040483284097363</v>
      </c>
      <c r="F1496">
        <f>C1496+D1496*dt</f>
        <v>0.62293349743317195</v>
      </c>
      <c r="G1496">
        <f>D1496+E1496*dt</f>
        <v>3.8985121655433224</v>
      </c>
      <c r="H1496">
        <f t="shared" si="94"/>
        <v>-0.98738835584999884</v>
      </c>
      <c r="I1496">
        <f>l*COS(H1496)</f>
        <v>0.55087138923646661</v>
      </c>
      <c r="J1496">
        <f>l*SIN(H1496)</f>
        <v>-0.83459014643157947</v>
      </c>
      <c r="K1496">
        <f>J1496+l</f>
        <v>0.16540985356842053</v>
      </c>
      <c r="L1496">
        <f>ABS(m*g*K1496)</f>
        <v>1.6226706635062054</v>
      </c>
      <c r="M1496">
        <f>m*(l*D1496)^2/2</f>
        <v>7.811336220876326</v>
      </c>
      <c r="N1496">
        <f t="shared" si="95"/>
        <v>9.4340068843825318</v>
      </c>
      <c r="AZ1496">
        <f>a0</f>
        <v>0.78539816339744828</v>
      </c>
      <c r="BA1496">
        <f>-a0</f>
        <v>-0.78539816339744828</v>
      </c>
    </row>
    <row r="1497" spans="1:53" x14ac:dyDescent="0.2">
      <c r="A1497" t="s">
        <v>1527</v>
      </c>
      <c r="B1497">
        <f>B1496+dt</f>
        <v>14.879999999999727</v>
      </c>
      <c r="C1497">
        <f t="shared" si="92"/>
        <v>0.62293349743317195</v>
      </c>
      <c r="D1497">
        <f t="shared" si="93"/>
        <v>3.8985121655433224</v>
      </c>
      <c r="E1497">
        <f>g/l*SIN(C1497)</f>
        <v>-5.7233518427463901</v>
      </c>
      <c r="F1497">
        <f>C1497+D1497*dt</f>
        <v>0.66191861908860516</v>
      </c>
      <c r="G1497">
        <f>D1497+E1497*dt</f>
        <v>3.8412786471158586</v>
      </c>
      <c r="H1497">
        <f t="shared" si="94"/>
        <v>-0.94786282936172461</v>
      </c>
      <c r="I1497">
        <f>l*COS(H1497)</f>
        <v>0.58342016745630887</v>
      </c>
      <c r="J1497">
        <f>l*SIN(H1497)</f>
        <v>-0.81217049207986647</v>
      </c>
      <c r="K1497">
        <f>J1497+l</f>
        <v>0.18782950792013353</v>
      </c>
      <c r="L1497">
        <f>ABS(m*g*K1497)</f>
        <v>1.84260747269651</v>
      </c>
      <c r="M1497">
        <f>m*(l*D1497)^2/2</f>
        <v>7.5991985524446424</v>
      </c>
      <c r="N1497">
        <f t="shared" si="95"/>
        <v>9.4418060251411529</v>
      </c>
      <c r="AZ1497">
        <f>a0</f>
        <v>0.78539816339744828</v>
      </c>
      <c r="BA1497">
        <f>-a0</f>
        <v>-0.78539816339744828</v>
      </c>
    </row>
    <row r="1498" spans="1:53" x14ac:dyDescent="0.2">
      <c r="A1498" t="s">
        <v>1528</v>
      </c>
      <c r="B1498">
        <f>B1497+dt</f>
        <v>14.889999999999727</v>
      </c>
      <c r="C1498">
        <f t="shared" si="92"/>
        <v>0.66191861908860516</v>
      </c>
      <c r="D1498">
        <f t="shared" si="93"/>
        <v>3.8412786471158586</v>
      </c>
      <c r="E1498">
        <f>g/l*SIN(C1498)</f>
        <v>-6.0295341982890367</v>
      </c>
      <c r="F1498">
        <f>C1498+D1498*dt</f>
        <v>0.70033140555976381</v>
      </c>
      <c r="G1498">
        <f>D1498+E1498*dt</f>
        <v>3.7809833051329682</v>
      </c>
      <c r="H1498">
        <f t="shared" si="94"/>
        <v>-0.90887770770629139</v>
      </c>
      <c r="I1498">
        <f>l*COS(H1498)</f>
        <v>0.61463141674709854</v>
      </c>
      <c r="J1498">
        <f>l*SIN(H1498)</f>
        <v>-0.78881444050388339</v>
      </c>
      <c r="K1498">
        <f>J1498+l</f>
        <v>0.21118555949611661</v>
      </c>
      <c r="L1498">
        <f>ABS(m*g*K1498)</f>
        <v>2.0717303386569039</v>
      </c>
      <c r="M1498">
        <f>m*(l*D1498)^2/2</f>
        <v>7.3777108223941203</v>
      </c>
      <c r="N1498">
        <f t="shared" si="95"/>
        <v>9.4494411610510234</v>
      </c>
      <c r="AZ1498">
        <f>a0</f>
        <v>0.78539816339744828</v>
      </c>
      <c r="BA1498">
        <f>-a0</f>
        <v>-0.78539816339744828</v>
      </c>
    </row>
    <row r="1499" spans="1:53" x14ac:dyDescent="0.2">
      <c r="A1499" t="s">
        <v>1529</v>
      </c>
      <c r="B1499">
        <f>B1498+dt</f>
        <v>14.899999999999727</v>
      </c>
      <c r="C1499">
        <f t="shared" si="92"/>
        <v>0.70033140555976381</v>
      </c>
      <c r="D1499">
        <f t="shared" si="93"/>
        <v>3.7809833051329682</v>
      </c>
      <c r="E1499">
        <f>g/l*SIN(C1499)</f>
        <v>-6.3222617343778555</v>
      </c>
      <c r="F1499">
        <f>C1499+D1499*dt</f>
        <v>0.73814123861109349</v>
      </c>
      <c r="G1499">
        <f>D1499+E1499*dt</f>
        <v>3.7177606877891898</v>
      </c>
      <c r="H1499">
        <f t="shared" si="94"/>
        <v>-0.87046492123513275</v>
      </c>
      <c r="I1499">
        <f>l*COS(H1499)</f>
        <v>0.64447112480915969</v>
      </c>
      <c r="J1499">
        <f>l*SIN(H1499)</f>
        <v>-0.76462864796397512</v>
      </c>
      <c r="K1499">
        <f>J1499+l</f>
        <v>0.23537135203602488</v>
      </c>
      <c r="L1499">
        <f>ABS(m*g*K1499)</f>
        <v>2.3089929634734041</v>
      </c>
      <c r="M1499">
        <f>m*(l*D1499)^2/2</f>
        <v>7.1479173768471123</v>
      </c>
      <c r="N1499">
        <f t="shared" si="95"/>
        <v>9.4569103403205155</v>
      </c>
      <c r="AZ1499">
        <f>a0</f>
        <v>0.78539816339744828</v>
      </c>
      <c r="BA1499">
        <f>-a0</f>
        <v>-0.78539816339744828</v>
      </c>
    </row>
    <row r="1500" spans="1:53" x14ac:dyDescent="0.2">
      <c r="A1500" t="s">
        <v>1530</v>
      </c>
      <c r="B1500">
        <f>B1499+dt</f>
        <v>14.909999999999727</v>
      </c>
      <c r="C1500">
        <f t="shared" si="92"/>
        <v>0.73814123861109349</v>
      </c>
      <c r="D1500">
        <f t="shared" si="93"/>
        <v>3.7177606877891898</v>
      </c>
      <c r="E1500">
        <f>g/l*SIN(C1500)</f>
        <v>-6.601287426405408</v>
      </c>
      <c r="F1500">
        <f>C1500+D1500*dt</f>
        <v>0.77531884548898544</v>
      </c>
      <c r="G1500">
        <f>D1500+E1500*dt</f>
        <v>3.6517478135251356</v>
      </c>
      <c r="H1500">
        <f t="shared" si="94"/>
        <v>-0.83265508818380307</v>
      </c>
      <c r="I1500">
        <f>l*COS(H1500)</f>
        <v>0.67291411074468988</v>
      </c>
      <c r="J1500">
        <f>l*SIN(H1500)</f>
        <v>-0.73972062264119898</v>
      </c>
      <c r="K1500">
        <f>J1500+l</f>
        <v>0.26027937735880102</v>
      </c>
      <c r="L1500">
        <f>ABS(m*g*K1500)</f>
        <v>2.5533406918898383</v>
      </c>
      <c r="M1500">
        <f>m*(l*D1500)^2/2</f>
        <v>6.9108722658353745</v>
      </c>
      <c r="N1500">
        <f t="shared" si="95"/>
        <v>9.4642129577252128</v>
      </c>
      <c r="AZ1500">
        <f>a0</f>
        <v>0.78539816339744828</v>
      </c>
      <c r="BA1500">
        <f>-a0</f>
        <v>-0.78539816339744828</v>
      </c>
    </row>
    <row r="1501" spans="1:53" x14ac:dyDescent="0.2">
      <c r="A1501" t="s">
        <v>1531</v>
      </c>
      <c r="B1501">
        <f>B1500+dt</f>
        <v>14.919999999999726</v>
      </c>
      <c r="C1501">
        <f t="shared" si="92"/>
        <v>0.77531884548898544</v>
      </c>
      <c r="D1501">
        <f t="shared" si="93"/>
        <v>3.6517478135251356</v>
      </c>
      <c r="E1501">
        <f>g/l*SIN(C1501)</f>
        <v>-6.8664489693497952</v>
      </c>
      <c r="F1501">
        <f>C1501+D1501*dt</f>
        <v>0.81183632362423674</v>
      </c>
      <c r="G1501">
        <f>D1501+E1501*dt</f>
        <v>3.5830833238316377</v>
      </c>
      <c r="H1501">
        <f t="shared" si="94"/>
        <v>-0.79547748130591112</v>
      </c>
      <c r="I1501">
        <f>l*COS(H1501)</f>
        <v>0.6999438296992655</v>
      </c>
      <c r="J1501">
        <f>l*SIN(H1501)</f>
        <v>-0.71419789643062204</v>
      </c>
      <c r="K1501">
        <f>J1501+l</f>
        <v>0.28580210356937796</v>
      </c>
      <c r="L1501">
        <f>ABS(m*g*K1501)</f>
        <v>2.8037186360155979</v>
      </c>
      <c r="M1501">
        <f>m*(l*D1501)^2/2</f>
        <v>6.6676310467928044</v>
      </c>
      <c r="N1501">
        <f t="shared" si="95"/>
        <v>9.4713496828084018</v>
      </c>
      <c r="AZ1501">
        <f>a0</f>
        <v>0.78539816339744828</v>
      </c>
      <c r="BA1501">
        <f>-a0</f>
        <v>-0.78539816339744828</v>
      </c>
    </row>
    <row r="1502" spans="1:53" x14ac:dyDescent="0.2">
      <c r="A1502" t="s">
        <v>1532</v>
      </c>
      <c r="B1502">
        <f>B1501+dt</f>
        <v>14.929999999999726</v>
      </c>
      <c r="C1502">
        <f t="shared" si="92"/>
        <v>0.81183632362423674</v>
      </c>
      <c r="D1502">
        <f t="shared" si="93"/>
        <v>3.5830833238316377</v>
      </c>
      <c r="E1502">
        <f>g/l*SIN(C1502)</f>
        <v>-7.1176660494135211</v>
      </c>
      <c r="F1502">
        <f>C1502+D1502*dt</f>
        <v>0.84766715686255312</v>
      </c>
      <c r="G1502">
        <f>D1502+E1502*dt</f>
        <v>3.5119066633375025</v>
      </c>
      <c r="H1502">
        <f t="shared" si="94"/>
        <v>-0.75896000317065981</v>
      </c>
      <c r="I1502">
        <f>l*COS(H1502)</f>
        <v>0.72555209474143945</v>
      </c>
      <c r="J1502">
        <f>l*SIN(H1502)</f>
        <v>-0.6881672455270661</v>
      </c>
      <c r="K1502">
        <f>J1502+l</f>
        <v>0.3118327544729339</v>
      </c>
      <c r="L1502">
        <f>ABS(m*g*K1502)</f>
        <v>3.0590793213794818</v>
      </c>
      <c r="M1502">
        <f>m*(l*D1502)^2/2</f>
        <v>6.4192430527601889</v>
      </c>
      <c r="N1502">
        <f t="shared" si="95"/>
        <v>9.4783223741396707</v>
      </c>
      <c r="AZ1502">
        <f>a0</f>
        <v>0.78539816339744828</v>
      </c>
      <c r="BA1502">
        <f>-a0</f>
        <v>-0.78539816339744828</v>
      </c>
    </row>
    <row r="1503" spans="1:53" x14ac:dyDescent="0.2">
      <c r="A1503" t="s">
        <v>1533</v>
      </c>
      <c r="B1503">
        <f>B1502+dt</f>
        <v>14.939999999999726</v>
      </c>
      <c r="C1503">
        <f t="shared" si="92"/>
        <v>0.84766715686255312</v>
      </c>
      <c r="D1503">
        <f t="shared" si="93"/>
        <v>3.5119066633375025</v>
      </c>
      <c r="E1503">
        <f>g/l*SIN(C1503)</f>
        <v>-7.3549368931525727</v>
      </c>
      <c r="F1503">
        <f>C1503+D1503*dt</f>
        <v>0.88278622349592817</v>
      </c>
      <c r="G1503">
        <f>D1503+E1503*dt</f>
        <v>3.4383572944059768</v>
      </c>
      <c r="H1503">
        <f t="shared" si="94"/>
        <v>-0.72312916993234344</v>
      </c>
      <c r="I1503">
        <f>l*COS(H1503)</f>
        <v>0.74973872509200534</v>
      </c>
      <c r="J1503">
        <f>l*SIN(H1503)</f>
        <v>-0.66173396776757232</v>
      </c>
      <c r="K1503">
        <f>J1503+l</f>
        <v>0.33826603223242768</v>
      </c>
      <c r="L1503">
        <f>ABS(m*g*K1503)</f>
        <v>3.3183897762001155</v>
      </c>
      <c r="M1503">
        <f>m*(l*D1503)^2/2</f>
        <v>6.1667442059971753</v>
      </c>
      <c r="N1503">
        <f t="shared" si="95"/>
        <v>9.48513398219729</v>
      </c>
      <c r="AZ1503">
        <f>a0</f>
        <v>0.78539816339744828</v>
      </c>
      <c r="BA1503">
        <f>-a0</f>
        <v>-0.78539816339744828</v>
      </c>
    </row>
    <row r="1504" spans="1:53" x14ac:dyDescent="0.2">
      <c r="A1504" t="s">
        <v>1534</v>
      </c>
      <c r="B1504">
        <f>B1503+dt</f>
        <v>14.949999999999726</v>
      </c>
      <c r="C1504">
        <f t="shared" si="92"/>
        <v>0.88278622349592817</v>
      </c>
      <c r="D1504">
        <f t="shared" si="93"/>
        <v>3.4383572944059768</v>
      </c>
      <c r="E1504">
        <f>g/l*SIN(C1504)</f>
        <v>-7.5783341897492695</v>
      </c>
      <c r="F1504">
        <f>C1504+D1504*dt</f>
        <v>0.91716979643998797</v>
      </c>
      <c r="G1504">
        <f>D1504+E1504*dt</f>
        <v>3.3625739525084839</v>
      </c>
      <c r="H1504">
        <f t="shared" si="94"/>
        <v>-0.68801010329896839</v>
      </c>
      <c r="I1504">
        <f>l*COS(H1504)</f>
        <v>0.77251113045354425</v>
      </c>
      <c r="J1504">
        <f>l*SIN(H1504)</f>
        <v>-0.6350012230896781</v>
      </c>
      <c r="K1504">
        <f>J1504+l</f>
        <v>0.3649987769103219</v>
      </c>
      <c r="L1504">
        <f>ABS(m*g*K1504)</f>
        <v>3.5806380014902581</v>
      </c>
      <c r="M1504">
        <f>m*(l*D1504)^2/2</f>
        <v>5.9111504419973944</v>
      </c>
      <c r="N1504">
        <f t="shared" si="95"/>
        <v>9.4917884434876534</v>
      </c>
      <c r="AZ1504">
        <f>a0</f>
        <v>0.78539816339744828</v>
      </c>
      <c r="BA1504">
        <f>-a0</f>
        <v>-0.78539816339744828</v>
      </c>
    </row>
    <row r="1505" spans="1:53" x14ac:dyDescent="0.2">
      <c r="A1505" t="s">
        <v>1535</v>
      </c>
      <c r="B1505">
        <f>B1504+dt</f>
        <v>14.959999999999726</v>
      </c>
      <c r="C1505">
        <f t="shared" si="92"/>
        <v>0.91716979643998797</v>
      </c>
      <c r="D1505">
        <f t="shared" si="93"/>
        <v>3.3625739525084839</v>
      </c>
      <c r="E1505">
        <f>g/l*SIN(C1505)</f>
        <v>-7.7880004856857576</v>
      </c>
      <c r="F1505">
        <f>C1505+D1505*dt</f>
        <v>0.95079553596507282</v>
      </c>
      <c r="G1505">
        <f>D1505+E1505*dt</f>
        <v>3.2846939476516264</v>
      </c>
      <c r="H1505">
        <f t="shared" si="94"/>
        <v>-0.65362653035490859</v>
      </c>
      <c r="I1505">
        <f>l*COS(H1505)</f>
        <v>0.79388384155818115</v>
      </c>
      <c r="J1505">
        <f>l*SIN(H1505)</f>
        <v>-0.60806944185086675</v>
      </c>
      <c r="K1505">
        <f>J1505+l</f>
        <v>0.39193055814913325</v>
      </c>
      <c r="L1505">
        <f>ABS(m*g*K1505)</f>
        <v>3.8448387754429971</v>
      </c>
      <c r="M1505">
        <f>m*(l*D1505)^2/2</f>
        <v>5.6534517930442636</v>
      </c>
      <c r="N1505">
        <f t="shared" si="95"/>
        <v>9.4982905684872598</v>
      </c>
      <c r="AZ1505">
        <f>a0</f>
        <v>0.78539816339744828</v>
      </c>
      <c r="BA1505">
        <f>-a0</f>
        <v>-0.78539816339744828</v>
      </c>
    </row>
    <row r="1506" spans="1:53" x14ac:dyDescent="0.2">
      <c r="A1506" t="s">
        <v>1536</v>
      </c>
      <c r="B1506">
        <f>B1505+dt</f>
        <v>14.969999999999725</v>
      </c>
      <c r="C1506">
        <f t="shared" si="92"/>
        <v>0.95079553596507282</v>
      </c>
      <c r="D1506">
        <f t="shared" si="93"/>
        <v>3.2846939476516264</v>
      </c>
      <c r="E1506">
        <f>g/l*SIN(C1506)</f>
        <v>-7.9841431521626127</v>
      </c>
      <c r="F1506">
        <f>C1506+D1506*dt</f>
        <v>0.98364247544158911</v>
      </c>
      <c r="G1506">
        <f>D1506+E1506*dt</f>
        <v>3.2048525161300003</v>
      </c>
      <c r="H1506">
        <f t="shared" si="94"/>
        <v>-0.62000079082982373</v>
      </c>
      <c r="I1506">
        <f>l*COS(H1506)</f>
        <v>0.81387799716234588</v>
      </c>
      <c r="J1506">
        <f>l*SIN(H1506)</f>
        <v>-0.58103580417647982</v>
      </c>
      <c r="K1506">
        <f>J1506+l</f>
        <v>0.41896419582352018</v>
      </c>
      <c r="L1506">
        <f>ABS(m*g*K1506)</f>
        <v>4.1100387610287328</v>
      </c>
      <c r="M1506">
        <f>m*(l*D1506)^2/2</f>
        <v>5.3946071648696128</v>
      </c>
      <c r="N1506">
        <f t="shared" si="95"/>
        <v>9.5046459258983447</v>
      </c>
      <c r="AZ1506">
        <f>a0</f>
        <v>0.78539816339744828</v>
      </c>
      <c r="BA1506">
        <f>-a0</f>
        <v>-0.78539816339744828</v>
      </c>
    </row>
    <row r="1507" spans="1:53" x14ac:dyDescent="0.2">
      <c r="A1507" t="s">
        <v>1537</v>
      </c>
      <c r="B1507">
        <f>B1506+dt</f>
        <v>14.979999999999725</v>
      </c>
      <c r="C1507">
        <f t="shared" si="92"/>
        <v>0.98364247544158911</v>
      </c>
      <c r="D1507">
        <f t="shared" si="93"/>
        <v>3.2048525161300003</v>
      </c>
      <c r="E1507">
        <f>g/l*SIN(C1507)</f>
        <v>-8.1670290243944237</v>
      </c>
      <c r="F1507">
        <f>C1507+D1507*dt</f>
        <v>1.0156910006028892</v>
      </c>
      <c r="G1507">
        <f>D1507+E1507*dt</f>
        <v>3.123182225886056</v>
      </c>
      <c r="H1507">
        <f t="shared" si="94"/>
        <v>-0.58715385135330744</v>
      </c>
      <c r="I1507">
        <f>l*COS(H1507)</f>
        <v>0.83252079759372311</v>
      </c>
      <c r="J1507">
        <f>l*SIN(H1507)</f>
        <v>-0.55399379199943311</v>
      </c>
      <c r="K1507">
        <f>J1507+l</f>
        <v>0.44600620800056689</v>
      </c>
      <c r="L1507">
        <f>ABS(m*g*K1507)</f>
        <v>4.3753209004855611</v>
      </c>
      <c r="M1507">
        <f>m*(l*D1507)^2/2</f>
        <v>5.1355398250723967</v>
      </c>
      <c r="N1507">
        <f t="shared" si="95"/>
        <v>9.5108607255579578</v>
      </c>
      <c r="AZ1507">
        <f>a0</f>
        <v>0.78539816339744828</v>
      </c>
      <c r="BA1507">
        <f>-a0</f>
        <v>-0.78539816339744828</v>
      </c>
    </row>
    <row r="1508" spans="1:53" x14ac:dyDescent="0.2">
      <c r="A1508" t="s">
        <v>1538</v>
      </c>
      <c r="B1508">
        <f>B1507+dt</f>
        <v>14.989999999999725</v>
      </c>
      <c r="C1508">
        <f t="shared" si="92"/>
        <v>1.0156910006028892</v>
      </c>
      <c r="D1508">
        <f t="shared" si="93"/>
        <v>3.123182225886056</v>
      </c>
      <c r="E1508">
        <f>g/l*SIN(C1508)</f>
        <v>-8.33697880866624</v>
      </c>
      <c r="F1508">
        <f>C1508+D1508*dt</f>
        <v>1.0469228228617498</v>
      </c>
      <c r="G1508">
        <f>D1508+E1508*dt</f>
        <v>3.0398124377993936</v>
      </c>
      <c r="H1508">
        <f t="shared" si="94"/>
        <v>-0.55510532619200736</v>
      </c>
      <c r="I1508">
        <f>l*COS(H1508)</f>
        <v>0.84984493462448929</v>
      </c>
      <c r="J1508">
        <f>l*SIN(H1508)</f>
        <v>-0.527032814057244</v>
      </c>
      <c r="K1508">
        <f>J1508+l</f>
        <v>0.472967185942756</v>
      </c>
      <c r="L1508">
        <f>ABS(m*g*K1508)</f>
        <v>4.639808094098437</v>
      </c>
      <c r="M1508">
        <f>m*(l*D1508)^2/2</f>
        <v>4.8771336080452894</v>
      </c>
      <c r="N1508">
        <f t="shared" si="95"/>
        <v>9.5169417021437255</v>
      </c>
      <c r="AZ1508">
        <f>a0</f>
        <v>0.78539816339744828</v>
      </c>
      <c r="BA1508">
        <f>-a0</f>
        <v>-0.78539816339744828</v>
      </c>
    </row>
    <row r="1509" spans="1:53" x14ac:dyDescent="0.2">
      <c r="A1509" t="s">
        <v>1539</v>
      </c>
      <c r="B1509">
        <f>B1508+dt</f>
        <v>14.999999999999725</v>
      </c>
      <c r="C1509">
        <f t="shared" si="92"/>
        <v>1.0469228228617498</v>
      </c>
      <c r="D1509">
        <f t="shared" si="93"/>
        <v>3.0398124377993936</v>
      </c>
      <c r="E1509">
        <f>g/l*SIN(C1509)</f>
        <v>-8.494361348050246</v>
      </c>
      <c r="F1509">
        <f>C1509+D1509*dt</f>
        <v>1.0773209472397436</v>
      </c>
      <c r="G1509">
        <f>D1509+E1509*dt</f>
        <v>2.9548688243188912</v>
      </c>
      <c r="H1509">
        <f t="shared" si="94"/>
        <v>-0.5238735039331468</v>
      </c>
      <c r="I1509">
        <f>l*COS(H1509)</f>
        <v>0.86588800693682422</v>
      </c>
      <c r="J1509">
        <f>l*SIN(H1509)</f>
        <v>-0.50023790284521041</v>
      </c>
      <c r="K1509">
        <f>J1509+l</f>
        <v>0.49976209715478959</v>
      </c>
      <c r="L1509">
        <f>ABS(m*g*K1509)</f>
        <v>4.9026661730884857</v>
      </c>
      <c r="M1509">
        <f>m*(l*D1509)^2/2</f>
        <v>4.6202298284999461</v>
      </c>
      <c r="N1509">
        <f t="shared" si="95"/>
        <v>9.5228960015884319</v>
      </c>
      <c r="AZ1509">
        <f>a0</f>
        <v>0.78539816339744828</v>
      </c>
      <c r="BA1509">
        <f>-a0</f>
        <v>-0.78539816339744828</v>
      </c>
    </row>
    <row r="1510" spans="1:53" x14ac:dyDescent="0.2">
      <c r="A1510" t="s">
        <v>1540</v>
      </c>
      <c r="B1510">
        <f>B1509+dt</f>
        <v>15.009999999999724</v>
      </c>
      <c r="C1510">
        <f t="shared" si="92"/>
        <v>1.0773209472397436</v>
      </c>
      <c r="D1510">
        <f t="shared" si="93"/>
        <v>2.9548688243188912</v>
      </c>
      <c r="E1510">
        <f>g/l*SIN(C1510)</f>
        <v>-8.6395878312788046</v>
      </c>
      <c r="F1510">
        <f>C1510+D1510*dt</f>
        <v>1.1068696354829326</v>
      </c>
      <c r="G1510">
        <f>D1510+E1510*dt</f>
        <v>2.8684729460061034</v>
      </c>
      <c r="H1510">
        <f t="shared" si="94"/>
        <v>-0.49347537955515297</v>
      </c>
      <c r="I1510">
        <f>l*COS(H1510)</f>
        <v>0.88069192979396571</v>
      </c>
      <c r="J1510">
        <f>l*SIN(H1510)</f>
        <v>-0.47368948140715611</v>
      </c>
      <c r="K1510">
        <f>J1510+l</f>
        <v>0.52631051859284383</v>
      </c>
      <c r="L1510">
        <f>ABS(m*g*K1510)</f>
        <v>5.1631061873957984</v>
      </c>
      <c r="M1510">
        <f>m*(l*D1510)^2/2</f>
        <v>4.365624884465853</v>
      </c>
      <c r="N1510">
        <f t="shared" si="95"/>
        <v>9.5287310718616514</v>
      </c>
      <c r="AZ1510">
        <f>a0</f>
        <v>0.78539816339744828</v>
      </c>
      <c r="BA1510">
        <f>-a0</f>
        <v>-0.78539816339744828</v>
      </c>
    </row>
    <row r="1511" spans="1:53" x14ac:dyDescent="0.2">
      <c r="A1511" t="s">
        <v>1541</v>
      </c>
      <c r="B1511">
        <f>B1510+dt</f>
        <v>15.019999999999724</v>
      </c>
      <c r="C1511">
        <f t="shared" si="92"/>
        <v>1.1068696354829326</v>
      </c>
      <c r="D1511">
        <f t="shared" si="93"/>
        <v>2.8684729460061034</v>
      </c>
      <c r="E1511">
        <f>g/l*SIN(C1511)</f>
        <v>-8.7731060217707917</v>
      </c>
      <c r="F1511">
        <f>C1511+D1511*dt</f>
        <v>1.1355543649429936</v>
      </c>
      <c r="G1511">
        <f>D1511+E1511*dt</f>
        <v>2.7807418857883954</v>
      </c>
      <c r="H1511">
        <f t="shared" si="94"/>
        <v>-0.46392669131196396</v>
      </c>
      <c r="I1511">
        <f>l*COS(H1511)</f>
        <v>0.89430234676562603</v>
      </c>
      <c r="J1511">
        <f>l*SIN(H1511)</f>
        <v>-0.44746319688829594</v>
      </c>
      <c r="K1511">
        <f>J1511+l</f>
        <v>0.55253680311170406</v>
      </c>
      <c r="L1511">
        <f>ABS(m*g*K1511)</f>
        <v>5.4203860385258169</v>
      </c>
      <c r="M1511">
        <f>m*(l*D1511)^2/2</f>
        <v>4.1140685209844667</v>
      </c>
      <c r="N1511">
        <f t="shared" si="95"/>
        <v>9.5344545595102836</v>
      </c>
      <c r="AZ1511">
        <f>a0</f>
        <v>0.78539816339744828</v>
      </c>
      <c r="BA1511">
        <f>-a0</f>
        <v>-0.78539816339744828</v>
      </c>
    </row>
    <row r="1512" spans="1:53" x14ac:dyDescent="0.2">
      <c r="A1512" t="s">
        <v>1542</v>
      </c>
      <c r="B1512">
        <f>B1511+dt</f>
        <v>15.029999999999724</v>
      </c>
      <c r="C1512">
        <f t="shared" si="92"/>
        <v>1.1355543649429936</v>
      </c>
      <c r="D1512">
        <f t="shared" si="93"/>
        <v>2.7807418857883954</v>
      </c>
      <c r="E1512">
        <f>g/l*SIN(C1512)</f>
        <v>-8.895394575528691</v>
      </c>
      <c r="F1512">
        <f>C1512+D1512*dt</f>
        <v>1.1633617838008774</v>
      </c>
      <c r="G1512">
        <f>D1512+E1512*dt</f>
        <v>2.6917879400331084</v>
      </c>
      <c r="H1512">
        <f t="shared" si="94"/>
        <v>-0.435241961851903</v>
      </c>
      <c r="I1512">
        <f>l*COS(H1512)</f>
        <v>0.90676805051260867</v>
      </c>
      <c r="J1512">
        <f>l*SIN(H1512)</f>
        <v>-0.42162981698352786</v>
      </c>
      <c r="K1512">
        <f>J1512+l</f>
        <v>0.57837018301647214</v>
      </c>
      <c r="L1512">
        <f>ABS(m*g*K1512)</f>
        <v>5.6738114953915924</v>
      </c>
      <c r="M1512">
        <f>m*(l*D1512)^2/2</f>
        <v>3.866262717689001</v>
      </c>
      <c r="N1512">
        <f t="shared" si="95"/>
        <v>9.5400742130805938</v>
      </c>
      <c r="AZ1512">
        <f>a0</f>
        <v>0.78539816339744828</v>
      </c>
      <c r="BA1512">
        <f>-a0</f>
        <v>-0.78539816339744828</v>
      </c>
    </row>
    <row r="1513" spans="1:53" x14ac:dyDescent="0.2">
      <c r="A1513" t="s">
        <v>1543</v>
      </c>
      <c r="B1513">
        <f>B1512+dt</f>
        <v>15.039999999999724</v>
      </c>
      <c r="C1513">
        <f t="shared" si="92"/>
        <v>1.1633617838008774</v>
      </c>
      <c r="D1513">
        <f t="shared" si="93"/>
        <v>2.6917879400331084</v>
      </c>
      <c r="E1513">
        <f>g/l*SIN(C1513)</f>
        <v>-9.0069575078626123</v>
      </c>
      <c r="F1513">
        <f>C1513+D1513*dt</f>
        <v>1.1902796632012085</v>
      </c>
      <c r="G1513">
        <f>D1513+E1513*dt</f>
        <v>2.6017183649544822</v>
      </c>
      <c r="H1513">
        <f t="shared" si="94"/>
        <v>-0.40743454299401916</v>
      </c>
      <c r="I1513">
        <f>l*COS(H1513)</f>
        <v>0.91814041874236607</v>
      </c>
      <c r="J1513">
        <f>l*SIN(H1513)</f>
        <v>-0.39625518478827837</v>
      </c>
      <c r="K1513">
        <f>J1513+l</f>
        <v>0.60374481521172163</v>
      </c>
      <c r="L1513">
        <f>ABS(m*g*K1513)</f>
        <v>5.9227366372269898</v>
      </c>
      <c r="M1513">
        <f>m*(l*D1513)^2/2</f>
        <v>3.6228611570538427</v>
      </c>
      <c r="N1513">
        <f t="shared" si="95"/>
        <v>9.5455977942808321</v>
      </c>
      <c r="AZ1513">
        <f>a0</f>
        <v>0.78539816339744828</v>
      </c>
      <c r="BA1513">
        <f>-a0</f>
        <v>-0.78539816339744828</v>
      </c>
    </row>
    <row r="1514" spans="1:53" x14ac:dyDescent="0.2">
      <c r="A1514" t="s">
        <v>1544</v>
      </c>
      <c r="B1514">
        <f>B1513+dt</f>
        <v>15.049999999999724</v>
      </c>
      <c r="C1514">
        <f t="shared" si="92"/>
        <v>1.1902796632012085</v>
      </c>
      <c r="D1514">
        <f t="shared" si="93"/>
        <v>2.6017183649544822</v>
      </c>
      <c r="E1514">
        <f>g/l*SIN(C1514)</f>
        <v>-9.1083188599275697</v>
      </c>
      <c r="F1514">
        <f>C1514+D1514*dt</f>
        <v>1.2162968468507533</v>
      </c>
      <c r="G1514">
        <f>D1514+E1514*dt</f>
        <v>2.5106351763552066</v>
      </c>
      <c r="H1514">
        <f t="shared" si="94"/>
        <v>-0.38051666359368808</v>
      </c>
      <c r="I1514">
        <f>l*COS(H1514)</f>
        <v>0.92847287053288163</v>
      </c>
      <c r="J1514">
        <f>l*SIN(H1514)</f>
        <v>-0.37140022709259463</v>
      </c>
      <c r="K1514">
        <f>J1514+l</f>
        <v>0.62859977290740532</v>
      </c>
      <c r="L1514">
        <f>ABS(m*g*K1514)</f>
        <v>6.1665637722216466</v>
      </c>
      <c r="M1514">
        <f>m*(l*D1514)^2/2</f>
        <v>3.384469225270712</v>
      </c>
      <c r="N1514">
        <f t="shared" si="95"/>
        <v>9.5510329974923582</v>
      </c>
      <c r="AZ1514">
        <f>a0</f>
        <v>0.78539816339744828</v>
      </c>
      <c r="BA1514">
        <f>-a0</f>
        <v>-0.78539816339744828</v>
      </c>
    </row>
    <row r="1515" spans="1:53" x14ac:dyDescent="0.2">
      <c r="A1515" t="s">
        <v>1545</v>
      </c>
      <c r="B1515">
        <f>B1514+dt</f>
        <v>15.059999999999723</v>
      </c>
      <c r="C1515">
        <f t="shared" si="92"/>
        <v>1.2162968468507533</v>
      </c>
      <c r="D1515">
        <f t="shared" si="93"/>
        <v>2.5106351763552066</v>
      </c>
      <c r="E1515">
        <f>g/l*SIN(C1515)</f>
        <v>-9.200017607124428</v>
      </c>
      <c r="F1515">
        <f>C1515+D1515*dt</f>
        <v>1.2414031986143055</v>
      </c>
      <c r="G1515">
        <f>D1515+E1515*dt</f>
        <v>2.4186350002839623</v>
      </c>
      <c r="H1515">
        <f t="shared" si="94"/>
        <v>-0.35449947994414321</v>
      </c>
      <c r="I1515">
        <f>l*COS(H1515)</f>
        <v>0.93782034731135855</v>
      </c>
      <c r="J1515">
        <f>l*SIN(H1515)</f>
        <v>-0.34712101084319685</v>
      </c>
      <c r="K1515">
        <f>J1515+l</f>
        <v>0.6528789891568032</v>
      </c>
      <c r="L1515">
        <f>ABS(m*g*K1515)</f>
        <v>6.4047428836282396</v>
      </c>
      <c r="M1515">
        <f>m*(l*D1515)^2/2</f>
        <v>3.1516444943760695</v>
      </c>
      <c r="N1515">
        <f t="shared" si="95"/>
        <v>9.5563873780043096</v>
      </c>
      <c r="AZ1515">
        <f>a0</f>
        <v>0.78539816339744828</v>
      </c>
      <c r="BA1515">
        <f>-a0</f>
        <v>-0.78539816339744828</v>
      </c>
    </row>
    <row r="1516" spans="1:53" x14ac:dyDescent="0.2">
      <c r="A1516" t="s">
        <v>1546</v>
      </c>
      <c r="B1516">
        <f>B1515+dt</f>
        <v>15.069999999999723</v>
      </c>
      <c r="C1516">
        <f t="shared" si="92"/>
        <v>1.2414031986143055</v>
      </c>
      <c r="D1516">
        <f t="shared" si="93"/>
        <v>2.4186350002839623</v>
      </c>
      <c r="E1516">
        <f>g/l*SIN(C1516)</f>
        <v>-9.2826028427208094</v>
      </c>
      <c r="F1516">
        <f>C1516+D1516*dt</f>
        <v>1.2655895486171451</v>
      </c>
      <c r="G1516">
        <f>D1516+E1516*dt</f>
        <v>2.3258089718567541</v>
      </c>
      <c r="H1516">
        <f t="shared" si="94"/>
        <v>-0.32939312818059108</v>
      </c>
      <c r="I1516">
        <f>l*COS(H1516)</f>
        <v>0.94623882188795205</v>
      </c>
      <c r="J1516">
        <f>l*SIN(H1516)</f>
        <v>-0.32346884232040118</v>
      </c>
      <c r="K1516">
        <f>J1516+l</f>
        <v>0.67653115767959882</v>
      </c>
      <c r="L1516">
        <f>ABS(m*g*K1516)</f>
        <v>6.6367706568368643</v>
      </c>
      <c r="M1516">
        <f>m*(l*D1516)^2/2</f>
        <v>2.924897632299301</v>
      </c>
      <c r="N1516">
        <f t="shared" si="95"/>
        <v>9.5616682891361648</v>
      </c>
      <c r="AZ1516">
        <f>a0</f>
        <v>0.78539816339744828</v>
      </c>
      <c r="BA1516">
        <f>-a0</f>
        <v>-0.78539816339744828</v>
      </c>
    </row>
    <row r="1517" spans="1:53" x14ac:dyDescent="0.2">
      <c r="A1517" t="s">
        <v>1547</v>
      </c>
      <c r="B1517">
        <f>B1516+dt</f>
        <v>15.079999999999723</v>
      </c>
      <c r="C1517">
        <f t="shared" si="92"/>
        <v>1.2655895486171451</v>
      </c>
      <c r="D1517">
        <f t="shared" si="93"/>
        <v>2.3258089718567541</v>
      </c>
      <c r="E1517">
        <f>g/l*SIN(C1517)</f>
        <v>-9.3566292617677611</v>
      </c>
      <c r="F1517">
        <f>C1517+D1517*dt</f>
        <v>1.2888476383357126</v>
      </c>
      <c r="G1517">
        <f>D1517+E1517*dt</f>
        <v>2.2322426792390764</v>
      </c>
      <c r="H1517">
        <f t="shared" si="94"/>
        <v>-0.30520677817775144</v>
      </c>
      <c r="I1517">
        <f>l*COS(H1517)</f>
        <v>0.95378483810068915</v>
      </c>
      <c r="J1517">
        <f>l*SIN(H1517)</f>
        <v>-0.30049040352271184</v>
      </c>
      <c r="K1517">
        <f>J1517+l</f>
        <v>0.69950959647728816</v>
      </c>
      <c r="L1517">
        <f>ABS(m*g*K1517)</f>
        <v>6.8621891414421974</v>
      </c>
      <c r="M1517">
        <f>m*(l*D1517)^2/2</f>
        <v>2.7046936867846858</v>
      </c>
      <c r="N1517">
        <f t="shared" si="95"/>
        <v>9.5668828282268841</v>
      </c>
      <c r="AZ1517">
        <f>a0</f>
        <v>0.78539816339744828</v>
      </c>
      <c r="BA1517">
        <f>-a0</f>
        <v>-0.78539816339744828</v>
      </c>
    </row>
    <row r="1518" spans="1:53" x14ac:dyDescent="0.2">
      <c r="A1518" t="s">
        <v>1548</v>
      </c>
      <c r="B1518">
        <f>B1517+dt</f>
        <v>15.089999999999723</v>
      </c>
      <c r="C1518">
        <f t="shared" si="92"/>
        <v>1.2888476383357126</v>
      </c>
      <c r="D1518">
        <f t="shared" si="93"/>
        <v>2.2322426792390764</v>
      </c>
      <c r="E1518">
        <f>g/l*SIN(C1518)</f>
        <v>-9.4226529626566844</v>
      </c>
      <c r="F1518">
        <f>C1518+D1518*dt</f>
        <v>1.3111700651281033</v>
      </c>
      <c r="G1518">
        <f>D1518+E1518*dt</f>
        <v>2.1380161496125094</v>
      </c>
      <c r="H1518">
        <f t="shared" si="94"/>
        <v>-0.28194868845918397</v>
      </c>
      <c r="I1518">
        <f>l*COS(H1518)</f>
        <v>0.96051508283962128</v>
      </c>
      <c r="J1518">
        <f>l*SIN(H1518)</f>
        <v>-0.27822792030562904</v>
      </c>
      <c r="K1518">
        <f>J1518+l</f>
        <v>0.72177207969437096</v>
      </c>
      <c r="L1518">
        <f>ABS(m*g*K1518)</f>
        <v>7.0805841018017794</v>
      </c>
      <c r="M1518">
        <f>m*(l*D1518)^2/2</f>
        <v>2.4914536895082251</v>
      </c>
      <c r="N1518">
        <f t="shared" si="95"/>
        <v>9.5720377913100041</v>
      </c>
      <c r="AZ1518">
        <f>a0</f>
        <v>0.78539816339744828</v>
      </c>
      <c r="BA1518">
        <f>-a0</f>
        <v>-0.78539816339744828</v>
      </c>
    </row>
    <row r="1519" spans="1:53" x14ac:dyDescent="0.2">
      <c r="A1519" t="s">
        <v>1549</v>
      </c>
      <c r="B1519">
        <f>B1518+dt</f>
        <v>15.099999999999723</v>
      </c>
      <c r="C1519">
        <f t="shared" ref="C1519:C1582" si="96">F1518</f>
        <v>1.3111700651281033</v>
      </c>
      <c r="D1519">
        <f t="shared" ref="D1519:D1582" si="97">G1518</f>
        <v>2.1380161496125094</v>
      </c>
      <c r="E1519">
        <f>g/l*SIN(C1519)</f>
        <v>-9.4812275765796858</v>
      </c>
      <c r="F1519">
        <f>C1519+D1519*dt</f>
        <v>1.3325502266242284</v>
      </c>
      <c r="G1519">
        <f>D1519+E1519*dt</f>
        <v>2.0432038738467124</v>
      </c>
      <c r="H1519">
        <f t="shared" ref="H1519:H1569" si="98">C1519-PI()/2</f>
        <v>-0.25962626166679326</v>
      </c>
      <c r="I1519">
        <f>l*COS(H1519)</f>
        <v>0.96648599149640013</v>
      </c>
      <c r="J1519">
        <f>l*SIN(H1519)</f>
        <v>-0.25671935696635817</v>
      </c>
      <c r="K1519">
        <f>J1519+l</f>
        <v>0.74328064303364183</v>
      </c>
      <c r="L1519">
        <f>ABS(m*g*K1519)</f>
        <v>7.2915831081600269</v>
      </c>
      <c r="M1519">
        <f>m*(l*D1519)^2/2</f>
        <v>2.2855565280019503</v>
      </c>
      <c r="N1519">
        <f t="shared" ref="N1519:N1582" si="99">L1519+M1519</f>
        <v>9.5771396361619772</v>
      </c>
      <c r="AZ1519">
        <f>a0</f>
        <v>0.78539816339744828</v>
      </c>
      <c r="BA1519">
        <f>-a0</f>
        <v>-0.78539816339744828</v>
      </c>
    </row>
    <row r="1520" spans="1:53" x14ac:dyDescent="0.2">
      <c r="A1520" t="s">
        <v>1550</v>
      </c>
      <c r="B1520">
        <f>B1519+dt</f>
        <v>15.109999999999722</v>
      </c>
      <c r="C1520">
        <f t="shared" si="96"/>
        <v>1.3325502266242284</v>
      </c>
      <c r="D1520">
        <f t="shared" si="97"/>
        <v>2.0432038738467124</v>
      </c>
      <c r="E1520">
        <f>g/l*SIN(C1520)</f>
        <v>-9.5329007287933756</v>
      </c>
      <c r="F1520">
        <f>C1520+D1520*dt</f>
        <v>1.3529822653626955</v>
      </c>
      <c r="G1520">
        <f>D1520+E1520*dt</f>
        <v>1.9478748665587786</v>
      </c>
      <c r="H1520">
        <f t="shared" si="98"/>
        <v>-0.23824610017066816</v>
      </c>
      <c r="I1520">
        <f>l*COS(H1520)</f>
        <v>0.97175338723683735</v>
      </c>
      <c r="J1520">
        <f>l*SIN(H1520)</f>
        <v>-0.23599863218614875</v>
      </c>
      <c r="K1520">
        <f>J1520+l</f>
        <v>0.76400136781385131</v>
      </c>
      <c r="L1520">
        <f>ABS(m*g*K1520)</f>
        <v>7.4948534182538813</v>
      </c>
      <c r="M1520">
        <f>m*(l*D1520)^2/2</f>
        <v>2.0873410350511064</v>
      </c>
      <c r="N1520">
        <f t="shared" si="99"/>
        <v>9.5821944533049876</v>
      </c>
      <c r="AZ1520">
        <f>a0</f>
        <v>0.78539816339744828</v>
      </c>
      <c r="BA1520">
        <f>-a0</f>
        <v>-0.78539816339744828</v>
      </c>
    </row>
    <row r="1521" spans="1:53" x14ac:dyDescent="0.2">
      <c r="A1521" t="s">
        <v>1551</v>
      </c>
      <c r="B1521">
        <f>B1520+dt</f>
        <v>15.119999999999722</v>
      </c>
      <c r="C1521">
        <f t="shared" si="96"/>
        <v>1.3529822653626955</v>
      </c>
      <c r="D1521">
        <f t="shared" si="97"/>
        <v>1.9478748665587786</v>
      </c>
      <c r="E1521">
        <f>g/l*SIN(C1521)</f>
        <v>-9.5782108299805575</v>
      </c>
      <c r="F1521">
        <f>C1521+D1521*dt</f>
        <v>1.3724610140282834</v>
      </c>
      <c r="G1521">
        <f>D1521+E1521*dt</f>
        <v>1.852092758258973</v>
      </c>
      <c r="H1521">
        <f t="shared" si="98"/>
        <v>-0.21781406143220106</v>
      </c>
      <c r="I1521">
        <f>l*COS(H1521)</f>
        <v>0.97637215392258492</v>
      </c>
      <c r="J1521">
        <f>l*SIN(H1521)</f>
        <v>-0.21609585152096797</v>
      </c>
      <c r="K1521">
        <f>J1521+l</f>
        <v>0.783904148479032</v>
      </c>
      <c r="L1521">
        <f>ABS(m*g*K1521)</f>
        <v>7.6900996965793045</v>
      </c>
      <c r="M1521">
        <f>m*(l*D1521)^2/2</f>
        <v>1.8971082478856898</v>
      </c>
      <c r="N1521">
        <f t="shared" si="99"/>
        <v>9.5872079444649945</v>
      </c>
      <c r="AZ1521">
        <f>a0</f>
        <v>0.78539816339744828</v>
      </c>
      <c r="BA1521">
        <f>-a0</f>
        <v>-0.78539816339744828</v>
      </c>
    </row>
    <row r="1522" spans="1:53" x14ac:dyDescent="0.2">
      <c r="A1522" t="s">
        <v>1552</v>
      </c>
      <c r="B1522">
        <f>B1521+dt</f>
        <v>15.129999999999722</v>
      </c>
      <c r="C1522">
        <f t="shared" si="96"/>
        <v>1.3724610140282834</v>
      </c>
      <c r="D1522">
        <f t="shared" si="97"/>
        <v>1.852092758258973</v>
      </c>
      <c r="E1522">
        <f>g/l*SIN(C1522)</f>
        <v>-9.6176841911695057</v>
      </c>
      <c r="F1522">
        <f>C1522+D1522*dt</f>
        <v>1.3909819416108731</v>
      </c>
      <c r="G1522">
        <f>D1522+E1522*dt</f>
        <v>1.7559159163472779</v>
      </c>
      <c r="H1522">
        <f t="shared" si="98"/>
        <v>-0.1983353127666132</v>
      </c>
      <c r="I1522">
        <f>l*COS(H1522)</f>
        <v>0.98039594201524027</v>
      </c>
      <c r="J1522">
        <f>l*SIN(H1522)</f>
        <v>-0.19703755195406211</v>
      </c>
      <c r="K1522">
        <f>J1522+l</f>
        <v>0.80296244804593786</v>
      </c>
      <c r="L1522">
        <f>ABS(m*g*K1522)</f>
        <v>7.8770616153306507</v>
      </c>
      <c r="M1522">
        <f>m*(l*D1522)^2/2</f>
        <v>1.7151237925976652</v>
      </c>
      <c r="N1522">
        <f t="shared" si="99"/>
        <v>9.5921854079283158</v>
      </c>
      <c r="AZ1522">
        <f>a0</f>
        <v>0.78539816339744828</v>
      </c>
      <c r="BA1522">
        <f>-a0</f>
        <v>-0.78539816339744828</v>
      </c>
    </row>
    <row r="1523" spans="1:53" x14ac:dyDescent="0.2">
      <c r="A1523" t="s">
        <v>1553</v>
      </c>
      <c r="B1523">
        <f>B1522+dt</f>
        <v>15.139999999999722</v>
      </c>
      <c r="C1523">
        <f t="shared" si="96"/>
        <v>1.3909819416108731</v>
      </c>
      <c r="D1523">
        <f t="shared" si="97"/>
        <v>1.7559159163472779</v>
      </c>
      <c r="E1523">
        <f>g/l*SIN(C1523)</f>
        <v>-9.6518324515990042</v>
      </c>
      <c r="F1523">
        <f>C1523+D1523*dt</f>
        <v>1.4085411007743458</v>
      </c>
      <c r="G1523">
        <f>D1523+E1523*dt</f>
        <v>1.659397591831288</v>
      </c>
      <c r="H1523">
        <f t="shared" si="98"/>
        <v>-0.17981438518402348</v>
      </c>
      <c r="I1523">
        <f>l*COS(H1523)</f>
        <v>0.983876906381142</v>
      </c>
      <c r="J1523">
        <f>l*SIN(H1523)</f>
        <v>-0.17884695437684586</v>
      </c>
      <c r="K1523">
        <f>J1523+l</f>
        <v>0.82115304562315417</v>
      </c>
      <c r="L1523">
        <f>ABS(m*g*K1523)</f>
        <v>8.0555113775631426</v>
      </c>
      <c r="M1523">
        <f>m*(l*D1523)^2/2</f>
        <v>1.5416203526408505</v>
      </c>
      <c r="N1523">
        <f t="shared" si="99"/>
        <v>9.5971317302039925</v>
      </c>
      <c r="AZ1523">
        <f>a0</f>
        <v>0.78539816339744828</v>
      </c>
      <c r="BA1523">
        <f>-a0</f>
        <v>-0.78539816339744828</v>
      </c>
    </row>
    <row r="1524" spans="1:53" x14ac:dyDescent="0.2">
      <c r="A1524" t="s">
        <v>1554</v>
      </c>
      <c r="B1524">
        <f>B1523+dt</f>
        <v>15.149999999999721</v>
      </c>
      <c r="C1524">
        <f t="shared" si="96"/>
        <v>1.4085411007743458</v>
      </c>
      <c r="D1524">
        <f t="shared" si="97"/>
        <v>1.659397591831288</v>
      </c>
      <c r="E1524">
        <f>g/l*SIN(C1524)</f>
        <v>-9.6811503055832535</v>
      </c>
      <c r="F1524">
        <f>C1524+D1524*dt</f>
        <v>1.4251350766926587</v>
      </c>
      <c r="G1524">
        <f>D1524+E1524*dt</f>
        <v>1.5625860887754555</v>
      </c>
      <c r="H1524">
        <f t="shared" si="98"/>
        <v>-0.16225522602055076</v>
      </c>
      <c r="I1524">
        <f>l*COS(H1524)</f>
        <v>0.9868654745752552</v>
      </c>
      <c r="J1524">
        <f>l*SIN(H1524)</f>
        <v>-0.16154422023506887</v>
      </c>
      <c r="K1524">
        <f>J1524+l</f>
        <v>0.83845577976493113</v>
      </c>
      <c r="L1524">
        <f>ABS(m*g*K1524)</f>
        <v>8.2252511994939752</v>
      </c>
      <c r="M1524">
        <f>m*(l*D1524)^2/2</f>
        <v>1.3768001838877388</v>
      </c>
      <c r="N1524">
        <f t="shared" si="99"/>
        <v>9.6020513833817134</v>
      </c>
      <c r="AZ1524">
        <f>a0</f>
        <v>0.78539816339744828</v>
      </c>
      <c r="BA1524">
        <f>-a0</f>
        <v>-0.78539816339744828</v>
      </c>
    </row>
    <row r="1525" spans="1:53" x14ac:dyDescent="0.2">
      <c r="A1525" t="s">
        <v>1555</v>
      </c>
      <c r="B1525">
        <f>B1524+dt</f>
        <v>15.159999999999721</v>
      </c>
      <c r="C1525">
        <f t="shared" si="96"/>
        <v>1.4251350766926587</v>
      </c>
      <c r="D1525">
        <f t="shared" si="97"/>
        <v>1.5625860887754555</v>
      </c>
      <c r="E1525">
        <f>g/l*SIN(C1525)</f>
        <v>-9.7061135117951469</v>
      </c>
      <c r="F1525">
        <f>C1525+D1525*dt</f>
        <v>1.4407609375804133</v>
      </c>
      <c r="G1525">
        <f>D1525+E1525*dt</f>
        <v>1.4655249536575039</v>
      </c>
      <c r="H1525">
        <f t="shared" si="98"/>
        <v>-0.14566125010223785</v>
      </c>
      <c r="I1525">
        <f>l*COS(H1525)</f>
        <v>0.98941014391387827</v>
      </c>
      <c r="J1525">
        <f>l*SIN(H1525)</f>
        <v>-0.14514670895448745</v>
      </c>
      <c r="K1525">
        <f>J1525+l</f>
        <v>0.85485329104551255</v>
      </c>
      <c r="L1525">
        <f>ABS(m*g*K1525)</f>
        <v>8.3861107851564789</v>
      </c>
      <c r="M1525">
        <f>m*(l*D1525)^2/2</f>
        <v>1.2208376424172878</v>
      </c>
      <c r="N1525">
        <f t="shared" si="99"/>
        <v>9.6069484275737658</v>
      </c>
      <c r="AZ1525">
        <f>a0</f>
        <v>0.78539816339744828</v>
      </c>
      <c r="BA1525">
        <f>-a0</f>
        <v>-0.78539816339744828</v>
      </c>
    </row>
    <row r="1526" spans="1:53" x14ac:dyDescent="0.2">
      <c r="A1526" t="s">
        <v>1556</v>
      </c>
      <c r="B1526">
        <f>B1525+dt</f>
        <v>15.169999999999721</v>
      </c>
      <c r="C1526">
        <f t="shared" si="96"/>
        <v>1.4407609375804133</v>
      </c>
      <c r="D1526">
        <f t="shared" si="97"/>
        <v>1.4655249536575039</v>
      </c>
      <c r="E1526">
        <f>g/l*SIN(C1526)</f>
        <v>-9.7271771663997271</v>
      </c>
      <c r="F1526">
        <f>C1526+D1526*dt</f>
        <v>1.4554161871169884</v>
      </c>
      <c r="G1526">
        <f>D1526+E1526*dt</f>
        <v>1.3682531819935067</v>
      </c>
      <c r="H1526">
        <f t="shared" si="98"/>
        <v>-0.13003538921448321</v>
      </c>
      <c r="I1526">
        <f>l*COS(H1526)</f>
        <v>0.99155730544339715</v>
      </c>
      <c r="J1526">
        <f>l*SIN(H1526)</f>
        <v>-0.12966923313504092</v>
      </c>
      <c r="K1526">
        <f>J1526+l</f>
        <v>0.87033076686495914</v>
      </c>
      <c r="L1526">
        <f>ABS(m*g*K1526)</f>
        <v>8.5379448229452493</v>
      </c>
      <c r="M1526">
        <f>m*(l*D1526)^2/2</f>
        <v>1.0738816948964145</v>
      </c>
      <c r="N1526">
        <f t="shared" si="99"/>
        <v>9.6118265178416635</v>
      </c>
      <c r="AZ1526">
        <f>a0</f>
        <v>0.78539816339744828</v>
      </c>
      <c r="BA1526">
        <f>-a0</f>
        <v>-0.78539816339744828</v>
      </c>
    </row>
    <row r="1527" spans="1:53" x14ac:dyDescent="0.2">
      <c r="A1527" t="s">
        <v>1557</v>
      </c>
      <c r="B1527">
        <f>B1526+dt</f>
        <v>15.179999999999721</v>
      </c>
      <c r="C1527">
        <f t="shared" si="96"/>
        <v>1.4554161871169884</v>
      </c>
      <c r="D1527">
        <f t="shared" si="97"/>
        <v>1.3682531819935067</v>
      </c>
      <c r="E1527">
        <f>g/l*SIN(C1527)</f>
        <v>-9.7447742200762519</v>
      </c>
      <c r="F1527">
        <f>C1527+D1527*dt</f>
        <v>1.4690987189369236</v>
      </c>
      <c r="G1527">
        <f>D1527+E1527*dt</f>
        <v>1.2708054397927442</v>
      </c>
      <c r="H1527">
        <f t="shared" si="98"/>
        <v>-0.11538013967790817</v>
      </c>
      <c r="I1527">
        <f>l*COS(H1527)</f>
        <v>0.99335109277026012</v>
      </c>
      <c r="J1527">
        <f>l*SIN(H1527)</f>
        <v>-0.11512430886711132</v>
      </c>
      <c r="K1527">
        <f>J1527+l</f>
        <v>0.88487569113288866</v>
      </c>
      <c r="L1527">
        <f>ABS(m*g*K1527)</f>
        <v>8.680630530013639</v>
      </c>
      <c r="M1527">
        <f>m*(l*D1527)^2/2</f>
        <v>0.93605838501767802</v>
      </c>
      <c r="N1527">
        <f t="shared" si="99"/>
        <v>9.6166889150313164</v>
      </c>
      <c r="AZ1527">
        <f>a0</f>
        <v>0.78539816339744828</v>
      </c>
      <c r="BA1527">
        <f>-a0</f>
        <v>-0.78539816339744828</v>
      </c>
    </row>
    <row r="1528" spans="1:53" x14ac:dyDescent="0.2">
      <c r="A1528" t="s">
        <v>1558</v>
      </c>
      <c r="B1528">
        <f>B1527+dt</f>
        <v>15.189999999999721</v>
      </c>
      <c r="C1528">
        <f t="shared" si="96"/>
        <v>1.4690987189369236</v>
      </c>
      <c r="D1528">
        <f t="shared" si="97"/>
        <v>1.2708054397927442</v>
      </c>
      <c r="E1528">
        <f>g/l*SIN(C1528)</f>
        <v>-9.7593142181068071</v>
      </c>
      <c r="F1528">
        <f>C1528+D1528*dt</f>
        <v>1.481806773334851</v>
      </c>
      <c r="G1528">
        <f>D1528+E1528*dt</f>
        <v>1.1732122976116761</v>
      </c>
      <c r="H1528">
        <f t="shared" si="98"/>
        <v>-0.10169760785797299</v>
      </c>
      <c r="I1528">
        <f>l*COS(H1528)</f>
        <v>0.99483325362964392</v>
      </c>
      <c r="J1528">
        <f>l*SIN(H1528)</f>
        <v>-0.10152239887166063</v>
      </c>
      <c r="K1528">
        <f>J1528+l</f>
        <v>0.89847760112833941</v>
      </c>
      <c r="L1528">
        <f>ABS(m*g*K1528)</f>
        <v>8.8140652670690098</v>
      </c>
      <c r="M1528">
        <f>m*(l*D1528)^2/2</f>
        <v>0.80747323290341499</v>
      </c>
      <c r="N1528">
        <f t="shared" si="99"/>
        <v>9.6215384999724254</v>
      </c>
      <c r="AZ1528">
        <f>a0</f>
        <v>0.78539816339744828</v>
      </c>
      <c r="BA1528">
        <f>-a0</f>
        <v>-0.78539816339744828</v>
      </c>
    </row>
    <row r="1529" spans="1:53" x14ac:dyDescent="0.2">
      <c r="A1529" t="s">
        <v>1559</v>
      </c>
      <c r="B1529">
        <f>B1528+dt</f>
        <v>15.19999999999972</v>
      </c>
      <c r="C1529">
        <f t="shared" si="96"/>
        <v>1.481806773334851</v>
      </c>
      <c r="D1529">
        <f t="shared" si="97"/>
        <v>1.1732122976116761</v>
      </c>
      <c r="E1529">
        <f>g/l*SIN(C1529)</f>
        <v>-9.7711822423208332</v>
      </c>
      <c r="F1529">
        <f>C1529+D1529*dt</f>
        <v>1.4935388963109677</v>
      </c>
      <c r="G1529">
        <f>D1529+E1529*dt</f>
        <v>1.0755004751884678</v>
      </c>
      <c r="H1529">
        <f t="shared" si="98"/>
        <v>-8.8989553460045556E-2</v>
      </c>
      <c r="I1529">
        <f>l*COS(H1529)</f>
        <v>0.99604304203066585</v>
      </c>
      <c r="J1529">
        <f>l*SIN(H1529)</f>
        <v>-8.8872146493134907E-2</v>
      </c>
      <c r="K1529">
        <f>J1529+l</f>
        <v>0.91112785350686509</v>
      </c>
      <c r="L1529">
        <f>ABS(m*g*K1529)</f>
        <v>8.9381642429023476</v>
      </c>
      <c r="M1529">
        <f>m*(l*D1529)^2/2</f>
        <v>0.68821354763363407</v>
      </c>
      <c r="N1529">
        <f t="shared" si="99"/>
        <v>9.6263777905359813</v>
      </c>
      <c r="AZ1529">
        <f>a0</f>
        <v>0.78539816339744828</v>
      </c>
      <c r="BA1529">
        <f>-a0</f>
        <v>-0.78539816339744828</v>
      </c>
    </row>
    <row r="1530" spans="1:53" x14ac:dyDescent="0.2">
      <c r="A1530" t="s">
        <v>1560</v>
      </c>
      <c r="B1530">
        <f>B1529+dt</f>
        <v>15.20999999999972</v>
      </c>
      <c r="C1530">
        <f t="shared" si="96"/>
        <v>1.4935388963109677</v>
      </c>
      <c r="D1530">
        <f t="shared" si="97"/>
        <v>1.0755004751884678</v>
      </c>
      <c r="E1530">
        <f>g/l*SIN(C1530)</f>
        <v>-9.7807380337073884</v>
      </c>
      <c r="F1530">
        <f>C1530+D1530*dt</f>
        <v>1.5042939010628524</v>
      </c>
      <c r="G1530">
        <f>D1530+E1530*dt</f>
        <v>0.97769309485139388</v>
      </c>
      <c r="H1530">
        <f t="shared" si="98"/>
        <v>-7.7257430483928857E-2</v>
      </c>
      <c r="I1530">
        <f>l*COS(H1530)</f>
        <v>0.9970171288182863</v>
      </c>
      <c r="J1530">
        <f>l*SIN(H1530)</f>
        <v>-7.718059887653618E-2</v>
      </c>
      <c r="K1530">
        <f>J1530+l</f>
        <v>0.92281940112346383</v>
      </c>
      <c r="L1530">
        <f>ABS(m*g*K1530)</f>
        <v>9.0528583250211803</v>
      </c>
      <c r="M1530">
        <f>m*(l*D1530)^2/2</f>
        <v>0.57835063606531001</v>
      </c>
      <c r="N1530">
        <f t="shared" si="99"/>
        <v>9.6312089610864895</v>
      </c>
      <c r="AZ1530">
        <f>a0</f>
        <v>0.78539816339744828</v>
      </c>
      <c r="BA1530">
        <f>-a0</f>
        <v>-0.78539816339744828</v>
      </c>
    </row>
    <row r="1531" spans="1:53" x14ac:dyDescent="0.2">
      <c r="A1531" t="s">
        <v>1561</v>
      </c>
      <c r="B1531">
        <f>B1530+dt</f>
        <v>15.21999999999972</v>
      </c>
      <c r="C1531">
        <f t="shared" si="96"/>
        <v>1.5042939010628524</v>
      </c>
      <c r="D1531">
        <f t="shared" si="97"/>
        <v>0.97769309485139388</v>
      </c>
      <c r="E1531">
        <f>g/l*SIN(C1531)</f>
        <v>-9.7883152748819722</v>
      </c>
      <c r="F1531">
        <f>C1531+D1531*dt</f>
        <v>1.5140708320113663</v>
      </c>
      <c r="G1531">
        <f>D1531+E1531*dt</f>
        <v>0.87980994210257413</v>
      </c>
      <c r="H1531">
        <f t="shared" si="98"/>
        <v>-6.6502425732044124E-2</v>
      </c>
      <c r="I1531">
        <f>l*COS(H1531)</f>
        <v>0.99778952853027236</v>
      </c>
      <c r="J1531">
        <f>l*SIN(H1531)</f>
        <v>-6.6453417935700643E-2</v>
      </c>
      <c r="K1531">
        <f>J1531+l</f>
        <v>0.93354658206429941</v>
      </c>
      <c r="L1531">
        <f>ABS(m*g*K1531)</f>
        <v>9.1580919700507781</v>
      </c>
      <c r="M1531">
        <f>m*(l*D1531)^2/2</f>
        <v>0.47794189386004832</v>
      </c>
      <c r="N1531">
        <f t="shared" si="99"/>
        <v>9.6360338639108267</v>
      </c>
      <c r="AZ1531">
        <f>a0</f>
        <v>0.78539816339744828</v>
      </c>
      <c r="BA1531">
        <f>-a0</f>
        <v>-0.78539816339744828</v>
      </c>
    </row>
    <row r="1532" spans="1:53" x14ac:dyDescent="0.2">
      <c r="A1532" t="s">
        <v>1562</v>
      </c>
      <c r="B1532">
        <f>B1531+dt</f>
        <v>15.22999999999972</v>
      </c>
      <c r="C1532">
        <f t="shared" si="96"/>
        <v>1.5140708320113663</v>
      </c>
      <c r="D1532">
        <f t="shared" si="97"/>
        <v>0.87980994210257413</v>
      </c>
      <c r="E1532">
        <f>g/l*SIN(C1532)</f>
        <v>-9.7942210122672702</v>
      </c>
      <c r="F1532">
        <f>C1532+D1532*dt</f>
        <v>1.522868931432392</v>
      </c>
      <c r="G1532">
        <f>D1532+E1532*dt</f>
        <v>0.78186773197990145</v>
      </c>
      <c r="H1532">
        <f t="shared" si="98"/>
        <v>-5.6725494783530284E-2</v>
      </c>
      <c r="I1532">
        <f>l*COS(H1532)</f>
        <v>0.99839154049615397</v>
      </c>
      <c r="J1532">
        <f>l*SIN(H1532)</f>
        <v>-5.669507796728443E-2</v>
      </c>
      <c r="K1532">
        <f>J1532+l</f>
        <v>0.94330492203271554</v>
      </c>
      <c r="L1532">
        <f>ABS(m*g*K1532)</f>
        <v>9.2538212851409405</v>
      </c>
      <c r="M1532">
        <f>m*(l*D1532)^2/2</f>
        <v>0.38703276711126744</v>
      </c>
      <c r="N1532">
        <f t="shared" si="99"/>
        <v>9.6408540522522088</v>
      </c>
      <c r="AZ1532">
        <f>a0</f>
        <v>0.78539816339744828</v>
      </c>
      <c r="BA1532">
        <f>-a0</f>
        <v>-0.78539816339744828</v>
      </c>
    </row>
    <row r="1533" spans="1:53" x14ac:dyDescent="0.2">
      <c r="A1533" t="s">
        <v>1563</v>
      </c>
      <c r="B1533">
        <f>B1532+dt</f>
        <v>15.23999999999972</v>
      </c>
      <c r="C1533">
        <f t="shared" si="96"/>
        <v>1.522868931432392</v>
      </c>
      <c r="D1533">
        <f t="shared" si="97"/>
        <v>0.78186773197990145</v>
      </c>
      <c r="E1533">
        <f>g/l*SIN(C1533)</f>
        <v>-9.7987351987667726</v>
      </c>
      <c r="F1533">
        <f>C1533+D1533*dt</f>
        <v>1.530687608752191</v>
      </c>
      <c r="G1533">
        <f>D1533+E1533*dt</f>
        <v>0.68388037999223372</v>
      </c>
      <c r="H1533">
        <f t="shared" si="98"/>
        <v>-4.7927395362504566E-2</v>
      </c>
      <c r="I1533">
        <f>l*COS(H1533)</f>
        <v>0.99885170221883501</v>
      </c>
      <c r="J1533">
        <f>l*SIN(H1533)</f>
        <v>-4.7909048983837021E-2</v>
      </c>
      <c r="K1533">
        <f>J1533+l</f>
        <v>0.95209095101616303</v>
      </c>
      <c r="L1533">
        <f>ABS(m*g*K1533)</f>
        <v>9.3400122294685595</v>
      </c>
      <c r="M1533">
        <f>m*(l*D1533)^2/2</f>
        <v>0.3056585751556975</v>
      </c>
      <c r="N1533">
        <f t="shared" si="99"/>
        <v>9.6456708046242561</v>
      </c>
      <c r="AZ1533">
        <f>a0</f>
        <v>0.78539816339744828</v>
      </c>
      <c r="BA1533">
        <f>-a0</f>
        <v>-0.78539816339744828</v>
      </c>
    </row>
    <row r="1534" spans="1:53" x14ac:dyDescent="0.2">
      <c r="A1534" t="s">
        <v>1564</v>
      </c>
      <c r="B1534">
        <f>B1533+dt</f>
        <v>15.249999999999719</v>
      </c>
      <c r="C1534">
        <f t="shared" si="96"/>
        <v>1.530687608752191</v>
      </c>
      <c r="D1534">
        <f t="shared" si="97"/>
        <v>0.68388037999223372</v>
      </c>
      <c r="E1534">
        <f>g/l*SIN(C1534)</f>
        <v>-9.8021103388308397</v>
      </c>
      <c r="F1534">
        <f>C1534+D1534*dt</f>
        <v>1.5375264125521133</v>
      </c>
      <c r="G1534">
        <f>D1534+E1534*dt</f>
        <v>0.58585927660392534</v>
      </c>
      <c r="H1534">
        <f t="shared" si="98"/>
        <v>-4.0108718042705549E-2</v>
      </c>
      <c r="I1534">
        <f>l*COS(H1534)</f>
        <v>0.99919575319376541</v>
      </c>
      <c r="J1534">
        <f>l*SIN(H1534)</f>
        <v>-4.0097965029958299E-2</v>
      </c>
      <c r="K1534">
        <f>J1534+l</f>
        <v>0.95990203497004167</v>
      </c>
      <c r="L1534">
        <f>ABS(m*g*K1534)</f>
        <v>9.4166389630561085</v>
      </c>
      <c r="M1534">
        <f>m*(l*D1534)^2/2</f>
        <v>0.23384618706916099</v>
      </c>
      <c r="N1534">
        <f t="shared" si="99"/>
        <v>9.6504851501252702</v>
      </c>
      <c r="AZ1534">
        <f>a0</f>
        <v>0.78539816339744828</v>
      </c>
      <c r="BA1534">
        <f>-a0</f>
        <v>-0.78539816339744828</v>
      </c>
    </row>
    <row r="1535" spans="1:53" x14ac:dyDescent="0.2">
      <c r="A1535" t="s">
        <v>1565</v>
      </c>
      <c r="B1535">
        <f>B1534+dt</f>
        <v>15.259999999999719</v>
      </c>
      <c r="C1535">
        <f t="shared" si="96"/>
        <v>1.5375264125521133</v>
      </c>
      <c r="D1535">
        <f t="shared" si="97"/>
        <v>0.58585927660392534</v>
      </c>
      <c r="E1535">
        <f>g/l*SIN(C1535)</f>
        <v>-9.8045712190965144</v>
      </c>
      <c r="F1535">
        <f>C1535+D1535*dt</f>
        <v>1.5433850053181526</v>
      </c>
      <c r="G1535">
        <f>D1535+E1535*dt</f>
        <v>0.4878135644129602</v>
      </c>
      <c r="H1535">
        <f t="shared" si="98"/>
        <v>-3.3269914242783249E-2</v>
      </c>
      <c r="I1535">
        <f>l*COS(H1535)</f>
        <v>0.9994466074512246</v>
      </c>
      <c r="J1535">
        <f>l*SIN(H1535)</f>
        <v>-3.3263776908791322E-2</v>
      </c>
      <c r="K1535">
        <f>J1535+l</f>
        <v>0.96673622309120866</v>
      </c>
      <c r="L1535">
        <f>ABS(m*g*K1535)</f>
        <v>9.4836823485247574</v>
      </c>
      <c r="M1535">
        <f>m*(l*D1535)^2/2</f>
        <v>0.17161554599143736</v>
      </c>
      <c r="N1535">
        <f t="shared" si="99"/>
        <v>9.6552978945161954</v>
      </c>
      <c r="AZ1535">
        <f>a0</f>
        <v>0.78539816339744828</v>
      </c>
      <c r="BA1535">
        <f>-a0</f>
        <v>-0.78539816339744828</v>
      </c>
    </row>
    <row r="1536" spans="1:53" x14ac:dyDescent="0.2">
      <c r="A1536" t="s">
        <v>1566</v>
      </c>
      <c r="B1536">
        <f>B1535+dt</f>
        <v>15.269999999999719</v>
      </c>
      <c r="C1536">
        <f t="shared" si="96"/>
        <v>1.5433850053181526</v>
      </c>
      <c r="D1536">
        <f t="shared" si="97"/>
        <v>0.4878135644129602</v>
      </c>
      <c r="E1536">
        <f>g/l*SIN(C1536)</f>
        <v>-9.8063147091895999</v>
      </c>
      <c r="F1536">
        <f>C1536+D1536*dt</f>
        <v>1.5482631409622822</v>
      </c>
      <c r="G1536">
        <f>D1536+E1536*dt</f>
        <v>0.38975041732106419</v>
      </c>
      <c r="H1536">
        <f t="shared" si="98"/>
        <v>-2.7411321476743966E-2</v>
      </c>
      <c r="I1536">
        <f>l*COS(H1536)</f>
        <v>0.99962433325072364</v>
      </c>
      <c r="J1536">
        <f>l*SIN(H1536)</f>
        <v>-2.7407888883426837E-2</v>
      </c>
      <c r="K1536">
        <f>J1536+l</f>
        <v>0.97259211111657318</v>
      </c>
      <c r="L1536">
        <f>ABS(m*g*K1536)</f>
        <v>9.5411286100535833</v>
      </c>
      <c r="M1536">
        <f>m*(l*D1536)^2/2</f>
        <v>0.11898103681263864</v>
      </c>
      <c r="N1536">
        <f t="shared" si="99"/>
        <v>9.6601096468662213</v>
      </c>
      <c r="AZ1536">
        <f>a0</f>
        <v>0.78539816339744828</v>
      </c>
      <c r="BA1536">
        <f>-a0</f>
        <v>-0.78539816339744828</v>
      </c>
    </row>
    <row r="1537" spans="1:53" x14ac:dyDescent="0.2">
      <c r="A1537" t="s">
        <v>1567</v>
      </c>
      <c r="B1537">
        <f>B1536+dt</f>
        <v>15.279999999999719</v>
      </c>
      <c r="C1537">
        <f t="shared" si="96"/>
        <v>1.5482631409622822</v>
      </c>
      <c r="D1537">
        <f t="shared" si="97"/>
        <v>0.38975041732106419</v>
      </c>
      <c r="E1537">
        <f>g/l*SIN(C1537)</f>
        <v>-9.8075096187810047</v>
      </c>
      <c r="F1537">
        <f>C1537+D1537*dt</f>
        <v>1.5521606451354928</v>
      </c>
      <c r="G1537">
        <f>D1537+E1537*dt</f>
        <v>0.29167532113325412</v>
      </c>
      <c r="H1537">
        <f t="shared" si="98"/>
        <v>-2.2533185832614322E-2</v>
      </c>
      <c r="I1537">
        <f>l*COS(H1537)</f>
        <v>0.99974613850978633</v>
      </c>
      <c r="J1537">
        <f>l*SIN(H1537)</f>
        <v>-2.2531279030963774E-2</v>
      </c>
      <c r="K1537">
        <f>J1537+l</f>
        <v>0.97746872096903625</v>
      </c>
      <c r="L1537">
        <f>ABS(m*g*K1537)</f>
        <v>9.5889681527062454</v>
      </c>
      <c r="M1537">
        <f>m*(l*D1537)^2/2</f>
        <v>7.595269390097184E-2</v>
      </c>
      <c r="N1537">
        <f t="shared" si="99"/>
        <v>9.6649208466072167</v>
      </c>
      <c r="AZ1537">
        <f>a0</f>
        <v>0.78539816339744828</v>
      </c>
      <c r="BA1537">
        <f>-a0</f>
        <v>-0.78539816339744828</v>
      </c>
    </row>
    <row r="1538" spans="1:53" x14ac:dyDescent="0.2">
      <c r="A1538" t="s">
        <v>1568</v>
      </c>
      <c r="B1538">
        <f>B1537+dt</f>
        <v>15.289999999999718</v>
      </c>
      <c r="C1538">
        <f t="shared" si="96"/>
        <v>1.5521606451354928</v>
      </c>
      <c r="D1538">
        <f t="shared" si="97"/>
        <v>0.29167532113325412</v>
      </c>
      <c r="E1538">
        <f>g/l*SIN(C1538)</f>
        <v>-9.8082965985639028</v>
      </c>
      <c r="F1538">
        <f>C1538+D1538*dt</f>
        <v>1.5550773983468253</v>
      </c>
      <c r="G1538">
        <f>D1538+E1538*dt</f>
        <v>0.19359235514761508</v>
      </c>
      <c r="H1538">
        <f t="shared" si="98"/>
        <v>-1.8635681659403769E-2</v>
      </c>
      <c r="I1538">
        <f>l*COS(H1538)</f>
        <v>0.99982636070987785</v>
      </c>
      <c r="J1538">
        <f>l*SIN(H1538)</f>
        <v>-1.8634603018072335E-2</v>
      </c>
      <c r="K1538">
        <f>J1538+l</f>
        <v>0.98136539698192771</v>
      </c>
      <c r="L1538">
        <f>ABS(m*g*K1538)</f>
        <v>9.6271945443927116</v>
      </c>
      <c r="M1538">
        <f>m*(l*D1538)^2/2</f>
        <v>4.253724647909346E-2</v>
      </c>
      <c r="N1538">
        <f t="shared" si="99"/>
        <v>9.6697317908718059</v>
      </c>
      <c r="AZ1538">
        <f>a0</f>
        <v>0.78539816339744828</v>
      </c>
      <c r="BA1538">
        <f>-a0</f>
        <v>-0.78539816339744828</v>
      </c>
    </row>
    <row r="1539" spans="1:53" x14ac:dyDescent="0.2">
      <c r="A1539" t="s">
        <v>1569</v>
      </c>
      <c r="B1539">
        <f>B1538+dt</f>
        <v>15.299999999999718</v>
      </c>
      <c r="C1539">
        <f t="shared" si="96"/>
        <v>1.5550773983468253</v>
      </c>
      <c r="D1539">
        <f t="shared" si="97"/>
        <v>0.19359235514761508</v>
      </c>
      <c r="E1539">
        <f>g/l*SIN(C1539)</f>
        <v>-9.808788074444152</v>
      </c>
      <c r="F1539">
        <f>C1539+D1539*dt</f>
        <v>1.5570133218983015</v>
      </c>
      <c r="G1539">
        <f>D1539+E1539*dt</f>
        <v>9.5504474403173556E-2</v>
      </c>
      <c r="H1539">
        <f t="shared" si="98"/>
        <v>-1.5718928448071212E-2</v>
      </c>
      <c r="I1539">
        <f>l*COS(H1539)</f>
        <v>0.99987646018798682</v>
      </c>
      <c r="J1539">
        <f>l*SIN(H1539)</f>
        <v>-1.5718281138251355E-2</v>
      </c>
      <c r="K1539">
        <f>J1539+l</f>
        <v>0.98428171886174864</v>
      </c>
      <c r="L1539">
        <f>ABS(m*g*K1539)</f>
        <v>9.6558036620337546</v>
      </c>
      <c r="M1539">
        <f>m*(l*D1539)^2/2</f>
        <v>1.8738999985800163E-2</v>
      </c>
      <c r="N1539">
        <f t="shared" si="99"/>
        <v>9.6745426620195545</v>
      </c>
      <c r="AZ1539">
        <f>a0</f>
        <v>0.78539816339744828</v>
      </c>
      <c r="BA1539">
        <f>-a0</f>
        <v>-0.78539816339744828</v>
      </c>
    </row>
    <row r="1540" spans="1:53" x14ac:dyDescent="0.2">
      <c r="A1540" t="s">
        <v>1570</v>
      </c>
      <c r="B1540">
        <f>B1539+dt</f>
        <v>15.309999999999718</v>
      </c>
      <c r="C1540">
        <f t="shared" si="96"/>
        <v>1.5570133218983015</v>
      </c>
      <c r="D1540">
        <f t="shared" si="97"/>
        <v>9.5504474403173556E-2</v>
      </c>
      <c r="E1540">
        <f>g/l*SIN(C1540)</f>
        <v>-9.8090682058976935</v>
      </c>
      <c r="F1540">
        <f>C1540+D1540*dt</f>
        <v>1.5579683666423332</v>
      </c>
      <c r="G1540">
        <f>D1540+E1540*dt</f>
        <v>-2.586207655803377E-3</v>
      </c>
      <c r="H1540">
        <f t="shared" si="98"/>
        <v>-1.3783004896595008E-2</v>
      </c>
      <c r="I1540">
        <f>l*COS(H1540)</f>
        <v>0.99990501589171177</v>
      </c>
      <c r="J1540">
        <f>l*SIN(H1540)</f>
        <v>-1.3782568505021733E-2</v>
      </c>
      <c r="K1540">
        <f>J1540+l</f>
        <v>0.98621743149497831</v>
      </c>
      <c r="L1540">
        <f>ABS(m*g*K1540)</f>
        <v>9.6747930029657372</v>
      </c>
      <c r="M1540">
        <f>m*(l*D1540)^2/2</f>
        <v>4.5605523155132161E-3</v>
      </c>
      <c r="N1540">
        <f t="shared" si="99"/>
        <v>9.6793535552812511</v>
      </c>
      <c r="AZ1540">
        <f>a0</f>
        <v>0.78539816339744828</v>
      </c>
      <c r="BA1540">
        <f>-a0</f>
        <v>-0.78539816339744828</v>
      </c>
    </row>
    <row r="1541" spans="1:53" x14ac:dyDescent="0.2">
      <c r="A1541" t="s">
        <v>1571</v>
      </c>
      <c r="B1541">
        <f>B1540+dt</f>
        <v>15.319999999999718</v>
      </c>
      <c r="C1541">
        <f t="shared" si="96"/>
        <v>1.5579683666423332</v>
      </c>
      <c r="D1541">
        <f t="shared" si="97"/>
        <v>-2.586207655803377E-3</v>
      </c>
      <c r="E1541">
        <f>g/l*SIN(C1541)</f>
        <v>-9.8091928611334058</v>
      </c>
      <c r="F1541">
        <f>C1541+D1541*dt</f>
        <v>1.5579425045657751</v>
      </c>
      <c r="G1541">
        <f>D1541+E1541*dt</f>
        <v>-0.10067813626713744</v>
      </c>
      <c r="H1541">
        <f t="shared" si="98"/>
        <v>-1.2827960152563378E-2</v>
      </c>
      <c r="I1541">
        <f>l*COS(H1541)</f>
        <v>0.99991772284744185</v>
      </c>
      <c r="J1541">
        <f>l*SIN(H1541)</f>
        <v>-1.2827608334622084E-2</v>
      </c>
      <c r="K1541">
        <f>J1541+l</f>
        <v>0.98717239166537796</v>
      </c>
      <c r="L1541">
        <f>ABS(m*g*K1541)</f>
        <v>9.6841611622373591</v>
      </c>
      <c r="M1541">
        <f>m*(l*D1541)^2/2</f>
        <v>3.344235019467999E-6</v>
      </c>
      <c r="N1541">
        <f t="shared" si="99"/>
        <v>9.6841645064723778</v>
      </c>
      <c r="AZ1541">
        <f>a0</f>
        <v>0.78539816339744828</v>
      </c>
      <c r="BA1541">
        <f>-a0</f>
        <v>-0.78539816339744828</v>
      </c>
    </row>
    <row r="1542" spans="1:53" x14ac:dyDescent="0.2">
      <c r="A1542" t="s">
        <v>1572</v>
      </c>
      <c r="B1542">
        <f>B1541+dt</f>
        <v>15.329999999999718</v>
      </c>
      <c r="C1542">
        <f t="shared" si="96"/>
        <v>1.5579425045657751</v>
      </c>
      <c r="D1542">
        <f t="shared" si="97"/>
        <v>-0.10067813626713744</v>
      </c>
      <c r="E1542">
        <f>g/l*SIN(C1542)</f>
        <v>-9.8091896033993251</v>
      </c>
      <c r="F1542">
        <f>C1542+D1542*dt</f>
        <v>1.5569357232031038</v>
      </c>
      <c r="G1542">
        <f>D1542+E1542*dt</f>
        <v>-0.19877003230113069</v>
      </c>
      <c r="H1542">
        <f t="shared" si="98"/>
        <v>-1.2853822229121459E-2</v>
      </c>
      <c r="I1542">
        <f>l*COS(H1542)</f>
        <v>0.99991739076445707</v>
      </c>
      <c r="J1542">
        <f>l*SIN(H1542)</f>
        <v>-1.2853468279029411E-2</v>
      </c>
      <c r="K1542">
        <f>J1542+l</f>
        <v>0.98714653172097055</v>
      </c>
      <c r="L1542">
        <f>ABS(m*g*K1542)</f>
        <v>9.6839074761827213</v>
      </c>
      <c r="M1542">
        <f>m*(l*D1542)^2/2</f>
        <v>5.0680435611121476E-3</v>
      </c>
      <c r="N1542">
        <f t="shared" si="99"/>
        <v>9.688975519743833</v>
      </c>
      <c r="AZ1542">
        <f>a0</f>
        <v>0.78539816339744828</v>
      </c>
      <c r="BA1542">
        <f>-a0</f>
        <v>-0.78539816339744828</v>
      </c>
    </row>
    <row r="1543" spans="1:53" x14ac:dyDescent="0.2">
      <c r="A1543" t="s">
        <v>1573</v>
      </c>
      <c r="B1543">
        <f>B1542+dt</f>
        <v>15.339999999999717</v>
      </c>
      <c r="C1543">
        <f t="shared" si="96"/>
        <v>1.5569357232031038</v>
      </c>
      <c r="D1543">
        <f t="shared" si="97"/>
        <v>-0.19877003230113069</v>
      </c>
      <c r="E1543">
        <f>g/l*SIN(C1543)</f>
        <v>-9.8090576844782174</v>
      </c>
      <c r="F1543">
        <f>C1543+D1543*dt</f>
        <v>1.5549480228800925</v>
      </c>
      <c r="G1543">
        <f>D1543+E1543*dt</f>
        <v>-0.29686060914591283</v>
      </c>
      <c r="H1543">
        <f t="shared" si="98"/>
        <v>-1.3860603591792753E-2</v>
      </c>
      <c r="I1543">
        <f>l*COS(H1543)</f>
        <v>0.99990394337188759</v>
      </c>
      <c r="J1543">
        <f>l*SIN(H1543)</f>
        <v>-1.3860159788002476E-2</v>
      </c>
      <c r="K1543">
        <f>J1543+l</f>
        <v>0.98613984021199752</v>
      </c>
      <c r="L1543">
        <f>ABS(m*g*K1543)</f>
        <v>9.674031832479697</v>
      </c>
      <c r="M1543">
        <f>m*(l*D1543)^2/2</f>
        <v>1.9754762870496267E-2</v>
      </c>
      <c r="N1543">
        <f t="shared" si="99"/>
        <v>9.6937865953501934</v>
      </c>
      <c r="AZ1543">
        <f>a0</f>
        <v>0.78539816339744828</v>
      </c>
      <c r="BA1543">
        <f>-a0</f>
        <v>-0.78539816339744828</v>
      </c>
    </row>
    <row r="1544" spans="1:53" x14ac:dyDescent="0.2">
      <c r="A1544" t="s">
        <v>1574</v>
      </c>
      <c r="B1544">
        <f>B1543+dt</f>
        <v>15.349999999999717</v>
      </c>
      <c r="C1544">
        <f t="shared" si="96"/>
        <v>1.5549480228800925</v>
      </c>
      <c r="D1544">
        <f t="shared" si="97"/>
        <v>-0.29686060914591283</v>
      </c>
      <c r="E1544">
        <f>g/l*SIN(C1544)</f>
        <v>-9.8087680431312112</v>
      </c>
      <c r="F1544">
        <f>C1544+D1544*dt</f>
        <v>1.5519794167886334</v>
      </c>
      <c r="G1544">
        <f>D1544+E1544*dt</f>
        <v>-0.39494828957722494</v>
      </c>
      <c r="H1544">
        <f t="shared" si="98"/>
        <v>-1.5848303914804074E-2</v>
      </c>
      <c r="I1544">
        <f>l*COS(H1544)</f>
        <v>0.99987441826006229</v>
      </c>
      <c r="J1544">
        <f>l*SIN(H1544)</f>
        <v>-1.5847640490056124E-2</v>
      </c>
      <c r="K1544">
        <f>J1544+l</f>
        <v>0.98415235950994384</v>
      </c>
      <c r="L1544">
        <f>ABS(m*g*K1544)</f>
        <v>9.6545346467925501</v>
      </c>
      <c r="M1544">
        <f>m*(l*D1544)^2/2</f>
        <v>4.4063110631241215E-2</v>
      </c>
      <c r="N1544">
        <f t="shared" si="99"/>
        <v>9.6985977574237907</v>
      </c>
      <c r="AZ1544">
        <f>a0</f>
        <v>0.78539816339744828</v>
      </c>
      <c r="BA1544">
        <f>-a0</f>
        <v>-0.78539816339744828</v>
      </c>
    </row>
    <row r="1545" spans="1:53" x14ac:dyDescent="0.2">
      <c r="A1545" t="s">
        <v>1575</v>
      </c>
      <c r="B1545">
        <f>B1544+dt</f>
        <v>15.359999999999717</v>
      </c>
      <c r="C1545">
        <f t="shared" si="96"/>
        <v>1.5519794167886334</v>
      </c>
      <c r="D1545">
        <f t="shared" si="97"/>
        <v>-0.39494828957722494</v>
      </c>
      <c r="E1545">
        <f>g/l*SIN(C1545)</f>
        <v>-9.8082633079631254</v>
      </c>
      <c r="F1545">
        <f>C1545+D1545*dt</f>
        <v>1.5480299338928611</v>
      </c>
      <c r="G1545">
        <f>D1545+E1545*dt</f>
        <v>-0.49303092265685622</v>
      </c>
      <c r="H1545">
        <f t="shared" si="98"/>
        <v>-1.8816910006263177E-2</v>
      </c>
      <c r="I1545">
        <f>l*COS(H1545)</f>
        <v>0.99982296717259167</v>
      </c>
      <c r="J1545">
        <f>l*SIN(H1545)</f>
        <v>-1.88157995895636E-2</v>
      </c>
      <c r="K1545">
        <f>J1545+l</f>
        <v>0.98118420041043641</v>
      </c>
      <c r="L1545">
        <f>ABS(m*g*K1545)</f>
        <v>9.6254170060263817</v>
      </c>
      <c r="M1545">
        <f>m*(l*D1545)^2/2</f>
        <v>7.7992075719987758E-2</v>
      </c>
      <c r="N1545">
        <f t="shared" si="99"/>
        <v>9.7034090817463703</v>
      </c>
      <c r="AZ1545">
        <f>a0</f>
        <v>0.78539816339744828</v>
      </c>
      <c r="BA1545">
        <f>-a0</f>
        <v>-0.78539816339744828</v>
      </c>
    </row>
    <row r="1546" spans="1:53" x14ac:dyDescent="0.2">
      <c r="A1546" t="s">
        <v>1576</v>
      </c>
      <c r="B1546">
        <f>B1545+dt</f>
        <v>15.369999999999717</v>
      </c>
      <c r="C1546">
        <f t="shared" si="96"/>
        <v>1.5480299338928611</v>
      </c>
      <c r="D1546">
        <f t="shared" si="97"/>
        <v>-0.49303092265685622</v>
      </c>
      <c r="E1546">
        <f>g/l*SIN(C1546)</f>
        <v>-9.8074578058987782</v>
      </c>
      <c r="F1546">
        <f>C1546+D1546*dt</f>
        <v>1.5430996246662927</v>
      </c>
      <c r="G1546">
        <f>D1546+E1546*dt</f>
        <v>-0.591105500715844</v>
      </c>
      <c r="H1546">
        <f t="shared" si="98"/>
        <v>-2.2766392902035415E-2</v>
      </c>
      <c r="I1546">
        <f>l*COS(H1546)</f>
        <v>0.99974085687041558</v>
      </c>
      <c r="J1546">
        <f>l*SIN(H1546)</f>
        <v>-2.2764426283289528E-2</v>
      </c>
      <c r="K1546">
        <f>J1546+l</f>
        <v>0.97723557371671044</v>
      </c>
      <c r="L1546">
        <f>ABS(m*g*K1546)</f>
        <v>9.5866809781609295</v>
      </c>
      <c r="M1546">
        <f>m*(l*D1546)^2/2</f>
        <v>0.12153974534793546</v>
      </c>
      <c r="N1546">
        <f t="shared" si="99"/>
        <v>9.7082207235088642</v>
      </c>
      <c r="AZ1546">
        <f>a0</f>
        <v>0.78539816339744828</v>
      </c>
      <c r="BA1546">
        <f>-a0</f>
        <v>-0.78539816339744828</v>
      </c>
    </row>
    <row r="1547" spans="1:53" x14ac:dyDescent="0.2">
      <c r="A1547" t="s">
        <v>1577</v>
      </c>
      <c r="B1547">
        <f>B1546+dt</f>
        <v>15.379999999999717</v>
      </c>
      <c r="C1547">
        <f t="shared" si="96"/>
        <v>1.5430996246662927</v>
      </c>
      <c r="D1547">
        <f t="shared" si="97"/>
        <v>-0.591105500715844</v>
      </c>
      <c r="E1547">
        <f>g/l*SIN(C1547)</f>
        <v>-9.806237579174601</v>
      </c>
      <c r="F1547">
        <f>C1547+D1547*dt</f>
        <v>1.5371885696591343</v>
      </c>
      <c r="G1547">
        <f>D1547+E1547*dt</f>
        <v>-0.68916787650759004</v>
      </c>
      <c r="H1547">
        <f t="shared" si="98"/>
        <v>-2.7696702128603867E-2</v>
      </c>
      <c r="I1547">
        <f>l*COS(H1547)</f>
        <v>0.99961647086387373</v>
      </c>
      <c r="J1547">
        <f>l*SIN(H1547)</f>
        <v>-2.7693161207314507E-2</v>
      </c>
      <c r="K1547">
        <f>J1547+l</f>
        <v>0.97230683879268553</v>
      </c>
      <c r="L1547">
        <f>ABS(m*g*K1547)</f>
        <v>9.5383300885562452</v>
      </c>
      <c r="M1547">
        <f>m*(l*D1547)^2/2</f>
        <v>0.17470285648826434</v>
      </c>
      <c r="N1547">
        <f t="shared" si="99"/>
        <v>9.7130329450445103</v>
      </c>
      <c r="AZ1547">
        <f>a0</f>
        <v>0.78539816339744828</v>
      </c>
      <c r="BA1547">
        <f>-a0</f>
        <v>-0.78539816339744828</v>
      </c>
    </row>
    <row r="1548" spans="1:53" x14ac:dyDescent="0.2">
      <c r="A1548" t="s">
        <v>1578</v>
      </c>
      <c r="B1548">
        <f>B1547+dt</f>
        <v>15.389999999999716</v>
      </c>
      <c r="C1548">
        <f t="shared" si="96"/>
        <v>1.5371885696591343</v>
      </c>
      <c r="D1548">
        <f t="shared" si="97"/>
        <v>-0.68916787650759004</v>
      </c>
      <c r="E1548">
        <f>g/l*SIN(C1548)</f>
        <v>-9.8044604154630175</v>
      </c>
      <c r="F1548">
        <f>C1548+D1548*dt</f>
        <v>1.5302968908940584</v>
      </c>
      <c r="G1548">
        <f>D1548+E1548*dt</f>
        <v>-0.78721248066222027</v>
      </c>
      <c r="H1548">
        <f t="shared" si="98"/>
        <v>-3.3607757135762251E-2</v>
      </c>
      <c r="I1548">
        <f>l*COS(H1548)</f>
        <v>0.99943531248348794</v>
      </c>
      <c r="J1548">
        <f>l*SIN(H1548)</f>
        <v>-3.3601430937279991E-2</v>
      </c>
      <c r="K1548">
        <f>J1548+l</f>
        <v>0.96639856906272004</v>
      </c>
      <c r="L1548">
        <f>ABS(m*g*K1548)</f>
        <v>9.480369962505284</v>
      </c>
      <c r="M1548">
        <f>m*(l*D1548)^2/2</f>
        <v>0.23747618100499043</v>
      </c>
      <c r="N1548">
        <f t="shared" si="99"/>
        <v>9.7178461435102736</v>
      </c>
      <c r="AZ1548">
        <f>a0</f>
        <v>0.78539816339744828</v>
      </c>
      <c r="BA1548">
        <f>-a0</f>
        <v>-0.78539816339744828</v>
      </c>
    </row>
    <row r="1549" spans="1:53" x14ac:dyDescent="0.2">
      <c r="A1549" t="s">
        <v>1579</v>
      </c>
      <c r="B1549">
        <f>B1548+dt</f>
        <v>15.399999999999716</v>
      </c>
      <c r="C1549">
        <f t="shared" si="96"/>
        <v>1.5302968908940584</v>
      </c>
      <c r="D1549">
        <f t="shared" si="97"/>
        <v>-0.78721248066222027</v>
      </c>
      <c r="E1549">
        <f>g/l*SIN(C1549)</f>
        <v>-9.8019558974556702</v>
      </c>
      <c r="F1549">
        <f>C1549+D1549*dt</f>
        <v>1.5224247660874362</v>
      </c>
      <c r="G1549">
        <f>D1549+E1549*dt</f>
        <v>-0.88523203963677699</v>
      </c>
      <c r="H1549">
        <f t="shared" si="98"/>
        <v>-4.0499435900838154E-2</v>
      </c>
      <c r="I1549">
        <f>l*COS(H1549)</f>
        <v>0.9991800099343191</v>
      </c>
      <c r="J1549">
        <f>l*SIN(H1549)</f>
        <v>-4.0488365583881615E-2</v>
      </c>
      <c r="K1549">
        <f>J1549+l</f>
        <v>0.95951163441611842</v>
      </c>
      <c r="L1549">
        <f>ABS(m*g*K1549)</f>
        <v>9.4128091336221225</v>
      </c>
      <c r="M1549">
        <f>m*(l*D1549)^2/2</f>
        <v>0.30985174485518324</v>
      </c>
      <c r="N1549">
        <f t="shared" si="99"/>
        <v>9.7226608784773063</v>
      </c>
      <c r="AZ1549">
        <f>a0</f>
        <v>0.78539816339744828</v>
      </c>
      <c r="BA1549">
        <f>-a0</f>
        <v>-0.78539816339744828</v>
      </c>
    </row>
    <row r="1550" spans="1:53" x14ac:dyDescent="0.2">
      <c r="A1550" t="s">
        <v>1580</v>
      </c>
      <c r="B1550">
        <f>B1549+dt</f>
        <v>15.409999999999716</v>
      </c>
      <c r="C1550">
        <f t="shared" si="96"/>
        <v>1.5224247660874362</v>
      </c>
      <c r="D1550">
        <f t="shared" si="97"/>
        <v>-0.88523203963677699</v>
      </c>
      <c r="E1550">
        <f>g/l*SIN(C1550)</f>
        <v>-9.7985254799322075</v>
      </c>
      <c r="F1550">
        <f>C1550+D1550*dt</f>
        <v>1.5135724456910684</v>
      </c>
      <c r="G1550">
        <f>D1550+E1550*dt</f>
        <v>-0.98321729443609907</v>
      </c>
      <c r="H1550">
        <f t="shared" si="98"/>
        <v>-4.8371560707460404E-2</v>
      </c>
      <c r="I1550">
        <f>l*COS(H1550)</f>
        <v>0.99883032415211082</v>
      </c>
      <c r="J1550">
        <f>l*SIN(H1550)</f>
        <v>-4.8352699554308307E-2</v>
      </c>
      <c r="K1550">
        <f>J1550+l</f>
        <v>0.95164730044569168</v>
      </c>
      <c r="L1550">
        <f>ABS(m*g*K1550)</f>
        <v>9.3356600173722359</v>
      </c>
      <c r="M1550">
        <f>m*(l*D1550)^2/2</f>
        <v>0.39181788199974416</v>
      </c>
      <c r="N1550">
        <f t="shared" si="99"/>
        <v>9.7274778993719799</v>
      </c>
      <c r="AZ1550">
        <f>a0</f>
        <v>0.78539816339744828</v>
      </c>
      <c r="BA1550">
        <f>-a0</f>
        <v>-0.78539816339744828</v>
      </c>
    </row>
    <row r="1551" spans="1:53" x14ac:dyDescent="0.2">
      <c r="A1551" t="s">
        <v>1581</v>
      </c>
      <c r="B1551">
        <f>B1550+dt</f>
        <v>15.419999999999716</v>
      </c>
      <c r="C1551">
        <f t="shared" si="96"/>
        <v>1.5135724456910684</v>
      </c>
      <c r="D1551">
        <f t="shared" si="97"/>
        <v>-0.98321729443609907</v>
      </c>
      <c r="E1551">
        <f>g/l*SIN(C1551)</f>
        <v>-9.7939426040276345</v>
      </c>
      <c r="F1551">
        <f>C1551+D1551*dt</f>
        <v>1.5037402727467075</v>
      </c>
      <c r="G1551">
        <f>D1551+E1551*dt</f>
        <v>-1.0811567204763755</v>
      </c>
      <c r="H1551">
        <f t="shared" si="98"/>
        <v>-5.7223881103828145E-2</v>
      </c>
      <c r="I1551">
        <f>l*COS(H1551)</f>
        <v>0.99836316045133888</v>
      </c>
      <c r="J1551">
        <f>l*SIN(H1551)</f>
        <v>-5.7192655591555168E-2</v>
      </c>
      <c r="K1551">
        <f>J1551+l</f>
        <v>0.94280734440844483</v>
      </c>
      <c r="L1551">
        <f>ABS(m*g*K1551)</f>
        <v>9.248940048646844</v>
      </c>
      <c r="M1551">
        <f>m*(l*D1551)^2/2</f>
        <v>0.48335812403912137</v>
      </c>
      <c r="N1551">
        <f t="shared" si="99"/>
        <v>9.7322981726859652</v>
      </c>
      <c r="AZ1551">
        <f>a0</f>
        <v>0.78539816339744828</v>
      </c>
      <c r="BA1551">
        <f>-a0</f>
        <v>-0.78539816339744828</v>
      </c>
    </row>
    <row r="1552" spans="1:53" x14ac:dyDescent="0.2">
      <c r="A1552" t="s">
        <v>1582</v>
      </c>
      <c r="B1552">
        <f>B1551+dt</f>
        <v>15.429999999999715</v>
      </c>
      <c r="C1552">
        <f t="shared" si="96"/>
        <v>1.5037402727467075</v>
      </c>
      <c r="D1552">
        <f t="shared" si="97"/>
        <v>-1.0811567204763755</v>
      </c>
      <c r="E1552">
        <f>g/l*SIN(C1552)</f>
        <v>-9.7879528600751229</v>
      </c>
      <c r="F1552">
        <f>C1552+D1552*dt</f>
        <v>1.4929287055419438</v>
      </c>
      <c r="G1552">
        <f>D1552+E1552*dt</f>
        <v>-1.1790362490771267</v>
      </c>
      <c r="H1552">
        <f t="shared" si="98"/>
        <v>-6.705605404818904E-2</v>
      </c>
      <c r="I1552">
        <f>l*COS(H1552)</f>
        <v>0.99775258512488507</v>
      </c>
      <c r="J1552">
        <f>l*SIN(H1552)</f>
        <v>-6.7005812259899503E-2</v>
      </c>
      <c r="K1552">
        <f>J1552+l</f>
        <v>0.93299418774010046</v>
      </c>
      <c r="L1552">
        <f>ABS(m*g*K1552)</f>
        <v>9.1526729817303867</v>
      </c>
      <c r="M1552">
        <f>m*(l*D1552)^2/2</f>
        <v>0.58444992711561572</v>
      </c>
      <c r="N1552">
        <f t="shared" si="99"/>
        <v>9.7371229088460023</v>
      </c>
      <c r="AZ1552">
        <f>a0</f>
        <v>0.78539816339744828</v>
      </c>
      <c r="BA1552">
        <f>-a0</f>
        <v>-0.78539816339744828</v>
      </c>
    </row>
    <row r="1553" spans="1:53" x14ac:dyDescent="0.2">
      <c r="A1553" t="s">
        <v>1583</v>
      </c>
      <c r="B1553">
        <f>B1552+dt</f>
        <v>15.439999999999715</v>
      </c>
      <c r="C1553">
        <f t="shared" si="96"/>
        <v>1.4929287055419438</v>
      </c>
      <c r="D1553">
        <f t="shared" si="97"/>
        <v>-1.1790362490771267</v>
      </c>
      <c r="E1553">
        <f>g/l*SIN(C1553)</f>
        <v>-9.7802742120305339</v>
      </c>
      <c r="F1553">
        <f>C1553+D1553*dt</f>
        <v>1.4811383430511724</v>
      </c>
      <c r="G1553">
        <f>D1553+E1553*dt</f>
        <v>-1.276838991197432</v>
      </c>
      <c r="H1553">
        <f t="shared" si="98"/>
        <v>-7.7867621252952768E-2</v>
      </c>
      <c r="I1553">
        <f>l*COS(H1553)</f>
        <v>0.99696984832115532</v>
      </c>
      <c r="J1553">
        <f>l*SIN(H1553)</f>
        <v>-7.7788955118914288E-2</v>
      </c>
      <c r="K1553">
        <f>J1553+l</f>
        <v>0.92221104488108574</v>
      </c>
      <c r="L1553">
        <f>ABS(m*g*K1553)</f>
        <v>9.0468903502834515</v>
      </c>
      <c r="M1553">
        <f>m*(l*D1553)^2/2</f>
        <v>0.69506323831893013</v>
      </c>
      <c r="N1553">
        <f t="shared" si="99"/>
        <v>9.7419535886023816</v>
      </c>
      <c r="AZ1553">
        <f>a0</f>
        <v>0.78539816339744828</v>
      </c>
      <c r="BA1553">
        <f>-a0</f>
        <v>-0.78539816339744828</v>
      </c>
    </row>
    <row r="1554" spans="1:53" x14ac:dyDescent="0.2">
      <c r="A1554" t="s">
        <v>1584</v>
      </c>
      <c r="B1554">
        <f>B1553+dt</f>
        <v>15.449999999999715</v>
      </c>
      <c r="C1554">
        <f t="shared" si="96"/>
        <v>1.4811383430511724</v>
      </c>
      <c r="D1554">
        <f t="shared" si="97"/>
        <v>-1.276838991197432</v>
      </c>
      <c r="E1554">
        <f>g/l*SIN(C1554)</f>
        <v>-9.7705972980644287</v>
      </c>
      <c r="F1554">
        <f>C1554+D1554*dt</f>
        <v>1.468369953139198</v>
      </c>
      <c r="G1554">
        <f>D1554+E1554*dt</f>
        <v>-1.3745449641780763</v>
      </c>
      <c r="H1554">
        <f t="shared" si="98"/>
        <v>-8.9657983743724134E-2</v>
      </c>
      <c r="I1554">
        <f>l*COS(H1554)</f>
        <v>0.99598341468546669</v>
      </c>
      <c r="J1554">
        <f>l*SIN(H1554)</f>
        <v>-8.9537911922702509E-2</v>
      </c>
      <c r="K1554">
        <f>J1554+l</f>
        <v>0.91046208807729745</v>
      </c>
      <c r="L1554">
        <f>ABS(m*g*K1554)</f>
        <v>8.9316330840382889</v>
      </c>
      <c r="M1554">
        <f>m*(l*D1554)^2/2</f>
        <v>0.81515890472103802</v>
      </c>
      <c r="N1554">
        <f t="shared" si="99"/>
        <v>9.7467919887593268</v>
      </c>
      <c r="AZ1554">
        <f>a0</f>
        <v>0.78539816339744828</v>
      </c>
      <c r="BA1554">
        <f>-a0</f>
        <v>-0.78539816339744828</v>
      </c>
    </row>
    <row r="1555" spans="1:53" x14ac:dyDescent="0.2">
      <c r="A1555" t="s">
        <v>1585</v>
      </c>
      <c r="B1555">
        <f>B1554+dt</f>
        <v>15.459999999999715</v>
      </c>
      <c r="C1555">
        <f t="shared" si="96"/>
        <v>1.468369953139198</v>
      </c>
      <c r="D1555">
        <f t="shared" si="97"/>
        <v>-1.3745449641780763</v>
      </c>
      <c r="E1555">
        <f>g/l*SIN(C1555)</f>
        <v>-9.7585858234171621</v>
      </c>
      <c r="F1555">
        <f>C1555+D1555*dt</f>
        <v>1.4546245034974172</v>
      </c>
      <c r="G1555">
        <f>D1555+E1555*dt</f>
        <v>-1.4721308224122478</v>
      </c>
      <c r="H1555">
        <f t="shared" si="98"/>
        <v>-0.10242637365569851</v>
      </c>
      <c r="I1555">
        <f>l*COS(H1555)</f>
        <v>0.99475900340643841</v>
      </c>
      <c r="J1555">
        <f>l*SIN(H1555)</f>
        <v>-0.10224737229792043</v>
      </c>
      <c r="K1555">
        <f>J1555+l</f>
        <v>0.89775262770207953</v>
      </c>
      <c r="L1555">
        <f>ABS(m*g*K1555)</f>
        <v>8.8069532777574011</v>
      </c>
      <c r="M1555">
        <f>m*(l*D1555)^2/2</f>
        <v>0.9446869292736545</v>
      </c>
      <c r="N1555">
        <f t="shared" si="99"/>
        <v>9.7516402070310555</v>
      </c>
      <c r="AZ1555">
        <f>a0</f>
        <v>0.78539816339744828</v>
      </c>
      <c r="BA1555">
        <f>-a0</f>
        <v>-0.78539816339744828</v>
      </c>
    </row>
    <row r="1556" spans="1:53" x14ac:dyDescent="0.2">
      <c r="A1556" t="s">
        <v>1586</v>
      </c>
      <c r="B1556">
        <f>B1555+dt</f>
        <v>15.469999999999715</v>
      </c>
      <c r="C1556">
        <f t="shared" si="96"/>
        <v>1.4546245034974172</v>
      </c>
      <c r="D1556">
        <f t="shared" si="97"/>
        <v>-1.4721308224122478</v>
      </c>
      <c r="E1556">
        <f>g/l*SIN(C1556)</f>
        <v>-9.7438770630282434</v>
      </c>
      <c r="F1556">
        <f>C1556+D1556*dt</f>
        <v>1.4399031952732948</v>
      </c>
      <c r="G1556">
        <f>D1556+E1556*dt</f>
        <v>-1.5695695930425302</v>
      </c>
      <c r="H1556">
        <f t="shared" si="98"/>
        <v>-0.11617182329747933</v>
      </c>
      <c r="I1556">
        <f>l*COS(H1556)</f>
        <v>0.99325963945242024</v>
      </c>
      <c r="J1556">
        <f>l*SIN(H1556)</f>
        <v>-0.11591069249576681</v>
      </c>
      <c r="K1556">
        <f>J1556+l</f>
        <v>0.8840893075042332</v>
      </c>
      <c r="L1556">
        <f>ABS(m*g*K1556)</f>
        <v>8.6729161066165279</v>
      </c>
      <c r="M1556">
        <f>m*(l*D1556)^2/2</f>
        <v>1.0835845791480805</v>
      </c>
      <c r="N1556">
        <f t="shared" si="99"/>
        <v>9.7565006857646086</v>
      </c>
      <c r="AZ1556">
        <f>a0</f>
        <v>0.78539816339744828</v>
      </c>
      <c r="BA1556">
        <f>-a0</f>
        <v>-0.78539816339744828</v>
      </c>
    </row>
    <row r="1557" spans="1:53" x14ac:dyDescent="0.2">
      <c r="A1557" t="s">
        <v>1587</v>
      </c>
      <c r="B1557">
        <f>B1556+dt</f>
        <v>15.479999999999714</v>
      </c>
      <c r="C1557">
        <f t="shared" si="96"/>
        <v>1.4399031952732948</v>
      </c>
      <c r="D1557">
        <f t="shared" si="97"/>
        <v>-1.5695695930425302</v>
      </c>
      <c r="E1557">
        <f>g/l*SIN(C1557)</f>
        <v>-9.7260824927429219</v>
      </c>
      <c r="F1557">
        <f>C1557+D1557*dt</f>
        <v>1.4242074993428695</v>
      </c>
      <c r="G1557">
        <f>D1557+E1557*dt</f>
        <v>-1.6668304179699593</v>
      </c>
      <c r="H1557">
        <f t="shared" si="98"/>
        <v>-0.13089313152160176</v>
      </c>
      <c r="I1557">
        <f>l*COS(H1557)</f>
        <v>0.99144571791467095</v>
      </c>
      <c r="J1557">
        <f>l*SIN(H1557)</f>
        <v>-0.13051968598132141</v>
      </c>
      <c r="K1557">
        <f>J1557+l</f>
        <v>0.86948031401867865</v>
      </c>
      <c r="L1557">
        <f>ABS(m*g*K1557)</f>
        <v>8.5296018805232379</v>
      </c>
      <c r="M1557">
        <f>m*(l*D1557)^2/2</f>
        <v>1.2317743537018468</v>
      </c>
      <c r="N1557">
        <f t="shared" si="99"/>
        <v>9.761376234225084</v>
      </c>
      <c r="AZ1557">
        <f>a0</f>
        <v>0.78539816339744828</v>
      </c>
      <c r="BA1557">
        <f>-a0</f>
        <v>-0.78539816339744828</v>
      </c>
    </row>
    <row r="1558" spans="1:53" x14ac:dyDescent="0.2">
      <c r="A1558" t="s">
        <v>1588</v>
      </c>
      <c r="B1558">
        <f>B1557+dt</f>
        <v>15.489999999999714</v>
      </c>
      <c r="C1558">
        <f t="shared" si="96"/>
        <v>1.4242074993428695</v>
      </c>
      <c r="D1558">
        <f t="shared" si="97"/>
        <v>-1.6668304179699593</v>
      </c>
      <c r="E1558">
        <f>g/l*SIN(C1558)</f>
        <v>-9.7047885690317752</v>
      </c>
      <c r="F1558">
        <f>C1558+D1558*dt</f>
        <v>1.4075391951631699</v>
      </c>
      <c r="G1558">
        <f>D1558+E1558*dt</f>
        <v>-1.763878303660277</v>
      </c>
      <c r="H1558">
        <f t="shared" si="98"/>
        <v>-0.14658882745202706</v>
      </c>
      <c r="I1558">
        <f>l*COS(H1558)</f>
        <v>0.98927508348947757</v>
      </c>
      <c r="J1558">
        <f>l*SIN(H1558)</f>
        <v>-0.14606440081993688</v>
      </c>
      <c r="K1558">
        <f>J1558+l</f>
        <v>0.85393559918006312</v>
      </c>
      <c r="L1558">
        <f>ABS(m*g*K1558)</f>
        <v>8.3771082279564197</v>
      </c>
      <c r="M1558">
        <f>m*(l*D1558)^2/2</f>
        <v>1.3891618211349548</v>
      </c>
      <c r="N1558">
        <f t="shared" si="99"/>
        <v>9.766270049091375</v>
      </c>
      <c r="AZ1558">
        <f>a0</f>
        <v>0.78539816339744828</v>
      </c>
      <c r="BA1558">
        <f>-a0</f>
        <v>-0.78539816339744828</v>
      </c>
    </row>
    <row r="1559" spans="1:53" x14ac:dyDescent="0.2">
      <c r="A1559" t="s">
        <v>1589</v>
      </c>
      <c r="B1559">
        <f>B1558+dt</f>
        <v>15.499999999999714</v>
      </c>
      <c r="C1559">
        <f t="shared" si="96"/>
        <v>1.4075391951631699</v>
      </c>
      <c r="D1559">
        <f t="shared" si="97"/>
        <v>-1.763878303660277</v>
      </c>
      <c r="E1559">
        <f>g/l*SIN(C1559)</f>
        <v>-9.679557678092527</v>
      </c>
      <c r="F1559">
        <f>C1559+D1559*dt</f>
        <v>1.3899004121265672</v>
      </c>
      <c r="G1559">
        <f>D1559+E1559*dt</f>
        <v>-1.8606738804412022</v>
      </c>
      <c r="H1559">
        <f t="shared" si="98"/>
        <v>-0.16325713163172662</v>
      </c>
      <c r="I1559">
        <f>l*COS(H1559)</f>
        <v>0.98670312722655729</v>
      </c>
      <c r="J1559">
        <f>l*SIN(H1559)</f>
        <v>-0.16253288504586477</v>
      </c>
      <c r="K1559">
        <f>J1559+l</f>
        <v>0.83746711495413528</v>
      </c>
      <c r="L1559">
        <f>ABS(m*g*K1559)</f>
        <v>8.2155523977000673</v>
      </c>
      <c r="M1559">
        <f>m*(l*D1559)^2/2</f>
        <v>1.5556333350617282</v>
      </c>
      <c r="N1559">
        <f t="shared" si="99"/>
        <v>9.7711857327617953</v>
      </c>
      <c r="AZ1559">
        <f>a0</f>
        <v>0.78539816339744828</v>
      </c>
      <c r="BA1559">
        <f>-a0</f>
        <v>-0.78539816339744828</v>
      </c>
    </row>
    <row r="1560" spans="1:53" x14ac:dyDescent="0.2">
      <c r="A1560" t="s">
        <v>1590</v>
      </c>
      <c r="B1560">
        <f>B1559+dt</f>
        <v>15.509999999999714</v>
      </c>
      <c r="C1560">
        <f t="shared" si="96"/>
        <v>1.3899004121265672</v>
      </c>
      <c r="D1560">
        <f t="shared" si="97"/>
        <v>-1.8606738804412022</v>
      </c>
      <c r="E1560">
        <f>g/l*SIN(C1560)</f>
        <v>-9.6499292758911466</v>
      </c>
      <c r="F1560">
        <f>C1560+D1560*dt</f>
        <v>1.3712936733221552</v>
      </c>
      <c r="G1560">
        <f>D1560+E1560*dt</f>
        <v>-1.9571731732001136</v>
      </c>
      <c r="H1560">
        <f t="shared" si="98"/>
        <v>-0.18089591466832933</v>
      </c>
      <c r="I1560">
        <f>l*COS(H1560)</f>
        <v>0.98368290274119741</v>
      </c>
      <c r="J1560">
        <f>l*SIN(H1560)</f>
        <v>-0.17991094145340902</v>
      </c>
      <c r="K1560">
        <f>J1560+l</f>
        <v>0.82008905854659098</v>
      </c>
      <c r="L1560">
        <f>ABS(m*g*K1560)</f>
        <v>8.0450736643420573</v>
      </c>
      <c r="M1560">
        <f>m*(l*D1560)^2/2</f>
        <v>1.7310536446780607</v>
      </c>
      <c r="N1560">
        <f t="shared" si="99"/>
        <v>9.7761273090201186</v>
      </c>
      <c r="AZ1560">
        <f>a0</f>
        <v>0.78539816339744828</v>
      </c>
      <c r="BA1560">
        <f>-a0</f>
        <v>-0.78539816339744828</v>
      </c>
    </row>
    <row r="1561" spans="1:53" x14ac:dyDescent="0.2">
      <c r="A1561" t="s">
        <v>1591</v>
      </c>
      <c r="B1561">
        <f>B1560+dt</f>
        <v>15.519999999999714</v>
      </c>
      <c r="C1561">
        <f t="shared" si="96"/>
        <v>1.3712936733221552</v>
      </c>
      <c r="D1561">
        <f t="shared" si="97"/>
        <v>-1.9571731732001136</v>
      </c>
      <c r="E1561">
        <f>g/l*SIN(C1561)</f>
        <v>-9.6154212410901074</v>
      </c>
      <c r="F1561">
        <f>C1561+D1561*dt</f>
        <v>1.351721941590154</v>
      </c>
      <c r="G1561">
        <f>D1561+E1561*dt</f>
        <v>-2.0533273856110146</v>
      </c>
      <c r="H1561">
        <f t="shared" si="98"/>
        <v>-0.19950265347274132</v>
      </c>
      <c r="I1561">
        <f>l*COS(H1561)</f>
        <v>0.98016526412743188</v>
      </c>
      <c r="J1561">
        <f>l*SIN(H1561)</f>
        <v>-0.19818187353540084</v>
      </c>
      <c r="K1561">
        <f>J1561+l</f>
        <v>0.80181812646459916</v>
      </c>
      <c r="L1561">
        <f>ABS(m*g*K1561)</f>
        <v>7.8658358206177184</v>
      </c>
      <c r="M1561">
        <f>m*(l*D1561)^2/2</f>
        <v>1.9152634149471011</v>
      </c>
      <c r="N1561">
        <f t="shared" si="99"/>
        <v>9.7810992355648203</v>
      </c>
      <c r="AZ1561">
        <f>a0</f>
        <v>0.78539816339744828</v>
      </c>
      <c r="BA1561">
        <f>-a0</f>
        <v>-0.78539816339744828</v>
      </c>
    </row>
    <row r="1562" spans="1:53" x14ac:dyDescent="0.2">
      <c r="A1562" t="s">
        <v>1592</v>
      </c>
      <c r="B1562">
        <f>B1561+dt</f>
        <v>15.529999999999713</v>
      </c>
      <c r="C1562">
        <f t="shared" si="96"/>
        <v>1.351721941590154</v>
      </c>
      <c r="D1562">
        <f t="shared" si="97"/>
        <v>-2.0533273856110146</v>
      </c>
      <c r="E1562">
        <f>g/l*SIN(C1562)</f>
        <v>-9.5755314628493338</v>
      </c>
      <c r="F1562">
        <f>C1562+D1562*dt</f>
        <v>1.3311886677340439</v>
      </c>
      <c r="G1562">
        <f>D1562+E1562*dt</f>
        <v>-2.1490827002395081</v>
      </c>
      <c r="H1562">
        <f t="shared" si="98"/>
        <v>-0.21907438520474254</v>
      </c>
      <c r="I1562">
        <f>l*COS(H1562)</f>
        <v>0.97609902781338775</v>
      </c>
      <c r="J1562">
        <f>l*SIN(H1562)</f>
        <v>-0.217326224606602</v>
      </c>
      <c r="K1562">
        <f>J1562+l</f>
        <v>0.782673775393398</v>
      </c>
      <c r="L1562">
        <f>ABS(m*g*K1562)</f>
        <v>7.6780297366092345</v>
      </c>
      <c r="M1562">
        <f>m*(l*D1562)^2/2</f>
        <v>2.1080766762500822</v>
      </c>
      <c r="N1562">
        <f t="shared" si="99"/>
        <v>9.7861064128593167</v>
      </c>
      <c r="AZ1562">
        <f>a0</f>
        <v>0.78539816339744828</v>
      </c>
      <c r="BA1562">
        <f>-a0</f>
        <v>-0.78539816339744828</v>
      </c>
    </row>
    <row r="1563" spans="1:53" x14ac:dyDescent="0.2">
      <c r="A1563" t="s">
        <v>1593</v>
      </c>
      <c r="B1563">
        <f>B1562+dt</f>
        <v>15.539999999999713</v>
      </c>
      <c r="C1563">
        <f t="shared" si="96"/>
        <v>1.3311886677340439</v>
      </c>
      <c r="D1563">
        <f t="shared" si="97"/>
        <v>-2.1490827002395081</v>
      </c>
      <c r="E1563">
        <f>g/l*SIN(C1563)</f>
        <v>-9.5297396851094422</v>
      </c>
      <c r="F1563">
        <f>C1563+D1563*dt</f>
        <v>1.3096978407316489</v>
      </c>
      <c r="G1563">
        <f>D1563+E1563*dt</f>
        <v>-2.2443800970906027</v>
      </c>
      <c r="H1563">
        <f t="shared" si="98"/>
        <v>-0.23960765906085268</v>
      </c>
      <c r="I1563">
        <f>l*COS(H1563)</f>
        <v>0.97143116056161494</v>
      </c>
      <c r="J1563">
        <f>l*SIN(H1563)</f>
        <v>-0.2373215124886785</v>
      </c>
      <c r="K1563">
        <f>J1563+l</f>
        <v>0.7626784875113215</v>
      </c>
      <c r="L1563">
        <f>ABS(m*g*K1563)</f>
        <v>7.4818759624860647</v>
      </c>
      <c r="M1563">
        <f>m*(l*D1563)^2/2</f>
        <v>2.3092782262343676</v>
      </c>
      <c r="N1563">
        <f t="shared" si="99"/>
        <v>9.7911541887204319</v>
      </c>
      <c r="AZ1563">
        <f>a0</f>
        <v>0.78539816339744828</v>
      </c>
      <c r="BA1563">
        <f>-a0</f>
        <v>-0.78539816339744828</v>
      </c>
    </row>
    <row r="1564" spans="1:53" x14ac:dyDescent="0.2">
      <c r="A1564" t="s">
        <v>1594</v>
      </c>
      <c r="B1564">
        <f>B1563+dt</f>
        <v>15.549999999999713</v>
      </c>
      <c r="C1564">
        <f t="shared" si="96"/>
        <v>1.3096978407316489</v>
      </c>
      <c r="D1564">
        <f t="shared" si="97"/>
        <v>-2.2443800970906027</v>
      </c>
      <c r="E1564">
        <f>g/l*SIN(C1564)</f>
        <v>-9.4775096281141895</v>
      </c>
      <c r="F1564">
        <f>C1564+D1564*dt</f>
        <v>1.2872540397607428</v>
      </c>
      <c r="G1564">
        <f>D1564+E1564*dt</f>
        <v>-2.3391551933717447</v>
      </c>
      <c r="H1564">
        <f t="shared" si="98"/>
        <v>-0.2610984860632477</v>
      </c>
      <c r="I1564">
        <f>l*COS(H1564)</f>
        <v>0.96610699573029457</v>
      </c>
      <c r="J1564">
        <f>l*SIN(H1564)</f>
        <v>-0.25814196249541571</v>
      </c>
      <c r="K1564">
        <f>J1564+l</f>
        <v>0.74185803750458423</v>
      </c>
      <c r="L1564">
        <f>ABS(m*g*K1564)</f>
        <v>7.2776273479199718</v>
      </c>
      <c r="M1564">
        <f>m*(l*D1564)^2/2</f>
        <v>2.5186210101082116</v>
      </c>
      <c r="N1564">
        <f t="shared" si="99"/>
        <v>9.7962483580281834</v>
      </c>
      <c r="AZ1564">
        <f>a0</f>
        <v>0.78539816339744828</v>
      </c>
      <c r="BA1564">
        <f>-a0</f>
        <v>-0.78539816339744828</v>
      </c>
    </row>
    <row r="1565" spans="1:53" x14ac:dyDescent="0.2">
      <c r="A1565" t="s">
        <v>1595</v>
      </c>
      <c r="B1565">
        <f>B1564+dt</f>
        <v>15.559999999999713</v>
      </c>
      <c r="C1565">
        <f t="shared" si="96"/>
        <v>1.2872540397607428</v>
      </c>
      <c r="D1565">
        <f t="shared" si="97"/>
        <v>-2.3391551933717447</v>
      </c>
      <c r="E1565">
        <f>g/l*SIN(C1565)</f>
        <v>-9.4182914065349514</v>
      </c>
      <c r="F1565">
        <f>C1565+D1565*dt</f>
        <v>1.2638624878270255</v>
      </c>
      <c r="G1565">
        <f>D1565+E1565*dt</f>
        <v>-2.4333381074370943</v>
      </c>
      <c r="H1565">
        <f t="shared" si="98"/>
        <v>-0.28354228703415374</v>
      </c>
      <c r="I1565">
        <f>l*COS(H1565)</f>
        <v>0.96007047976910809</v>
      </c>
      <c r="J1565">
        <f>l*SIN(H1565)</f>
        <v>-0.27975824183733095</v>
      </c>
      <c r="K1565">
        <f>J1565+l</f>
        <v>0.720241758162669</v>
      </c>
      <c r="L1565">
        <f>ABS(m*g*K1565)</f>
        <v>7.0655716475757835</v>
      </c>
      <c r="M1565">
        <f>m*(l*D1565)^2/2</f>
        <v>2.735823509339002</v>
      </c>
      <c r="N1565">
        <f t="shared" si="99"/>
        <v>9.8013951569147864</v>
      </c>
      <c r="AZ1565">
        <f>a0</f>
        <v>0.78539816339744828</v>
      </c>
      <c r="BA1565">
        <f>-a0</f>
        <v>-0.78539816339744828</v>
      </c>
    </row>
    <row r="1566" spans="1:53" x14ac:dyDescent="0.2">
      <c r="A1566" t="s">
        <v>1596</v>
      </c>
      <c r="B1566">
        <f>B1565+dt</f>
        <v>15.569999999999713</v>
      </c>
      <c r="C1566">
        <f t="shared" si="96"/>
        <v>1.2638624878270255</v>
      </c>
      <c r="D1566">
        <f t="shared" si="97"/>
        <v>-2.4333381074370943</v>
      </c>
      <c r="E1566">
        <f>g/l*SIN(C1566)</f>
        <v>-9.3515242615602272</v>
      </c>
      <c r="F1566">
        <f>C1566+D1566*dt</f>
        <v>1.2395291067526546</v>
      </c>
      <c r="G1566">
        <f>D1566+E1566*dt</f>
        <v>-2.5268533500526966</v>
      </c>
      <c r="H1566">
        <f t="shared" si="98"/>
        <v>-0.30693383896787108</v>
      </c>
      <c r="I1566">
        <f>l*COS(H1566)</f>
        <v>0.9532644507196969</v>
      </c>
      <c r="J1566">
        <f>l*SIN(H1566)</f>
        <v>-0.30213719895781554</v>
      </c>
      <c r="K1566">
        <f>J1566+l</f>
        <v>0.69786280104218446</v>
      </c>
      <c r="L1566">
        <f>ABS(m*g*K1566)</f>
        <v>6.8460340782238296</v>
      </c>
      <c r="M1566">
        <f>m*(l*D1566)^2/2</f>
        <v>2.96056717255277</v>
      </c>
      <c r="N1566">
        <f t="shared" si="99"/>
        <v>9.8066012507766001</v>
      </c>
      <c r="AZ1566">
        <f>a0</f>
        <v>0.78539816339744828</v>
      </c>
      <c r="BA1566">
        <f>-a0</f>
        <v>-0.78539816339744828</v>
      </c>
    </row>
    <row r="1567" spans="1:53" x14ac:dyDescent="0.2">
      <c r="A1567" t="s">
        <v>1597</v>
      </c>
      <c r="B1567">
        <f>B1566+dt</f>
        <v>15.579999999999712</v>
      </c>
      <c r="C1567">
        <f t="shared" si="96"/>
        <v>1.2395291067526546</v>
      </c>
      <c r="D1567">
        <f t="shared" si="97"/>
        <v>-2.5268533500526966</v>
      </c>
      <c r="E1567">
        <f>g/l*SIN(C1567)</f>
        <v>-9.2766396216464599</v>
      </c>
      <c r="F1567">
        <f>C1567+D1567*dt</f>
        <v>1.2142605732521277</v>
      </c>
      <c r="G1567">
        <f>D1567+E1567*dt</f>
        <v>-2.6196197462691613</v>
      </c>
      <c r="H1567">
        <f t="shared" si="98"/>
        <v>-0.33126722004224196</v>
      </c>
      <c r="I1567">
        <f>l*COS(H1567)</f>
        <v>0.94563095021880317</v>
      </c>
      <c r="J1567">
        <f>l*SIN(H1567)</f>
        <v>-0.32524161171086857</v>
      </c>
      <c r="K1567">
        <f>J1567+l</f>
        <v>0.67475838828913148</v>
      </c>
      <c r="L1567">
        <f>ABS(m*g*K1567)</f>
        <v>6.6193797891163806</v>
      </c>
      <c r="M1567">
        <f>m*(l*D1567)^2/2</f>
        <v>3.1924939263362679</v>
      </c>
      <c r="N1567">
        <f t="shared" si="99"/>
        <v>9.8118737154526485</v>
      </c>
      <c r="AZ1567">
        <f>a0</f>
        <v>0.78539816339744828</v>
      </c>
      <c r="BA1567">
        <f>-a0</f>
        <v>-0.78539816339744828</v>
      </c>
    </row>
    <row r="1568" spans="1:53" x14ac:dyDescent="0.2">
      <c r="A1568" t="s">
        <v>1598</v>
      </c>
      <c r="B1568">
        <f>B1567+dt</f>
        <v>15.589999999999712</v>
      </c>
      <c r="C1568">
        <f t="shared" si="96"/>
        <v>1.2142605732521277</v>
      </c>
      <c r="D1568">
        <f t="shared" si="97"/>
        <v>-2.6196197462691613</v>
      </c>
      <c r="E1568">
        <f>g/l*SIN(C1568)</f>
        <v>-9.1930645032370322</v>
      </c>
      <c r="F1568">
        <f>C1568+D1568*dt</f>
        <v>1.188064375789436</v>
      </c>
      <c r="G1568">
        <f>D1568+E1568*dt</f>
        <v>-2.7115503913015315</v>
      </c>
      <c r="H1568">
        <f t="shared" si="98"/>
        <v>-0.3565357535427689</v>
      </c>
      <c r="I1568">
        <f>l*COS(H1568)</f>
        <v>0.93711157015668001</v>
      </c>
      <c r="J1568">
        <f>l*SIN(H1568)</f>
        <v>-0.34902994868418058</v>
      </c>
      <c r="K1568">
        <f>J1568+l</f>
        <v>0.65097005131581942</v>
      </c>
      <c r="L1568">
        <f>ABS(m*g*K1568)</f>
        <v>6.3860162034081887</v>
      </c>
      <c r="M1568">
        <f>m*(l*D1568)^2/2</f>
        <v>3.4312038075216527</v>
      </c>
      <c r="N1568">
        <f t="shared" si="99"/>
        <v>9.8172200109298409</v>
      </c>
      <c r="AZ1568">
        <f>a0</f>
        <v>0.78539816339744828</v>
      </c>
      <c r="BA1568">
        <f>-a0</f>
        <v>-0.78539816339744828</v>
      </c>
    </row>
    <row r="1569" spans="1:53" x14ac:dyDescent="0.2">
      <c r="A1569" t="s">
        <v>1599</v>
      </c>
      <c r="B1569">
        <f>B1568+dt</f>
        <v>15.599999999999712</v>
      </c>
      <c r="C1569">
        <f t="shared" si="96"/>
        <v>1.188064375789436</v>
      </c>
      <c r="D1569">
        <f t="shared" si="97"/>
        <v>-2.7115503913015315</v>
      </c>
      <c r="E1569">
        <f>g/l*SIN(C1569)</f>
        <v>-9.1002252585975913</v>
      </c>
      <c r="F1569">
        <f>C1569+D1569*dt</f>
        <v>1.1609488718764207</v>
      </c>
      <c r="G1569">
        <f>D1569+E1569*dt</f>
        <v>-2.8025526438875072</v>
      </c>
      <c r="H1569">
        <f t="shared" si="98"/>
        <v>-0.38273195100546054</v>
      </c>
      <c r="I1569">
        <f>l*COS(H1569)</f>
        <v>0.92764783471942824</v>
      </c>
      <c r="J1569">
        <f>l*SIN(H1569)</f>
        <v>-0.37345614834991836</v>
      </c>
      <c r="K1569">
        <f>J1569+l</f>
        <v>0.62654385165008164</v>
      </c>
      <c r="L1569">
        <f>ABS(m*g*K1569)</f>
        <v>6.1463951846873011</v>
      </c>
      <c r="M1569">
        <f>m*(l*D1569)^2/2</f>
        <v>3.6762527622837444</v>
      </c>
      <c r="N1569">
        <f t="shared" si="99"/>
        <v>9.8226479469710455</v>
      </c>
      <c r="AZ1569">
        <f>a0</f>
        <v>0.78539816339744828</v>
      </c>
      <c r="BA1569">
        <f>-a0</f>
        <v>-0.78539816339744828</v>
      </c>
    </row>
    <row r="1570" spans="1:53" x14ac:dyDescent="0.2">
      <c r="A1570" t="s">
        <v>1600</v>
      </c>
      <c r="B1570">
        <f>B1569+dt</f>
        <v>15.609999999999712</v>
      </c>
      <c r="C1570">
        <f t="shared" si="96"/>
        <v>1.1609488718764207</v>
      </c>
      <c r="D1570">
        <f t="shared" si="97"/>
        <v>-2.8025526438875072</v>
      </c>
      <c r="E1570">
        <f>g/l*SIN(C1570)</f>
        <v>-8.9975516729537741</v>
      </c>
      <c r="F1570">
        <f>C1570+D1570*dt</f>
        <v>1.1329233454375456</v>
      </c>
      <c r="G1570">
        <f>D1570+E1570*dt</f>
        <v>-2.892528160617045</v>
      </c>
      <c r="H1570">
        <f>C1570-PI()/2</f>
        <v>-0.40984745491847585</v>
      </c>
      <c r="I1570">
        <f>l*COS(H1570)</f>
        <v>0.91718161803810128</v>
      </c>
      <c r="J1570">
        <f>l*SIN(H1570)</f>
        <v>-0.39846942107646155</v>
      </c>
      <c r="K1570">
        <f>J1570+l</f>
        <v>0.60153057892353845</v>
      </c>
      <c r="L1570">
        <f>ABS(m*g*K1570)</f>
        <v>5.9010149792399123</v>
      </c>
      <c r="M1570">
        <f>m*(l*D1570)^2/2</f>
        <v>3.9271506608804283</v>
      </c>
      <c r="N1570">
        <f t="shared" si="99"/>
        <v>9.828165640120341</v>
      </c>
      <c r="AZ1570">
        <f>a0</f>
        <v>0.78539816339744828</v>
      </c>
      <c r="BA1570">
        <f>-a0</f>
        <v>-0.78539816339744828</v>
      </c>
    </row>
    <row r="1571" spans="1:53" x14ac:dyDescent="0.2">
      <c r="A1571" t="s">
        <v>1601</v>
      </c>
      <c r="B1571">
        <f>B1570+dt</f>
        <v>15.619999999999711</v>
      </c>
      <c r="C1571">
        <f t="shared" si="96"/>
        <v>1.1329233454375456</v>
      </c>
      <c r="D1571">
        <f t="shared" si="97"/>
        <v>-2.892528160617045</v>
      </c>
      <c r="E1571">
        <f>g/l*SIN(C1571)</f>
        <v>-8.8844814073345368</v>
      </c>
      <c r="F1571">
        <f>C1571+D1571*dt</f>
        <v>1.1039980638313751</v>
      </c>
      <c r="G1571">
        <f>D1571+E1571*dt</f>
        <v>-2.9813729746903905</v>
      </c>
      <c r="H1571">
        <f t="shared" ref="H1571:H1634" si="100">C1571-PI()/2</f>
        <v>-0.43787298135735098</v>
      </c>
      <c r="I1571">
        <f>l*COS(H1571)</f>
        <v>0.90565559707793442</v>
      </c>
      <c r="J1571">
        <f>l*SIN(H1571)</f>
        <v>-0.42401407934337532</v>
      </c>
      <c r="K1571">
        <f>J1571+l</f>
        <v>0.57598592065662468</v>
      </c>
      <c r="L1571">
        <f>ABS(m*g*K1571)</f>
        <v>5.6504218816414884</v>
      </c>
      <c r="M1571">
        <f>m*(l*D1571)^2/2</f>
        <v>4.183359579981313</v>
      </c>
      <c r="N1571">
        <f t="shared" si="99"/>
        <v>9.8337814616228023</v>
      </c>
      <c r="AZ1571">
        <f>a0</f>
        <v>0.78539816339744828</v>
      </c>
      <c r="BA1571">
        <f>-a0</f>
        <v>-0.78539816339744828</v>
      </c>
    </row>
    <row r="1572" spans="1:53" x14ac:dyDescent="0.2">
      <c r="A1572" t="s">
        <v>1602</v>
      </c>
      <c r="B1572">
        <f>B1571+dt</f>
        <v>15.629999999999711</v>
      </c>
      <c r="C1572">
        <f t="shared" si="96"/>
        <v>1.1039980638313751</v>
      </c>
      <c r="D1572">
        <f t="shared" si="97"/>
        <v>-2.9813729746903905</v>
      </c>
      <c r="E1572">
        <f>g/l*SIN(C1572)</f>
        <v>-8.7604647769243726</v>
      </c>
      <c r="F1572">
        <f>C1572+D1572*dt</f>
        <v>1.0741843340844712</v>
      </c>
      <c r="G1572">
        <f>D1572+E1572*dt</f>
        <v>-3.0689776224596343</v>
      </c>
      <c r="H1572">
        <f t="shared" si="100"/>
        <v>-0.46679826296352145</v>
      </c>
      <c r="I1572">
        <f>l*COS(H1572)</f>
        <v>0.8930137387282745</v>
      </c>
      <c r="J1572">
        <f>l*SIN(H1572)</f>
        <v>-0.45002940175342881</v>
      </c>
      <c r="K1572">
        <f>J1572+l</f>
        <v>0.54997059824657124</v>
      </c>
      <c r="L1572">
        <f>ABS(m*g*K1572)</f>
        <v>5.3952115687988638</v>
      </c>
      <c r="M1572">
        <f>m*(l*D1572)^2/2</f>
        <v>4.4442924071071142</v>
      </c>
      <c r="N1572">
        <f t="shared" si="99"/>
        <v>9.839503975905977</v>
      </c>
      <c r="AZ1572">
        <f>a0</f>
        <v>0.78539816339744828</v>
      </c>
      <c r="BA1572">
        <f>-a0</f>
        <v>-0.78539816339744828</v>
      </c>
    </row>
    <row r="1573" spans="1:53" x14ac:dyDescent="0.2">
      <c r="A1573" t="s">
        <v>1603</v>
      </c>
      <c r="B1573">
        <f>B1572+dt</f>
        <v>15.639999999999711</v>
      </c>
      <c r="C1573">
        <f t="shared" si="96"/>
        <v>1.0741843340844712</v>
      </c>
      <c r="D1573">
        <f t="shared" si="97"/>
        <v>-3.0689776224596343</v>
      </c>
      <c r="E1573">
        <f>g/l*SIN(C1573)</f>
        <v>-8.6249698473393916</v>
      </c>
      <c r="F1573">
        <f>C1573+D1573*dt</f>
        <v>1.0434945578598749</v>
      </c>
      <c r="G1573">
        <f>D1573+E1573*dt</f>
        <v>-3.1552273209330282</v>
      </c>
      <c r="H1573">
        <f t="shared" si="100"/>
        <v>-0.49661199271042533</v>
      </c>
      <c r="I1573">
        <f>l*COS(H1573)</f>
        <v>0.87920181930065155</v>
      </c>
      <c r="J1573">
        <f>l*SIN(H1573)</f>
        <v>-0.47644953661266631</v>
      </c>
      <c r="K1573">
        <f>J1573+l</f>
        <v>0.52355046338733369</v>
      </c>
      <c r="L1573">
        <f>ABS(m*g*K1573)</f>
        <v>5.1360300458297434</v>
      </c>
      <c r="M1573">
        <f>m*(l*D1573)^2/2</f>
        <v>4.7093118235789948</v>
      </c>
      <c r="N1573">
        <f t="shared" si="99"/>
        <v>9.8453418694087382</v>
      </c>
      <c r="AZ1573">
        <f>a0</f>
        <v>0.78539816339744828</v>
      </c>
      <c r="BA1573">
        <f>-a0</f>
        <v>-0.78539816339744828</v>
      </c>
    </row>
    <row r="1574" spans="1:53" x14ac:dyDescent="0.2">
      <c r="A1574" t="s">
        <v>1604</v>
      </c>
      <c r="B1574">
        <f>B1573+dt</f>
        <v>15.649999999999711</v>
      </c>
      <c r="C1574">
        <f t="shared" si="96"/>
        <v>1.0434945578598749</v>
      </c>
      <c r="D1574">
        <f t="shared" si="97"/>
        <v>-3.1552273209330282</v>
      </c>
      <c r="E1574">
        <f>g/l*SIN(C1574)</f>
        <v>-8.4774878231241271</v>
      </c>
      <c r="F1574">
        <f>C1574+D1574*dt</f>
        <v>1.0119422846505446</v>
      </c>
      <c r="G1574">
        <f>D1574+E1574*dt</f>
        <v>-3.2400021991642696</v>
      </c>
      <c r="H1574">
        <f t="shared" si="100"/>
        <v>-0.52730176893502168</v>
      </c>
      <c r="I1574">
        <f>l*COS(H1574)</f>
        <v>0.86416797381489574</v>
      </c>
      <c r="J1574">
        <f>l*SIN(H1574)</f>
        <v>-0.50320345093476615</v>
      </c>
      <c r="K1574">
        <f>J1574+l</f>
        <v>0.49679654906523385</v>
      </c>
      <c r="L1574">
        <f>ABS(m*g*K1574)</f>
        <v>4.8735741463299442</v>
      </c>
      <c r="M1574">
        <f>m*(l*D1574)^2/2</f>
        <v>4.9777297233811071</v>
      </c>
      <c r="N1574">
        <f t="shared" si="99"/>
        <v>9.8513038697110513</v>
      </c>
      <c r="AZ1574">
        <f>a0</f>
        <v>0.78539816339744828</v>
      </c>
      <c r="BA1574">
        <f>-a0</f>
        <v>-0.78539816339744828</v>
      </c>
    </row>
    <row r="1575" spans="1:53" x14ac:dyDescent="0.2">
      <c r="A1575" t="s">
        <v>1605</v>
      </c>
      <c r="B1575">
        <f>B1574+dt</f>
        <v>15.659999999999711</v>
      </c>
      <c r="C1575">
        <f t="shared" si="96"/>
        <v>1.0119422846505446</v>
      </c>
      <c r="D1575">
        <f t="shared" si="97"/>
        <v>-3.2400021991642696</v>
      </c>
      <c r="E1575">
        <f>g/l*SIN(C1575)</f>
        <v>-8.3175386940098708</v>
      </c>
      <c r="F1575">
        <f>C1575+D1575*dt</f>
        <v>0.97954226265890187</v>
      </c>
      <c r="G1575">
        <f>D1575+E1575*dt</f>
        <v>-3.3231775861043684</v>
      </c>
      <c r="H1575">
        <f t="shared" si="100"/>
        <v>-0.55885404214435197</v>
      </c>
      <c r="I1575">
        <f>l*COS(H1575)</f>
        <v>0.84786327156063923</v>
      </c>
      <c r="J1575">
        <f>l*SIN(H1575)</f>
        <v>-0.53021493070121073</v>
      </c>
      <c r="K1575">
        <f>J1575+l</f>
        <v>0.46978506929878927</v>
      </c>
      <c r="L1575">
        <f>ABS(m*g*K1575)</f>
        <v>4.6085915298211226</v>
      </c>
      <c r="M1575">
        <f>m*(l*D1575)^2/2</f>
        <v>5.2488071252946513</v>
      </c>
      <c r="N1575">
        <f t="shared" si="99"/>
        <v>9.8573986551157731</v>
      </c>
      <c r="AZ1575">
        <f>a0</f>
        <v>0.78539816339744828</v>
      </c>
      <c r="BA1575">
        <f>-a0</f>
        <v>-0.78539816339744828</v>
      </c>
    </row>
    <row r="1576" spans="1:53" x14ac:dyDescent="0.2">
      <c r="A1576" t="s">
        <v>1606</v>
      </c>
      <c r="B1576">
        <f>B1575+dt</f>
        <v>15.66999999999971</v>
      </c>
      <c r="C1576">
        <f t="shared" si="96"/>
        <v>0.97954226265890187</v>
      </c>
      <c r="D1576">
        <f t="shared" si="97"/>
        <v>-3.3231775861043684</v>
      </c>
      <c r="E1576">
        <f>g/l*SIN(C1576)</f>
        <v>-8.1446770952097669</v>
      </c>
      <c r="F1576">
        <f>C1576+D1576*dt</f>
        <v>0.94631048679785823</v>
      </c>
      <c r="G1576">
        <f>D1576+E1576*dt</f>
        <v>-3.4046243570564663</v>
      </c>
      <c r="H1576">
        <f t="shared" si="100"/>
        <v>-0.59125406413599468</v>
      </c>
      <c r="I1576">
        <f>l*COS(H1576)</f>
        <v>0.83024231347704036</v>
      </c>
      <c r="J1576">
        <f>l*SIN(H1576)</f>
        <v>-0.55740263805645185</v>
      </c>
      <c r="K1576">
        <f>J1576+l</f>
        <v>0.44259736194354815</v>
      </c>
      <c r="L1576">
        <f>ABS(m*g*K1576)</f>
        <v>4.3418801206662074</v>
      </c>
      <c r="M1576">
        <f>m*(l*D1576)^2/2</f>
        <v>5.5217546343932282</v>
      </c>
      <c r="N1576">
        <f t="shared" si="99"/>
        <v>9.8636347550594365</v>
      </c>
      <c r="AZ1576">
        <f>a0</f>
        <v>0.78539816339744828</v>
      </c>
      <c r="BA1576">
        <f>-a0</f>
        <v>-0.78539816339744828</v>
      </c>
    </row>
    <row r="1577" spans="1:53" x14ac:dyDescent="0.2">
      <c r="A1577" t="s">
        <v>1607</v>
      </c>
      <c r="B1577">
        <f>B1576+dt</f>
        <v>15.67999999999971</v>
      </c>
      <c r="C1577">
        <f t="shared" si="96"/>
        <v>0.94631048679785823</v>
      </c>
      <c r="D1577">
        <f t="shared" si="97"/>
        <v>-3.4046243570564663</v>
      </c>
      <c r="E1577">
        <f>g/l*SIN(C1577)</f>
        <v>-7.958498328418715</v>
      </c>
      <c r="F1577">
        <f>C1577+D1577*dt</f>
        <v>0.9122642432272936</v>
      </c>
      <c r="G1577">
        <f>D1577+E1577*dt</f>
        <v>-3.4842093403406533</v>
      </c>
      <c r="H1577">
        <f t="shared" si="100"/>
        <v>-0.62448583999703833</v>
      </c>
      <c r="I1577">
        <f>l*COS(H1577)</f>
        <v>0.81126384591424205</v>
      </c>
      <c r="J1577">
        <f>l*SIN(H1577)</f>
        <v>-0.58468023082060239</v>
      </c>
      <c r="K1577">
        <f>J1577+l</f>
        <v>0.41531976917939761</v>
      </c>
      <c r="L1577">
        <f>ABS(m*g*K1577)</f>
        <v>4.0742869356498908</v>
      </c>
      <c r="M1577">
        <f>m*(l*D1577)^2/2</f>
        <v>5.7957335063310778</v>
      </c>
      <c r="N1577">
        <f t="shared" si="99"/>
        <v>9.8700204419809694</v>
      </c>
      <c r="AZ1577">
        <f>a0</f>
        <v>0.78539816339744828</v>
      </c>
      <c r="BA1577">
        <f>-a0</f>
        <v>-0.78539816339744828</v>
      </c>
    </row>
    <row r="1578" spans="1:53" x14ac:dyDescent="0.2">
      <c r="A1578" t="s">
        <v>1608</v>
      </c>
      <c r="B1578">
        <f>B1577+dt</f>
        <v>15.68999999999971</v>
      </c>
      <c r="C1578">
        <f t="shared" si="96"/>
        <v>0.9122642432272936</v>
      </c>
      <c r="D1578">
        <f t="shared" si="97"/>
        <v>-3.4842093403406533</v>
      </c>
      <c r="E1578">
        <f>g/l*SIN(C1578)</f>
        <v>-7.758644480444981</v>
      </c>
      <c r="F1578">
        <f>C1578+D1578*dt</f>
        <v>0.87742214982388711</v>
      </c>
      <c r="G1578">
        <f>D1578+E1578*dt</f>
        <v>-3.5617957851451032</v>
      </c>
      <c r="H1578">
        <f t="shared" si="100"/>
        <v>-0.65853208356760295</v>
      </c>
      <c r="I1578">
        <f>l*COS(H1578)</f>
        <v>0.79089138434709294</v>
      </c>
      <c r="J1578">
        <f>l*SIN(H1578)</f>
        <v>-0.61195654924638154</v>
      </c>
      <c r="K1578">
        <f>J1578+l</f>
        <v>0.38804345075361846</v>
      </c>
      <c r="L1578">
        <f>ABS(m*g*K1578)</f>
        <v>3.8067062518929973</v>
      </c>
      <c r="M1578">
        <f>m*(l*D1578)^2/2</f>
        <v>6.0698573636585254</v>
      </c>
      <c r="N1578">
        <f t="shared" si="99"/>
        <v>9.8765636155515217</v>
      </c>
      <c r="AZ1578">
        <f>a0</f>
        <v>0.78539816339744828</v>
      </c>
      <c r="BA1578">
        <f>-a0</f>
        <v>-0.78539816339744828</v>
      </c>
    </row>
    <row r="1579" spans="1:53" x14ac:dyDescent="0.2">
      <c r="A1579" t="s">
        <v>1609</v>
      </c>
      <c r="B1579">
        <f>B1578+dt</f>
        <v>15.69999999999971</v>
      </c>
      <c r="C1579">
        <f t="shared" si="96"/>
        <v>0.87742214982388711</v>
      </c>
      <c r="D1579">
        <f t="shared" si="97"/>
        <v>-3.5617957851451032</v>
      </c>
      <c r="E1579">
        <f>g/l*SIN(C1579)</f>
        <v>-7.544810566772818</v>
      </c>
      <c r="F1579">
        <f>C1579+D1579*dt</f>
        <v>0.84180419197243606</v>
      </c>
      <c r="G1579">
        <f>D1579+E1579*dt</f>
        <v>-3.6372438908128313</v>
      </c>
      <c r="H1579">
        <f t="shared" si="100"/>
        <v>-0.69337417697100945</v>
      </c>
      <c r="I1579">
        <f>l*COS(H1579)</f>
        <v>0.76909383963025668</v>
      </c>
      <c r="J1579">
        <f>l*SIN(H1579)</f>
        <v>-0.63913587431999863</v>
      </c>
      <c r="K1579">
        <f>J1579+l</f>
        <v>0.36086412568000137</v>
      </c>
      <c r="L1579">
        <f>ABS(m*g*K1579)</f>
        <v>3.5400770729208135</v>
      </c>
      <c r="M1579">
        <f>m*(l*D1579)^2/2</f>
        <v>6.3431946075387113</v>
      </c>
      <c r="N1579">
        <f t="shared" si="99"/>
        <v>9.8832716804595258</v>
      </c>
      <c r="AZ1579">
        <f>a0</f>
        <v>0.78539816339744828</v>
      </c>
      <c r="BA1579">
        <f>-a0</f>
        <v>-0.78539816339744828</v>
      </c>
    </row>
    <row r="1580" spans="1:53" x14ac:dyDescent="0.2">
      <c r="A1580" t="s">
        <v>1610</v>
      </c>
      <c r="B1580">
        <f>B1579+dt</f>
        <v>15.70999999999971</v>
      </c>
      <c r="C1580">
        <f t="shared" si="96"/>
        <v>0.84180419197243606</v>
      </c>
      <c r="D1580">
        <f t="shared" si="97"/>
        <v>-3.6372438908128313</v>
      </c>
      <c r="E1580">
        <f>g/l*SIN(C1580)</f>
        <v>-7.3167506181259698</v>
      </c>
      <c r="F1580">
        <f>C1580+D1580*dt</f>
        <v>0.8054317530643077</v>
      </c>
      <c r="G1580">
        <f>D1580+E1580*dt</f>
        <v>-3.7104113969940911</v>
      </c>
      <c r="H1580">
        <f t="shared" si="100"/>
        <v>-0.7289921348224605</v>
      </c>
      <c r="I1580">
        <f>l*COS(H1580)</f>
        <v>0.74584613844301417</v>
      </c>
      <c r="J1580">
        <f>l*SIN(H1580)</f>
        <v>-0.66611826109906647</v>
      </c>
      <c r="K1580">
        <f>J1580+l</f>
        <v>0.33388173890093353</v>
      </c>
      <c r="L1580">
        <f>ABS(m*g*K1580)</f>
        <v>3.2753798586181579</v>
      </c>
      <c r="M1580">
        <f>m*(l*D1580)^2/2</f>
        <v>6.6147715606276316</v>
      </c>
      <c r="N1580">
        <f t="shared" si="99"/>
        <v>9.8901514192457896</v>
      </c>
      <c r="AZ1580">
        <f>a0</f>
        <v>0.78539816339744828</v>
      </c>
      <c r="BA1580">
        <f>-a0</f>
        <v>-0.78539816339744828</v>
      </c>
    </row>
    <row r="1581" spans="1:53" x14ac:dyDescent="0.2">
      <c r="A1581" t="s">
        <v>1611</v>
      </c>
      <c r="B1581">
        <f>B1580+dt</f>
        <v>15.719999999999709</v>
      </c>
      <c r="C1581">
        <f t="shared" si="96"/>
        <v>0.8054317530643077</v>
      </c>
      <c r="D1581">
        <f t="shared" si="97"/>
        <v>-3.7104113969940911</v>
      </c>
      <c r="E1581">
        <f>g/l*SIN(C1581)</f>
        <v>-7.0742836195877468</v>
      </c>
      <c r="F1581">
        <f>C1581+D1581*dt</f>
        <v>0.76832763909436674</v>
      </c>
      <c r="G1581">
        <f>D1581+E1581*dt</f>
        <v>-3.7811542331899686</v>
      </c>
      <c r="H1581">
        <f t="shared" si="100"/>
        <v>-0.76536457373058886</v>
      </c>
      <c r="I1581">
        <f>l*COS(H1581)</f>
        <v>0.72112982870415365</v>
      </c>
      <c r="J1581">
        <f>l*SIN(H1581)</f>
        <v>-0.69279994959087443</v>
      </c>
      <c r="K1581">
        <f>J1581+l</f>
        <v>0.30720005040912557</v>
      </c>
      <c r="L1581">
        <f>ABS(m*g*K1581)</f>
        <v>3.013632494513522</v>
      </c>
      <c r="M1581">
        <f>m*(l*D1581)^2/2</f>
        <v>6.8835763674718216</v>
      </c>
      <c r="N1581">
        <f t="shared" si="99"/>
        <v>9.8972088619853444</v>
      </c>
      <c r="AZ1581">
        <f>a0</f>
        <v>0.78539816339744828</v>
      </c>
      <c r="BA1581">
        <f>-a0</f>
        <v>-0.78539816339744828</v>
      </c>
    </row>
    <row r="1582" spans="1:53" x14ac:dyDescent="0.2">
      <c r="A1582" t="s">
        <v>1612</v>
      </c>
      <c r="B1582">
        <f>B1581+dt</f>
        <v>15.729999999999709</v>
      </c>
      <c r="C1582">
        <f t="shared" si="96"/>
        <v>0.76832763909436674</v>
      </c>
      <c r="D1582">
        <f t="shared" si="97"/>
        <v>-3.7811542331899686</v>
      </c>
      <c r="E1582">
        <f>g/l*SIN(C1582)</f>
        <v>-6.8172992043767744</v>
      </c>
      <c r="F1582">
        <f>C1582+D1582*dt</f>
        <v>0.73051609676246709</v>
      </c>
      <c r="G1582">
        <f>D1582+E1582*dt</f>
        <v>-3.8493272252337363</v>
      </c>
      <c r="H1582">
        <f t="shared" si="100"/>
        <v>-0.80246868770052981</v>
      </c>
      <c r="I1582">
        <f>l*COS(H1582)</f>
        <v>0.69493365997724521</v>
      </c>
      <c r="J1582">
        <f>l*SIN(H1582)</f>
        <v>-0.71907385450357642</v>
      </c>
      <c r="K1582">
        <f>J1582+l</f>
        <v>0.28092614549642358</v>
      </c>
      <c r="L1582">
        <f>ABS(m*g*K1582)</f>
        <v>2.7558854873199157</v>
      </c>
      <c r="M1582">
        <f>m*(l*D1582)^2/2</f>
        <v>7.1485636675852096</v>
      </c>
      <c r="N1582">
        <f t="shared" si="99"/>
        <v>9.9044491549051248</v>
      </c>
      <c r="AZ1582">
        <f>a0</f>
        <v>0.78539816339744828</v>
      </c>
      <c r="BA1582">
        <f>-a0</f>
        <v>-0.78539816339744828</v>
      </c>
    </row>
    <row r="1583" spans="1:53" x14ac:dyDescent="0.2">
      <c r="A1583" t="s">
        <v>1613</v>
      </c>
      <c r="B1583">
        <f>B1582+dt</f>
        <v>15.739999999999709</v>
      </c>
      <c r="C1583">
        <f t="shared" ref="C1583:C1646" si="101">F1582</f>
        <v>0.73051609676246709</v>
      </c>
      <c r="D1583">
        <f t="shared" ref="D1583:D1646" si="102">G1582</f>
        <v>-3.8493272252337363</v>
      </c>
      <c r="E1583">
        <f>g/l*SIN(C1583)</f>
        <v>-6.5457629983368468</v>
      </c>
      <c r="F1583">
        <f>C1583+D1583*dt</f>
        <v>0.69202282451012975</v>
      </c>
      <c r="G1583">
        <f>D1583+E1583*dt</f>
        <v>-3.9147848552171047</v>
      </c>
      <c r="H1583">
        <f t="shared" si="100"/>
        <v>-0.84028023003242946</v>
      </c>
      <c r="I1583">
        <f>l*COS(H1583)</f>
        <v>0.66725412827083053</v>
      </c>
      <c r="J1583">
        <f>l*SIN(H1583)</f>
        <v>-0.74483013385975072</v>
      </c>
      <c r="K1583">
        <f>J1583+l</f>
        <v>0.25516986614024928</v>
      </c>
      <c r="L1583">
        <f>ABS(m*g*K1583)</f>
        <v>2.5032163868358457</v>
      </c>
      <c r="M1583">
        <f>m*(l*D1583)^2/2</f>
        <v>7.4086600434628274</v>
      </c>
      <c r="N1583">
        <f t="shared" ref="N1583:N1646" si="103">L1583+M1583</f>
        <v>9.9118764302986726</v>
      </c>
      <c r="AZ1583">
        <f>a0</f>
        <v>0.78539816339744828</v>
      </c>
      <c r="BA1583">
        <f>-a0</f>
        <v>-0.78539816339744828</v>
      </c>
    </row>
    <row r="1584" spans="1:53" x14ac:dyDescent="0.2">
      <c r="A1584" t="s">
        <v>1614</v>
      </c>
      <c r="B1584">
        <f>B1583+dt</f>
        <v>15.749999999999709</v>
      </c>
      <c r="C1584">
        <f t="shared" si="101"/>
        <v>0.69202282451012975</v>
      </c>
      <c r="D1584">
        <f t="shared" si="102"/>
        <v>-3.9147848552171047</v>
      </c>
      <c r="E1584">
        <f>g/l*SIN(C1584)</f>
        <v>-6.259721506936164</v>
      </c>
      <c r="F1584">
        <f>C1584+D1584*dt</f>
        <v>0.65287497595795874</v>
      </c>
      <c r="G1584">
        <f>D1584+E1584*dt</f>
        <v>-3.9773820702864664</v>
      </c>
      <c r="H1584">
        <f t="shared" si="100"/>
        <v>-0.87877350228476681</v>
      </c>
      <c r="I1584">
        <f>l*COS(H1584)</f>
        <v>0.63809597420348252</v>
      </c>
      <c r="J1584">
        <f>l*SIN(H1584)</f>
        <v>-0.76995683496239486</v>
      </c>
      <c r="K1584">
        <f>J1584+l</f>
        <v>0.23004316503760514</v>
      </c>
      <c r="L1584">
        <f>ABS(m*g*K1584)</f>
        <v>2.2567234490189065</v>
      </c>
      <c r="M1584">
        <f>m*(l*D1584)^2/2</f>
        <v>7.6627702313186035</v>
      </c>
      <c r="N1584">
        <f t="shared" si="103"/>
        <v>9.91949368033751</v>
      </c>
      <c r="AZ1584">
        <f>a0</f>
        <v>0.78539816339744828</v>
      </c>
      <c r="BA1584">
        <f>-a0</f>
        <v>-0.78539816339744828</v>
      </c>
    </row>
    <row r="1585" spans="1:53" x14ac:dyDescent="0.2">
      <c r="A1585" t="s">
        <v>1615</v>
      </c>
      <c r="B1585">
        <f>B1584+dt</f>
        <v>15.759999999999708</v>
      </c>
      <c r="C1585">
        <f t="shared" si="101"/>
        <v>0.65287497595795874</v>
      </c>
      <c r="D1585">
        <f t="shared" si="102"/>
        <v>-3.9773820702864664</v>
      </c>
      <c r="E1585">
        <f>g/l*SIN(C1585)</f>
        <v>-5.9593064344366518</v>
      </c>
      <c r="F1585">
        <f>C1585+D1585*dt</f>
        <v>0.61310115525509412</v>
      </c>
      <c r="G1585">
        <f>D1585+E1585*dt</f>
        <v>-4.0369751346308327</v>
      </c>
      <c r="H1585">
        <f t="shared" si="100"/>
        <v>-0.91792135083693782</v>
      </c>
      <c r="I1585">
        <f>l*COS(H1585)</f>
        <v>0.60747262328610108</v>
      </c>
      <c r="J1585">
        <f>l*SIN(H1585)</f>
        <v>-0.79434061457154681</v>
      </c>
      <c r="K1585">
        <f>J1585+l</f>
        <v>0.20565938542845319</v>
      </c>
      <c r="L1585">
        <f>ABS(m*g*K1585)</f>
        <v>2.017518571053126</v>
      </c>
      <c r="M1585">
        <f>m*(l*D1585)^2/2</f>
        <v>7.9097840665181289</v>
      </c>
      <c r="N1585">
        <f t="shared" si="103"/>
        <v>9.9273026375712554</v>
      </c>
      <c r="AZ1585">
        <f>a0</f>
        <v>0.78539816339744828</v>
      </c>
      <c r="BA1585">
        <f>-a0</f>
        <v>-0.78539816339744828</v>
      </c>
    </row>
    <row r="1586" spans="1:53" x14ac:dyDescent="0.2">
      <c r="A1586" t="s">
        <v>1616</v>
      </c>
      <c r="B1586">
        <f>B1585+dt</f>
        <v>15.769999999999708</v>
      </c>
      <c r="C1586">
        <f t="shared" si="101"/>
        <v>0.61310115525509412</v>
      </c>
      <c r="D1586">
        <f t="shared" si="102"/>
        <v>-4.0369751346308327</v>
      </c>
      <c r="E1586">
        <f>g/l*SIN(C1586)</f>
        <v>-5.6447383252116872</v>
      </c>
      <c r="F1586">
        <f>C1586+D1586*dt</f>
        <v>0.57273140390878585</v>
      </c>
      <c r="G1586">
        <f>D1586+E1586*dt</f>
        <v>-4.0934225178829493</v>
      </c>
      <c r="H1586">
        <f t="shared" si="100"/>
        <v>-0.95769517153980244</v>
      </c>
      <c r="I1586">
        <f>l*COS(H1586)</f>
        <v>0.57540655710618638</v>
      </c>
      <c r="J1586">
        <f>l*SIN(H1586)</f>
        <v>-0.81786752841716681</v>
      </c>
      <c r="K1586">
        <f>J1586+l</f>
        <v>0.18213247158283319</v>
      </c>
      <c r="L1586">
        <f>ABS(m*g*K1586)</f>
        <v>1.7867195462275938</v>
      </c>
      <c r="M1586">
        <f>m*(l*D1586)^2/2</f>
        <v>8.1485841188138153</v>
      </c>
      <c r="N1586">
        <f t="shared" si="103"/>
        <v>9.9353036650414097</v>
      </c>
      <c r="AZ1586">
        <f>a0</f>
        <v>0.78539816339744828</v>
      </c>
      <c r="BA1586">
        <f>-a0</f>
        <v>-0.78539816339744828</v>
      </c>
    </row>
    <row r="1587" spans="1:53" x14ac:dyDescent="0.2">
      <c r="A1587" t="s">
        <v>1617</v>
      </c>
      <c r="B1587">
        <f>B1586+dt</f>
        <v>15.779999999999708</v>
      </c>
      <c r="C1587">
        <f t="shared" si="101"/>
        <v>0.57273140390878585</v>
      </c>
      <c r="D1587">
        <f t="shared" si="102"/>
        <v>-4.0934225178829493</v>
      </c>
      <c r="E1587">
        <f>g/l*SIN(C1587)</f>
        <v>-5.3163294202394438</v>
      </c>
      <c r="F1587">
        <f>C1587+D1587*dt</f>
        <v>0.53179717872995635</v>
      </c>
      <c r="G1587">
        <f>D1587+E1587*dt</f>
        <v>-4.1465858120853438</v>
      </c>
      <c r="H1587">
        <f t="shared" si="100"/>
        <v>-0.99806492288611071</v>
      </c>
      <c r="I1587">
        <f>l*COS(H1587)</f>
        <v>0.54192960450962735</v>
      </c>
      <c r="J1587">
        <f>l*SIN(H1587)</f>
        <v>-0.84042388338030882</v>
      </c>
      <c r="K1587">
        <f>J1587+l</f>
        <v>0.15957611661969118</v>
      </c>
      <c r="L1587">
        <f>ABS(m*g*K1587)</f>
        <v>1.5654417040391706</v>
      </c>
      <c r="M1587">
        <f>m*(l*D1587)^2/2</f>
        <v>8.3780539549555915</v>
      </c>
      <c r="N1587">
        <f t="shared" si="103"/>
        <v>9.9434956589947614</v>
      </c>
      <c r="AZ1587">
        <f>a0</f>
        <v>0.78539816339744828</v>
      </c>
      <c r="BA1587">
        <f>-a0</f>
        <v>-0.78539816339744828</v>
      </c>
    </row>
    <row r="1588" spans="1:53" x14ac:dyDescent="0.2">
      <c r="A1588" t="s">
        <v>1618</v>
      </c>
      <c r="B1588">
        <f>B1587+dt</f>
        <v>15.789999999999708</v>
      </c>
      <c r="C1588">
        <f t="shared" si="101"/>
        <v>0.53179717872995635</v>
      </c>
      <c r="D1588">
        <f t="shared" si="102"/>
        <v>-4.1465858120853438</v>
      </c>
      <c r="E1588">
        <f>g/l*SIN(C1588)</f>
        <v>-4.9744856277951062</v>
      </c>
      <c r="F1588">
        <f>C1588+D1588*dt</f>
        <v>0.49033132060910289</v>
      </c>
      <c r="G1588">
        <f>D1588+E1588*dt</f>
        <v>-4.196330668363295</v>
      </c>
      <c r="H1588">
        <f t="shared" si="100"/>
        <v>-1.0389991480649403</v>
      </c>
      <c r="I1588">
        <f>l*COS(H1588)</f>
        <v>0.5070831424867589</v>
      </c>
      <c r="J1588">
        <f>l*SIN(H1588)</f>
        <v>-0.86189714386680349</v>
      </c>
      <c r="K1588">
        <f>J1588+l</f>
        <v>0.13810285613319651</v>
      </c>
      <c r="L1588">
        <f>ABS(m*g*K1588)</f>
        <v>1.3547890186666578</v>
      </c>
      <c r="M1588">
        <f>m*(l*D1588)^2/2</f>
        <v>8.597086948493736</v>
      </c>
      <c r="N1588">
        <f t="shared" si="103"/>
        <v>9.9518759671603938</v>
      </c>
      <c r="AZ1588">
        <f>a0</f>
        <v>0.78539816339744828</v>
      </c>
      <c r="BA1588">
        <f>-a0</f>
        <v>-0.78539816339744828</v>
      </c>
    </row>
    <row r="1589" spans="1:53" x14ac:dyDescent="0.2">
      <c r="A1589" t="s">
        <v>1619</v>
      </c>
      <c r="B1589">
        <f>B1588+dt</f>
        <v>15.799999999999708</v>
      </c>
      <c r="C1589">
        <f t="shared" si="101"/>
        <v>0.49033132060910289</v>
      </c>
      <c r="D1589">
        <f t="shared" si="102"/>
        <v>-4.196330668363295</v>
      </c>
      <c r="E1589">
        <f>g/l*SIN(C1589)</f>
        <v>-4.6197075164436434</v>
      </c>
      <c r="F1589">
        <f>C1589+D1589*dt</f>
        <v>0.44836801392546993</v>
      </c>
      <c r="G1589">
        <f>D1589+E1589*dt</f>
        <v>-4.2425277435277318</v>
      </c>
      <c r="H1589">
        <f t="shared" si="100"/>
        <v>-1.0804650061857937</v>
      </c>
      <c r="I1589">
        <f>l*COS(H1589)</f>
        <v>0.47091819739486684</v>
      </c>
      <c r="J1589">
        <f>l*SIN(H1589)</f>
        <v>-0.88217688212873113</v>
      </c>
      <c r="K1589">
        <f>J1589+l</f>
        <v>0.11782311787126887</v>
      </c>
      <c r="L1589">
        <f>ABS(m*g*K1589)</f>
        <v>1.1558447863171477</v>
      </c>
      <c r="M1589">
        <f>m*(l*D1589)^2/2</f>
        <v>8.8045955391231701</v>
      </c>
      <c r="N1589">
        <f t="shared" si="103"/>
        <v>9.9604403254403184</v>
      </c>
      <c r="AZ1589">
        <f>a0</f>
        <v>0.78539816339744828</v>
      </c>
      <c r="BA1589">
        <f>-a0</f>
        <v>-0.78539816339744828</v>
      </c>
    </row>
    <row r="1590" spans="1:53" x14ac:dyDescent="0.2">
      <c r="A1590" t="s">
        <v>1620</v>
      </c>
      <c r="B1590">
        <f>B1589+dt</f>
        <v>15.809999999999707</v>
      </c>
      <c r="C1590">
        <f t="shared" si="101"/>
        <v>0.44836801392546993</v>
      </c>
      <c r="D1590">
        <f t="shared" si="102"/>
        <v>-4.2425277435277318</v>
      </c>
      <c r="E1590">
        <f>g/l*SIN(C1590)</f>
        <v>-4.2525902506338138</v>
      </c>
      <c r="F1590">
        <f>C1590+D1590*dt</f>
        <v>0.40594273649019263</v>
      </c>
      <c r="G1590">
        <f>D1590+E1590*dt</f>
        <v>-4.2850536460340702</v>
      </c>
      <c r="H1590">
        <f t="shared" si="100"/>
        <v>-1.1224283128694266</v>
      </c>
      <c r="I1590">
        <f>l*COS(H1590)</f>
        <v>0.43349543839284543</v>
      </c>
      <c r="J1590">
        <f>l*SIN(H1590)</f>
        <v>-0.90115576061666203</v>
      </c>
      <c r="K1590">
        <f>J1590+l</f>
        <v>9.8844239383337973E-2</v>
      </c>
      <c r="L1590">
        <f>ABS(m*g*K1590)</f>
        <v>0.96966198835054551</v>
      </c>
      <c r="M1590">
        <f>m*(l*D1590)^2/2</f>
        <v>8.9995208273012537</v>
      </c>
      <c r="N1590">
        <f t="shared" si="103"/>
        <v>9.9691828156517985</v>
      </c>
      <c r="AZ1590">
        <f>a0</f>
        <v>0.78539816339744828</v>
      </c>
      <c r="BA1590">
        <f>-a0</f>
        <v>-0.78539816339744828</v>
      </c>
    </row>
    <row r="1591" spans="1:53" x14ac:dyDescent="0.2">
      <c r="A1591" t="s">
        <v>1621</v>
      </c>
      <c r="B1591">
        <f>B1590+dt</f>
        <v>15.819999999999707</v>
      </c>
      <c r="C1591">
        <f t="shared" si="101"/>
        <v>0.40594273649019263</v>
      </c>
      <c r="D1591">
        <f t="shared" si="102"/>
        <v>-4.2850536460340702</v>
      </c>
      <c r="E1591">
        <f>g/l*SIN(C1591)</f>
        <v>-3.8738224044413871</v>
      </c>
      <c r="F1591">
        <f>C1591+D1591*dt</f>
        <v>0.36309220002985193</v>
      </c>
      <c r="G1591">
        <f>D1591+E1591*dt</f>
        <v>-4.3237918700784839</v>
      </c>
      <c r="H1591">
        <f t="shared" si="100"/>
        <v>-1.1648535903047039</v>
      </c>
      <c r="I1591">
        <f>l*COS(H1591)</f>
        <v>0.39488505651798039</v>
      </c>
      <c r="J1591">
        <f>l*SIN(H1591)</f>
        <v>-0.91873053293051676</v>
      </c>
      <c r="K1591">
        <f>J1591+l</f>
        <v>8.1269467069483237E-2</v>
      </c>
      <c r="L1591">
        <f>ABS(m*g*K1591)</f>
        <v>0.79725347195163054</v>
      </c>
      <c r="M1591">
        <f>m*(l*D1591)^2/2</f>
        <v>9.1808423746949401</v>
      </c>
      <c r="N1591">
        <f t="shared" si="103"/>
        <v>9.9780958466465712</v>
      </c>
      <c r="AZ1591">
        <f>a0</f>
        <v>0.78539816339744828</v>
      </c>
      <c r="BA1591">
        <f>-a0</f>
        <v>-0.78539816339744828</v>
      </c>
    </row>
    <row r="1592" spans="1:53" x14ac:dyDescent="0.2">
      <c r="A1592" t="s">
        <v>1622</v>
      </c>
      <c r="B1592">
        <f>B1591+dt</f>
        <v>15.829999999999707</v>
      </c>
      <c r="C1592">
        <f t="shared" si="101"/>
        <v>0.36309220002985193</v>
      </c>
      <c r="D1592">
        <f t="shared" si="102"/>
        <v>-4.3237918700784839</v>
      </c>
      <c r="E1592">
        <f>g/l*SIN(C1592)</f>
        <v>-3.4841836071128132</v>
      </c>
      <c r="F1592">
        <f>C1592+D1592*dt</f>
        <v>0.31985428132906707</v>
      </c>
      <c r="G1592">
        <f>D1592+E1592*dt</f>
        <v>-4.3586337061496119</v>
      </c>
      <c r="H1592">
        <f t="shared" si="100"/>
        <v>-1.2077041267650446</v>
      </c>
      <c r="I1592">
        <f>l*COS(H1592)</f>
        <v>0.35516652468020532</v>
      </c>
      <c r="J1592">
        <f>l*SIN(H1592)</f>
        <v>-0.93480304863997166</v>
      </c>
      <c r="K1592">
        <f>J1592+l</f>
        <v>6.5196951360028343E-2</v>
      </c>
      <c r="L1592">
        <f>ABS(m*g*K1592)</f>
        <v>0.63958209284187806</v>
      </c>
      <c r="M1592">
        <f>m*(l*D1592)^2/2</f>
        <v>9.3475880678783962</v>
      </c>
      <c r="N1592">
        <f t="shared" si="103"/>
        <v>9.9871701607202752</v>
      </c>
      <c r="AZ1592">
        <f>a0</f>
        <v>0.78539816339744828</v>
      </c>
      <c r="BA1592">
        <f>-a0</f>
        <v>-0.78539816339744828</v>
      </c>
    </row>
    <row r="1593" spans="1:53" x14ac:dyDescent="0.2">
      <c r="A1593" t="s">
        <v>1623</v>
      </c>
      <c r="B1593">
        <f>B1592+dt</f>
        <v>15.839999999999707</v>
      </c>
      <c r="C1593">
        <f t="shared" si="101"/>
        <v>0.31985428132906707</v>
      </c>
      <c r="D1593">
        <f t="shared" si="102"/>
        <v>-4.3586337061496119</v>
      </c>
      <c r="E1593">
        <f>g/l*SIN(C1593)</f>
        <v>-3.0845409947022606</v>
      </c>
      <c r="F1593">
        <f>C1593+D1593*dt</f>
        <v>0.27626794426757095</v>
      </c>
      <c r="G1593">
        <f>D1593+E1593*dt</f>
        <v>-4.3894791160966342</v>
      </c>
      <c r="H1593">
        <f t="shared" si="100"/>
        <v>-1.2509420454658295</v>
      </c>
      <c r="I1593">
        <f>l*COS(H1593)</f>
        <v>0.31442823595333952</v>
      </c>
      <c r="J1593">
        <f>l*SIN(H1593)</f>
        <v>-0.94928124622541188</v>
      </c>
      <c r="K1593">
        <f>J1593+l</f>
        <v>5.0718753774588121E-2</v>
      </c>
      <c r="L1593">
        <f>ABS(m*g*K1593)</f>
        <v>0.4975509745287095</v>
      </c>
      <c r="M1593">
        <f>m*(l*D1593)^2/2</f>
        <v>9.4988438921917506</v>
      </c>
      <c r="N1593">
        <f t="shared" si="103"/>
        <v>9.9963948667204594</v>
      </c>
      <c r="AZ1593">
        <f>a0</f>
        <v>0.78539816339744828</v>
      </c>
      <c r="BA1593">
        <f>-a0</f>
        <v>-0.78539816339744828</v>
      </c>
    </row>
    <row r="1594" spans="1:53" x14ac:dyDescent="0.2">
      <c r="A1594" t="s">
        <v>1624</v>
      </c>
      <c r="B1594">
        <f>B1593+dt</f>
        <v>15.849999999999707</v>
      </c>
      <c r="C1594">
        <f t="shared" si="101"/>
        <v>0.27626794426757095</v>
      </c>
      <c r="D1594">
        <f t="shared" si="102"/>
        <v>-4.3894791160966342</v>
      </c>
      <c r="E1594">
        <f>g/l*SIN(C1594)</f>
        <v>-2.6758444648345727</v>
      </c>
      <c r="F1594">
        <f>C1594+D1594*dt</f>
        <v>0.23237315310660461</v>
      </c>
      <c r="G1594">
        <f>D1594+E1594*dt</f>
        <v>-4.41623756074498</v>
      </c>
      <c r="H1594">
        <f t="shared" si="100"/>
        <v>-1.2945283825273255</v>
      </c>
      <c r="I1594">
        <f>l*COS(H1594)</f>
        <v>0.27276701986081286</v>
      </c>
      <c r="J1594">
        <f>l*SIN(H1594)</f>
        <v>-0.96208011770135393</v>
      </c>
      <c r="K1594">
        <f>J1594+l</f>
        <v>3.7919882298646068E-2</v>
      </c>
      <c r="L1594">
        <f>ABS(m*g*K1594)</f>
        <v>0.37199404534971797</v>
      </c>
      <c r="M1594">
        <f>m*(l*D1594)^2/2</f>
        <v>9.6337634553242442</v>
      </c>
      <c r="N1594">
        <f t="shared" si="103"/>
        <v>10.005757500673962</v>
      </c>
      <c r="AZ1594">
        <f>a0</f>
        <v>0.78539816339744828</v>
      </c>
      <c r="BA1594">
        <f>-a0</f>
        <v>-0.78539816339744828</v>
      </c>
    </row>
    <row r="1595" spans="1:53" x14ac:dyDescent="0.2">
      <c r="A1595" t="s">
        <v>1625</v>
      </c>
      <c r="B1595">
        <f>B1594+dt</f>
        <v>15.859999999999706</v>
      </c>
      <c r="C1595">
        <f t="shared" si="101"/>
        <v>0.23237315310660461</v>
      </c>
      <c r="D1595">
        <f t="shared" si="102"/>
        <v>-4.41623756074498</v>
      </c>
      <c r="E1595">
        <f>g/l*SIN(C1595)</f>
        <v>-2.2591207559071576</v>
      </c>
      <c r="F1595">
        <f>C1595+D1595*dt</f>
        <v>0.18821077749915482</v>
      </c>
      <c r="G1595">
        <f>D1595+E1595*dt</f>
        <v>-4.4388287683040515</v>
      </c>
      <c r="H1595">
        <f t="shared" si="100"/>
        <v>-1.3384231736882919</v>
      </c>
      <c r="I1595">
        <f>l*COS(H1595)</f>
        <v>0.23028753882845654</v>
      </c>
      <c r="J1595">
        <f>l*SIN(H1595)</f>
        <v>-0.97312262817197515</v>
      </c>
      <c r="K1595">
        <f>J1595+l</f>
        <v>2.6877371828024854E-2</v>
      </c>
      <c r="L1595">
        <f>ABS(m*g*K1595)</f>
        <v>0.26366701763292383</v>
      </c>
      <c r="M1595">
        <f>m*(l*D1595)^2/2</f>
        <v>9.7515770964673845</v>
      </c>
      <c r="N1595">
        <f t="shared" si="103"/>
        <v>10.015244114100309</v>
      </c>
      <c r="AZ1595">
        <f>a0</f>
        <v>0.78539816339744828</v>
      </c>
      <c r="BA1595">
        <f>-a0</f>
        <v>-0.78539816339744828</v>
      </c>
    </row>
    <row r="1596" spans="1:53" x14ac:dyDescent="0.2">
      <c r="A1596" t="s">
        <v>1626</v>
      </c>
      <c r="B1596">
        <f>B1595+dt</f>
        <v>15.869999999999706</v>
      </c>
      <c r="C1596">
        <f t="shared" si="101"/>
        <v>0.18821077749915482</v>
      </c>
      <c r="D1596">
        <f t="shared" si="102"/>
        <v>-4.4388287683040515</v>
      </c>
      <c r="E1596">
        <f>g/l*SIN(C1596)</f>
        <v>-1.8354663972074008</v>
      </c>
      <c r="F1596">
        <f>C1596+D1596*dt</f>
        <v>0.14382248981611431</v>
      </c>
      <c r="G1596">
        <f>D1596+E1596*dt</f>
        <v>-4.4571834322761257</v>
      </c>
      <c r="H1596">
        <f t="shared" si="100"/>
        <v>-1.3825855492957417</v>
      </c>
      <c r="I1596">
        <f>l*COS(H1596)</f>
        <v>0.18710156954203885</v>
      </c>
      <c r="J1596">
        <f>l*SIN(H1596)</f>
        <v>-0.98234057366826988</v>
      </c>
      <c r="K1596">
        <f>J1596+l</f>
        <v>1.7659426331730121E-2</v>
      </c>
      <c r="L1596">
        <f>ABS(m*g*K1596)</f>
        <v>0.17323897231427249</v>
      </c>
      <c r="M1596">
        <f>m*(l*D1596)^2/2</f>
        <v>9.8516004171618317</v>
      </c>
      <c r="N1596">
        <f t="shared" si="103"/>
        <v>10.024839389476105</v>
      </c>
      <c r="AZ1596">
        <f>a0</f>
        <v>0.78539816339744828</v>
      </c>
      <c r="BA1596">
        <f>-a0</f>
        <v>-0.78539816339744828</v>
      </c>
    </row>
    <row r="1597" spans="1:53" x14ac:dyDescent="0.2">
      <c r="A1597" t="s">
        <v>1627</v>
      </c>
      <c r="B1597">
        <f>B1596+dt</f>
        <v>15.879999999999706</v>
      </c>
      <c r="C1597">
        <f t="shared" si="101"/>
        <v>0.14382248981611431</v>
      </c>
      <c r="D1597">
        <f t="shared" si="102"/>
        <v>-4.4571834322761257</v>
      </c>
      <c r="E1597">
        <f>g/l*SIN(C1597)</f>
        <v>-1.4060396017303649</v>
      </c>
      <c r="F1597">
        <f>C1597+D1597*dt</f>
        <v>9.9250655493353046E-2</v>
      </c>
      <c r="G1597">
        <f>D1597+E1597*dt</f>
        <v>-4.4712438282934297</v>
      </c>
      <c r="H1597">
        <f t="shared" si="100"/>
        <v>-1.4269738369787823</v>
      </c>
      <c r="I1597">
        <f>l*COS(H1597)</f>
        <v>0.1433271765270504</v>
      </c>
      <c r="J1597">
        <f>l*SIN(H1597)</f>
        <v>-0.98967536115070776</v>
      </c>
      <c r="K1597">
        <f>J1597+l</f>
        <v>1.0324638849292245E-2</v>
      </c>
      <c r="L1597">
        <f>ABS(m*g*K1597)</f>
        <v>0.10128470711155693</v>
      </c>
      <c r="M1597">
        <f>m*(l*D1597)^2/2</f>
        <v>9.9332420744783914</v>
      </c>
      <c r="N1597">
        <f t="shared" si="103"/>
        <v>10.034526781589948</v>
      </c>
      <c r="AZ1597">
        <f>a0</f>
        <v>0.78539816339744828</v>
      </c>
      <c r="BA1597">
        <f>-a0</f>
        <v>-0.78539816339744828</v>
      </c>
    </row>
    <row r="1598" spans="1:53" x14ac:dyDescent="0.2">
      <c r="A1598" t="s">
        <v>1628</v>
      </c>
      <c r="B1598">
        <f>B1597+dt</f>
        <v>15.889999999999706</v>
      </c>
      <c r="C1598">
        <f t="shared" si="101"/>
        <v>9.9250655493353046E-2</v>
      </c>
      <c r="D1598">
        <f t="shared" si="102"/>
        <v>-4.4712438282934297</v>
      </c>
      <c r="E1598">
        <f>g/l*SIN(C1598)</f>
        <v>-0.97205119814314378</v>
      </c>
      <c r="F1598">
        <f>C1598+D1598*dt</f>
        <v>5.4538217210418745E-2</v>
      </c>
      <c r="G1598">
        <f>D1598+E1598*dt</f>
        <v>-4.4809643402748609</v>
      </c>
      <c r="H1598">
        <f t="shared" si="100"/>
        <v>-1.4715456713015436</v>
      </c>
      <c r="I1598">
        <f>l*COS(H1598)</f>
        <v>9.9087787782175724E-2</v>
      </c>
      <c r="J1598">
        <f>l*SIN(H1598)</f>
        <v>-0.99507869553741046</v>
      </c>
      <c r="K1598">
        <f>J1598+l</f>
        <v>4.9213044625895375E-3</v>
      </c>
      <c r="L1598">
        <f>ABS(m*g*K1598)</f>
        <v>4.8277996778003367E-2</v>
      </c>
      <c r="M1598">
        <f>m*(l*D1598)^2/2</f>
        <v>9.9960106860260431</v>
      </c>
      <c r="N1598">
        <f t="shared" si="103"/>
        <v>10.044288682804046</v>
      </c>
      <c r="AZ1598">
        <f>a0</f>
        <v>0.78539816339744828</v>
      </c>
      <c r="BA1598">
        <f>-a0</f>
        <v>-0.78539816339744828</v>
      </c>
    </row>
    <row r="1599" spans="1:53" x14ac:dyDescent="0.2">
      <c r="A1599" t="s">
        <v>1629</v>
      </c>
      <c r="B1599">
        <f>B1598+dt</f>
        <v>15.899999999999705</v>
      </c>
      <c r="C1599">
        <f t="shared" si="101"/>
        <v>5.4538217210418745E-2</v>
      </c>
      <c r="D1599">
        <f t="shared" si="102"/>
        <v>-4.4809643402748609</v>
      </c>
      <c r="E1599">
        <f>g/l*SIN(C1599)</f>
        <v>-0.53475472154460069</v>
      </c>
      <c r="F1599">
        <f>C1599+D1599*dt</f>
        <v>9.7285738076701364E-3</v>
      </c>
      <c r="G1599">
        <f>D1599+E1599*dt</f>
        <v>-4.4863118874903067</v>
      </c>
      <c r="H1599">
        <f t="shared" si="100"/>
        <v>-1.5162581095844778</v>
      </c>
      <c r="I1599">
        <f>l*COS(H1599)</f>
        <v>5.4511184663058217E-2</v>
      </c>
      <c r="J1599">
        <f>l*SIN(H1599)</f>
        <v>-0.99851316002676194</v>
      </c>
      <c r="K1599">
        <f>J1599+l</f>
        <v>1.4868399732380633E-3</v>
      </c>
      <c r="L1599">
        <f>ABS(m*g*K1599)</f>
        <v>1.4585900137465401E-2</v>
      </c>
      <c r="M1599">
        <f>m*(l*D1599)^2/2</f>
        <v>10.03952070940746</v>
      </c>
      <c r="N1599">
        <f t="shared" si="103"/>
        <v>10.054106609544926</v>
      </c>
      <c r="AZ1599">
        <f>a0</f>
        <v>0.78539816339744828</v>
      </c>
      <c r="BA1599">
        <f>-a0</f>
        <v>-0.78539816339744828</v>
      </c>
    </row>
    <row r="1600" spans="1:53" x14ac:dyDescent="0.2">
      <c r="A1600" t="s">
        <v>1630</v>
      </c>
      <c r="B1600">
        <f>B1599+dt</f>
        <v>15.909999999999705</v>
      </c>
      <c r="C1600">
        <f t="shared" si="101"/>
        <v>9.7285738076701364E-3</v>
      </c>
      <c r="D1600">
        <f t="shared" si="102"/>
        <v>-4.4863118874903067</v>
      </c>
      <c r="E1600">
        <f>g/l*SIN(C1600)</f>
        <v>-9.5435803613989567E-2</v>
      </c>
      <c r="F1600">
        <f>C1600+D1600*dt</f>
        <v>-3.5134545067232931E-2</v>
      </c>
      <c r="G1600">
        <f>D1600+E1600*dt</f>
        <v>-4.4872662455264463</v>
      </c>
      <c r="H1600">
        <f t="shared" si="100"/>
        <v>-1.5610677529872263</v>
      </c>
      <c r="I1600">
        <f>l*COS(H1600)</f>
        <v>9.7284203480113209E-3</v>
      </c>
      <c r="J1600">
        <f>l*SIN(H1600)</f>
        <v>-0.99995267779907082</v>
      </c>
      <c r="K1600">
        <f>J1600+l</f>
        <v>4.7322200929178493E-5</v>
      </c>
      <c r="L1600">
        <f>ABS(m*g*K1600)</f>
        <v>4.6423079111524102E-4</v>
      </c>
      <c r="M1600">
        <f>m*(l*D1600)^2/2</f>
        <v>10.063497175918419</v>
      </c>
      <c r="N1600">
        <f t="shared" si="103"/>
        <v>10.063961406709534</v>
      </c>
      <c r="AZ1600">
        <f>a0</f>
        <v>0.78539816339744828</v>
      </c>
      <c r="BA1600">
        <f>-a0</f>
        <v>-0.78539816339744828</v>
      </c>
    </row>
    <row r="1601" spans="1:53" x14ac:dyDescent="0.2">
      <c r="A1601" t="s">
        <v>1631</v>
      </c>
      <c r="B1601">
        <f>B1600+dt</f>
        <v>15.919999999999705</v>
      </c>
      <c r="C1601">
        <f t="shared" si="101"/>
        <v>-3.5134545067232931E-2</v>
      </c>
      <c r="D1601">
        <f t="shared" si="102"/>
        <v>-4.4872662455264463</v>
      </c>
      <c r="E1601">
        <f>g/l*SIN(C1601)</f>
        <v>0.34459897931869193</v>
      </c>
      <c r="F1601">
        <f>C1601+D1601*dt</f>
        <v>-8.0007207522497403E-2</v>
      </c>
      <c r="G1601">
        <f>D1601+E1601*dt</f>
        <v>-4.4838202557332592</v>
      </c>
      <c r="H1601">
        <f t="shared" si="100"/>
        <v>-1.6059308718621295</v>
      </c>
      <c r="I1601">
        <f>l*COS(H1601)</f>
        <v>-3.5127316953995007E-2</v>
      </c>
      <c r="J1601">
        <f>l*SIN(H1601)</f>
        <v>-0.99938284536188315</v>
      </c>
      <c r="K1601">
        <f>J1601+l</f>
        <v>6.1715463811684579E-4</v>
      </c>
      <c r="L1601">
        <f>ABS(m*g*K1601)</f>
        <v>6.0542869999262571E-3</v>
      </c>
      <c r="M1601">
        <f>m*(l*D1601)^2/2</f>
        <v>10.067779179120505</v>
      </c>
      <c r="N1601">
        <f t="shared" si="103"/>
        <v>10.073833466120432</v>
      </c>
      <c r="AZ1601">
        <f>a0</f>
        <v>0.78539816339744828</v>
      </c>
      <c r="BA1601">
        <f>-a0</f>
        <v>-0.78539816339744828</v>
      </c>
    </row>
    <row r="1602" spans="1:53" x14ac:dyDescent="0.2">
      <c r="A1602" t="s">
        <v>1632</v>
      </c>
      <c r="B1602">
        <f>B1601+dt</f>
        <v>15.929999999999705</v>
      </c>
      <c r="C1602">
        <f t="shared" si="101"/>
        <v>-8.0007207522497403E-2</v>
      </c>
      <c r="D1602">
        <f t="shared" si="102"/>
        <v>-4.4838202557332592</v>
      </c>
      <c r="E1602">
        <f>g/l*SIN(C1602)</f>
        <v>0.78403362747501948</v>
      </c>
      <c r="F1602">
        <f>C1602+D1602*dt</f>
        <v>-0.12484541007982999</v>
      </c>
      <c r="G1602">
        <f>D1602+E1602*dt</f>
        <v>-4.475979919458509</v>
      </c>
      <c r="H1602">
        <f t="shared" si="100"/>
        <v>-1.6508035343173939</v>
      </c>
      <c r="I1602">
        <f>l*COS(H1602)</f>
        <v>-7.9921878437820421E-2</v>
      </c>
      <c r="J1602">
        <f>l*SIN(H1602)</f>
        <v>-0.99680113028977357</v>
      </c>
      <c r="K1602">
        <f>J1602+l</f>
        <v>3.1988697102264263E-3</v>
      </c>
      <c r="L1602">
        <f>ABS(m*g*K1602)</f>
        <v>3.1380911857321246E-2</v>
      </c>
      <c r="M1602">
        <f>m*(l*D1602)^2/2</f>
        <v>10.052322042861935</v>
      </c>
      <c r="N1602">
        <f t="shared" si="103"/>
        <v>10.083702954719255</v>
      </c>
      <c r="AZ1602">
        <f>a0</f>
        <v>0.78539816339744828</v>
      </c>
      <c r="BA1602">
        <f>-a0</f>
        <v>-0.78539816339744828</v>
      </c>
    </row>
    <row r="1603" spans="1:53" x14ac:dyDescent="0.2">
      <c r="A1603" t="s">
        <v>1633</v>
      </c>
      <c r="B1603">
        <f>B1602+dt</f>
        <v>15.939999999999705</v>
      </c>
      <c r="C1603">
        <f t="shared" si="101"/>
        <v>-0.12484541007982999</v>
      </c>
      <c r="D1603">
        <f t="shared" si="102"/>
        <v>-4.475979919458509</v>
      </c>
      <c r="E1603">
        <f>g/l*SIN(C1603)</f>
        <v>1.2215544252330706</v>
      </c>
      <c r="F1603">
        <f>C1603+D1603*dt</f>
        <v>-0.16960520927441508</v>
      </c>
      <c r="G1603">
        <f>D1603+E1603*dt</f>
        <v>-4.4637643752061784</v>
      </c>
      <c r="H1603">
        <f t="shared" si="100"/>
        <v>-1.6956417368747265</v>
      </c>
      <c r="I1603">
        <f>l*COS(H1603)</f>
        <v>-0.12452134813792759</v>
      </c>
      <c r="J1603">
        <f>l*SIN(H1603)</f>
        <v>-0.99221692883054213</v>
      </c>
      <c r="K1603">
        <f>J1603+l</f>
        <v>7.7830711694578669E-3</v>
      </c>
      <c r="L1603">
        <f>ABS(m*g*K1603)</f>
        <v>7.6351928172381678E-2</v>
      </c>
      <c r="M1603">
        <f>m*(l*D1603)^2/2</f>
        <v>10.0171981196979</v>
      </c>
      <c r="N1603">
        <f t="shared" si="103"/>
        <v>10.093550047870282</v>
      </c>
      <c r="AZ1603">
        <f>a0</f>
        <v>0.78539816339744828</v>
      </c>
      <c r="BA1603">
        <f>-a0</f>
        <v>-0.78539816339744828</v>
      </c>
    </row>
    <row r="1604" spans="1:53" x14ac:dyDescent="0.2">
      <c r="A1604" t="s">
        <v>1634</v>
      </c>
      <c r="B1604">
        <f>B1603+dt</f>
        <v>15.949999999999704</v>
      </c>
      <c r="C1604">
        <f t="shared" si="101"/>
        <v>-0.16960520927441508</v>
      </c>
      <c r="D1604">
        <f t="shared" si="102"/>
        <v>-4.4637643752061784</v>
      </c>
      <c r="E1604">
        <f>g/l*SIN(C1604)</f>
        <v>1.6558616468031111</v>
      </c>
      <c r="F1604">
        <f>C1604+D1604*dt</f>
        <v>-0.21424285302647686</v>
      </c>
      <c r="G1604">
        <f>D1604+E1604*dt</f>
        <v>-4.4472057587381473</v>
      </c>
      <c r="H1604">
        <f t="shared" si="100"/>
        <v>-1.7404015360693117</v>
      </c>
      <c r="I1604">
        <f>l*COS(H1604)</f>
        <v>-0.16879323616749348</v>
      </c>
      <c r="J1604">
        <f>l*SIN(H1604)</f>
        <v>-0.98565148172368955</v>
      </c>
      <c r="K1604">
        <f>J1604+l</f>
        <v>1.4348518276310451E-2</v>
      </c>
      <c r="L1604">
        <f>ABS(m*g*K1604)</f>
        <v>0.14075896429060553</v>
      </c>
      <c r="M1604">
        <f>m*(l*D1604)^2/2</f>
        <v>9.9625961986799023</v>
      </c>
      <c r="N1604">
        <f t="shared" si="103"/>
        <v>10.103355162970509</v>
      </c>
      <c r="AZ1604">
        <f>a0</f>
        <v>0.78539816339744828</v>
      </c>
      <c r="BA1604">
        <f>-a0</f>
        <v>-0.78539816339744828</v>
      </c>
    </row>
    <row r="1605" spans="1:53" x14ac:dyDescent="0.2">
      <c r="A1605" t="s">
        <v>1635</v>
      </c>
      <c r="B1605">
        <f>B1604+dt</f>
        <v>15.959999999999704</v>
      </c>
      <c r="C1605">
        <f t="shared" si="101"/>
        <v>-0.21424285302647686</v>
      </c>
      <c r="D1605">
        <f t="shared" si="102"/>
        <v>-4.4472057587381473</v>
      </c>
      <c r="E1605">
        <f>g/l*SIN(C1605)</f>
        <v>2.0856810710091063</v>
      </c>
      <c r="F1605">
        <f>C1605+D1605*dt</f>
        <v>-0.25871491061385832</v>
      </c>
      <c r="G1605">
        <f>D1605+E1605*dt</f>
        <v>-4.426348948028056</v>
      </c>
      <c r="H1605">
        <f t="shared" si="100"/>
        <v>-1.7850391798213734</v>
      </c>
      <c r="I1605">
        <f>l*COS(H1605)</f>
        <v>-0.21260765249837973</v>
      </c>
      <c r="J1605">
        <f>l*SIN(H1605)</f>
        <v>-0.97713764951470794</v>
      </c>
      <c r="K1605">
        <f>J1605+l</f>
        <v>2.286235048529206E-2</v>
      </c>
      <c r="L1605">
        <f>ABS(m*g*K1605)</f>
        <v>0.22427965826071511</v>
      </c>
      <c r="M1605">
        <f>m*(l*D1605)^2/2</f>
        <v>9.8888195302768693</v>
      </c>
      <c r="N1605">
        <f t="shared" si="103"/>
        <v>10.113099188537584</v>
      </c>
      <c r="AZ1605">
        <f>a0</f>
        <v>0.78539816339744828</v>
      </c>
      <c r="BA1605">
        <f>-a0</f>
        <v>-0.78539816339744828</v>
      </c>
    </row>
    <row r="1606" spans="1:53" x14ac:dyDescent="0.2">
      <c r="A1606" t="s">
        <v>1636</v>
      </c>
      <c r="B1606">
        <f>B1605+dt</f>
        <v>15.969999999999704</v>
      </c>
      <c r="C1606">
        <f t="shared" si="101"/>
        <v>-0.25871491061385832</v>
      </c>
      <c r="D1606">
        <f t="shared" si="102"/>
        <v>-4.426348948028056</v>
      </c>
      <c r="E1606">
        <f>g/l*SIN(C1606)</f>
        <v>2.509775120452022</v>
      </c>
      <c r="F1606">
        <f>C1606+D1606*dt</f>
        <v>-0.3029784000941389</v>
      </c>
      <c r="G1606">
        <f>D1606+E1606*dt</f>
        <v>-4.4012511968235355</v>
      </c>
      <c r="H1606">
        <f t="shared" si="100"/>
        <v>-1.829511237408755</v>
      </c>
      <c r="I1606">
        <f>l*COS(H1606)</f>
        <v>-0.25583844245178616</v>
      </c>
      <c r="J1606">
        <f>l*SIN(H1606)</f>
        <v>-0.96671955155766043</v>
      </c>
      <c r="K1606">
        <f>J1606+l</f>
        <v>3.3280448442339572E-2</v>
      </c>
      <c r="L1606">
        <f>ABS(m*g*K1606)</f>
        <v>0.3264811992193512</v>
      </c>
      <c r="M1606">
        <f>m*(l*D1606)^2/2</f>
        <v>9.7962825048545383</v>
      </c>
      <c r="N1606">
        <f t="shared" si="103"/>
        <v>10.12276370407389</v>
      </c>
      <c r="AZ1606">
        <f>a0</f>
        <v>0.78539816339744828</v>
      </c>
      <c r="BA1606">
        <f>-a0</f>
        <v>-0.78539816339744828</v>
      </c>
    </row>
    <row r="1607" spans="1:53" x14ac:dyDescent="0.2">
      <c r="A1607" t="s">
        <v>1637</v>
      </c>
      <c r="B1607">
        <f>B1606+dt</f>
        <v>15.979999999999704</v>
      </c>
      <c r="C1607">
        <f t="shared" si="101"/>
        <v>-0.3029784000941389</v>
      </c>
      <c r="D1607">
        <f t="shared" si="102"/>
        <v>-4.4012511968235355</v>
      </c>
      <c r="E1607">
        <f>g/l*SIN(C1607)</f>
        <v>2.9269534493068772</v>
      </c>
      <c r="F1607">
        <f>C1607+D1607*dt</f>
        <v>-0.34699091206237426</v>
      </c>
      <c r="G1607">
        <f>D1607+E1607*dt</f>
        <v>-4.3719816623304668</v>
      </c>
      <c r="H1607">
        <f t="shared" si="100"/>
        <v>-1.8737747268890355</v>
      </c>
      <c r="I1607">
        <f>l*COS(H1607)</f>
        <v>-0.29836426598439109</v>
      </c>
      <c r="J1607">
        <f>l*SIN(H1607)</f>
        <v>-0.95445207568719526</v>
      </c>
      <c r="K1607">
        <f>J1607+l</f>
        <v>4.5547924312804744E-2</v>
      </c>
      <c r="L1607">
        <f>ABS(m*g*K1607)</f>
        <v>0.44682513750861458</v>
      </c>
      <c r="M1607">
        <f>m*(l*D1607)^2/2</f>
        <v>9.6855060487703017</v>
      </c>
      <c r="N1607">
        <f t="shared" si="103"/>
        <v>10.132331186278916</v>
      </c>
      <c r="AZ1607">
        <f>a0</f>
        <v>0.78539816339744828</v>
      </c>
      <c r="BA1607">
        <f>-a0</f>
        <v>-0.78539816339744828</v>
      </c>
    </row>
    <row r="1608" spans="1:53" x14ac:dyDescent="0.2">
      <c r="A1608" t="s">
        <v>1638</v>
      </c>
      <c r="B1608">
        <f>B1607+dt</f>
        <v>15.989999999999704</v>
      </c>
      <c r="C1608">
        <f t="shared" si="101"/>
        <v>-0.34699091206237426</v>
      </c>
      <c r="D1608">
        <f t="shared" si="102"/>
        <v>-4.3719816623304668</v>
      </c>
      <c r="E1608">
        <f>g/l*SIN(C1608)</f>
        <v>3.3360828173998844</v>
      </c>
      <c r="F1608">
        <f>C1608+D1608*dt</f>
        <v>-0.39071072868567891</v>
      </c>
      <c r="G1608">
        <f>D1608+E1608*dt</f>
        <v>-4.338620834156468</v>
      </c>
      <c r="H1608">
        <f t="shared" si="100"/>
        <v>-1.9177872388572708</v>
      </c>
      <c r="I1608">
        <f>l*COS(H1608)</f>
        <v>-0.34006960422017157</v>
      </c>
      <c r="J1608">
        <f>l*SIN(H1608)</f>
        <v>-0.94040026812285404</v>
      </c>
      <c r="K1608">
        <f>J1608+l</f>
        <v>5.9599731877145956E-2</v>
      </c>
      <c r="L1608">
        <f>ABS(m*g*K1608)</f>
        <v>0.58467336971480188</v>
      </c>
      <c r="M1608">
        <f>m*(l*D1608)^2/2</f>
        <v>9.5571118278769358</v>
      </c>
      <c r="N1608">
        <f t="shared" si="103"/>
        <v>10.141785197591737</v>
      </c>
      <c r="AZ1608">
        <f>a0</f>
        <v>0.78539816339744828</v>
      </c>
      <c r="BA1608">
        <f>-a0</f>
        <v>-0.78539816339744828</v>
      </c>
    </row>
    <row r="1609" spans="1:53" x14ac:dyDescent="0.2">
      <c r="A1609" t="s">
        <v>1639</v>
      </c>
      <c r="B1609">
        <f>B1608+dt</f>
        <v>15.999999999999703</v>
      </c>
      <c r="C1609">
        <f t="shared" si="101"/>
        <v>-0.39071072868567891</v>
      </c>
      <c r="D1609">
        <f t="shared" si="102"/>
        <v>-4.338620834156468</v>
      </c>
      <c r="E1609">
        <f>g/l*SIN(C1609)</f>
        <v>3.7360961055456463</v>
      </c>
      <c r="F1609">
        <f>C1609+D1609*dt</f>
        <v>-0.43409693702724361</v>
      </c>
      <c r="G1609">
        <f>D1609+E1609*dt</f>
        <v>-4.3012598731010119</v>
      </c>
      <c r="H1609">
        <f t="shared" si="100"/>
        <v>-1.9615070554805754</v>
      </c>
      <c r="I1609">
        <f>l*COS(H1609)</f>
        <v>-0.38084567844501982</v>
      </c>
      <c r="J1609">
        <f>l*SIN(H1609)</f>
        <v>-0.92463861546538961</v>
      </c>
      <c r="K1609">
        <f>J1609+l</f>
        <v>7.5361384534610387E-2</v>
      </c>
      <c r="L1609">
        <f>ABS(m*g*K1609)</f>
        <v>0.73929518228452795</v>
      </c>
      <c r="M1609">
        <f>m*(l*D1609)^2/2</f>
        <v>9.4118153712882826</v>
      </c>
      <c r="N1609">
        <f t="shared" si="103"/>
        <v>10.15111055357281</v>
      </c>
      <c r="AZ1609">
        <f>a0</f>
        <v>0.78539816339744828</v>
      </c>
      <c r="BA1609">
        <f>-a0</f>
        <v>-0.78539816339744828</v>
      </c>
    </row>
    <row r="1610" spans="1:53" x14ac:dyDescent="0.2">
      <c r="A1610" t="s">
        <v>1640</v>
      </c>
      <c r="B1610">
        <f>B1609+dt</f>
        <v>16.009999999999703</v>
      </c>
      <c r="C1610">
        <f t="shared" si="101"/>
        <v>-0.43409693702724361</v>
      </c>
      <c r="D1610">
        <f t="shared" si="102"/>
        <v>-4.3012598731010119</v>
      </c>
      <c r="E1610">
        <f>g/l*SIN(C1610)</f>
        <v>4.1260003477794065</v>
      </c>
      <c r="F1610">
        <f>C1610+D1610*dt</f>
        <v>-0.47710953575825371</v>
      </c>
      <c r="G1610">
        <f>D1610+E1610*dt</f>
        <v>-4.2599998696232175</v>
      </c>
      <c r="H1610">
        <f t="shared" si="100"/>
        <v>-2.0048932638221402</v>
      </c>
      <c r="I1610">
        <f>l*COS(H1610)</f>
        <v>-0.42059126888678955</v>
      </c>
      <c r="J1610">
        <f>l*SIN(H1610)</f>
        <v>-0.90725023259087689</v>
      </c>
      <c r="K1610">
        <f>J1610+l</f>
        <v>9.2749767409123107E-2</v>
      </c>
      <c r="L1610">
        <f>ABS(m*g*K1610)</f>
        <v>0.90987521828349771</v>
      </c>
      <c r="M1610">
        <f>m*(l*D1610)^2/2</f>
        <v>9.2504182479744657</v>
      </c>
      <c r="N1610">
        <f t="shared" si="103"/>
        <v>10.160293466257963</v>
      </c>
      <c r="AZ1610">
        <f>a0</f>
        <v>0.78539816339744828</v>
      </c>
      <c r="BA1610">
        <f>-a0</f>
        <v>-0.78539816339744828</v>
      </c>
    </row>
    <row r="1611" spans="1:53" x14ac:dyDescent="0.2">
      <c r="A1611" t="s">
        <v>1641</v>
      </c>
      <c r="B1611">
        <f>B1610+dt</f>
        <v>16.019999999999705</v>
      </c>
      <c r="C1611">
        <f t="shared" si="101"/>
        <v>-0.47710953575825371</v>
      </c>
      <c r="D1611">
        <f t="shared" si="102"/>
        <v>-4.2599998696232175</v>
      </c>
      <c r="E1611">
        <f>g/l*SIN(C1611)</f>
        <v>4.5048836793693621</v>
      </c>
      <c r="F1611">
        <f>C1611+D1611*dt</f>
        <v>-0.51970953445448587</v>
      </c>
      <c r="G1611">
        <f>D1611+E1611*dt</f>
        <v>-4.2149510328295241</v>
      </c>
      <c r="H1611">
        <f t="shared" si="100"/>
        <v>-2.0479058625531503</v>
      </c>
      <c r="I1611">
        <f>l*COS(H1611)</f>
        <v>-0.45921342297343137</v>
      </c>
      <c r="J1611">
        <f>l*SIN(H1611)</f>
        <v>-0.88832597179246331</v>
      </c>
      <c r="K1611">
        <f>J1611+l</f>
        <v>0.11167402820753669</v>
      </c>
      <c r="L1611">
        <f>ABS(m*g*K1611)</f>
        <v>1.0955222167159351</v>
      </c>
      <c r="M1611">
        <f>m*(l*D1611)^2/2</f>
        <v>9.0737994445949148</v>
      </c>
      <c r="N1611">
        <f t="shared" si="103"/>
        <v>10.16932166131085</v>
      </c>
      <c r="AZ1611">
        <f>a0</f>
        <v>0.78539816339744828</v>
      </c>
      <c r="BA1611">
        <f>-a0</f>
        <v>-0.78539816339744828</v>
      </c>
    </row>
    <row r="1612" spans="1:53" x14ac:dyDescent="0.2">
      <c r="A1612" t="s">
        <v>1642</v>
      </c>
      <c r="B1612">
        <f>B1611+dt</f>
        <v>16.029999999999706</v>
      </c>
      <c r="C1612">
        <f t="shared" si="101"/>
        <v>-0.51970953445448587</v>
      </c>
      <c r="D1612">
        <f t="shared" si="102"/>
        <v>-4.2149510328295241</v>
      </c>
      <c r="E1612">
        <f>g/l*SIN(C1612)</f>
        <v>4.8719211245391909</v>
      </c>
      <c r="F1612">
        <f>C1612+D1612*dt</f>
        <v>-0.56185904478278115</v>
      </c>
      <c r="G1612">
        <f>D1612+E1612*dt</f>
        <v>-4.1662318215841321</v>
      </c>
      <c r="H1612">
        <f t="shared" si="100"/>
        <v>-2.0905058612493823</v>
      </c>
      <c r="I1612">
        <f>l*COS(H1612)</f>
        <v>-0.49662804531490207</v>
      </c>
      <c r="J1612">
        <f>l*SIN(H1612)</f>
        <v>-0.86796346962686144</v>
      </c>
      <c r="K1612">
        <f>J1612+l</f>
        <v>0.13203653037313856</v>
      </c>
      <c r="L1612">
        <f>ABS(m*g*K1612)</f>
        <v>1.2952783629604894</v>
      </c>
      <c r="M1612">
        <f>m*(l*D1612)^2/2</f>
        <v>8.8829061045753352</v>
      </c>
      <c r="N1612">
        <f t="shared" si="103"/>
        <v>10.178184467535825</v>
      </c>
      <c r="AZ1612">
        <f>a0</f>
        <v>0.78539816339744828</v>
      </c>
      <c r="BA1612">
        <f>-a0</f>
        <v>-0.78539816339744828</v>
      </c>
    </row>
    <row r="1613" spans="1:53" x14ac:dyDescent="0.2">
      <c r="A1613" t="s">
        <v>1643</v>
      </c>
      <c r="B1613">
        <f>B1612+dt</f>
        <v>16.039999999999708</v>
      </c>
      <c r="C1613">
        <f t="shared" si="101"/>
        <v>-0.56185904478278115</v>
      </c>
      <c r="D1613">
        <f t="shared" si="102"/>
        <v>-4.1662318215841321</v>
      </c>
      <c r="E1613">
        <f>g/l*SIN(C1613)</f>
        <v>5.2263791738353236</v>
      </c>
      <c r="F1613">
        <f>C1613+D1613*dt</f>
        <v>-0.60352136299862247</v>
      </c>
      <c r="G1613">
        <f>D1613+E1613*dt</f>
        <v>-4.113968029845779</v>
      </c>
      <c r="H1613">
        <f t="shared" si="100"/>
        <v>-2.1326553715776777</v>
      </c>
      <c r="I1613">
        <f>l*COS(H1613)</f>
        <v>-0.53276036430533369</v>
      </c>
      <c r="J1613">
        <f>l*SIN(H1613)</f>
        <v>-0.84626614857575877</v>
      </c>
      <c r="K1613">
        <f>J1613+l</f>
        <v>0.15373385142424123</v>
      </c>
      <c r="L1613">
        <f>ABS(m*g*K1613)</f>
        <v>1.5081290824718065</v>
      </c>
      <c r="M1613">
        <f>m*(l*D1613)^2/2</f>
        <v>8.6787437955901172</v>
      </c>
      <c r="N1613">
        <f t="shared" si="103"/>
        <v>10.186872878061923</v>
      </c>
      <c r="AZ1613">
        <f>a0</f>
        <v>0.78539816339744828</v>
      </c>
      <c r="BA1613">
        <f>-a0</f>
        <v>-0.78539816339744828</v>
      </c>
    </row>
    <row r="1614" spans="1:53" x14ac:dyDescent="0.2">
      <c r="A1614" t="s">
        <v>1644</v>
      </c>
      <c r="B1614">
        <f>B1613+dt</f>
        <v>16.049999999999709</v>
      </c>
      <c r="C1614">
        <f t="shared" si="101"/>
        <v>-0.60352136299862247</v>
      </c>
      <c r="D1614">
        <f t="shared" si="102"/>
        <v>-4.113968029845779</v>
      </c>
      <c r="E1614">
        <f>g/l*SIN(C1614)</f>
        <v>5.5676191272028346</v>
      </c>
      <c r="F1614">
        <f>C1614+D1614*dt</f>
        <v>-0.64466104329708029</v>
      </c>
      <c r="G1614">
        <f>D1614+E1614*dt</f>
        <v>-4.0582918385737505</v>
      </c>
      <c r="H1614">
        <f t="shared" si="100"/>
        <v>-2.174317689793519</v>
      </c>
      <c r="I1614">
        <f>l*COS(H1614)</f>
        <v>-0.56754527290548773</v>
      </c>
      <c r="J1614">
        <f>l*SIN(H1614)</f>
        <v>-0.82334219083114857</v>
      </c>
      <c r="K1614">
        <f>J1614+l</f>
        <v>0.17665780916885143</v>
      </c>
      <c r="L1614">
        <f>ABS(m*g*K1614)</f>
        <v>1.7330131079464326</v>
      </c>
      <c r="M1614">
        <f>m*(l*D1614)^2/2</f>
        <v>8.4623664752965801</v>
      </c>
      <c r="N1614">
        <f t="shared" si="103"/>
        <v>10.195379583243012</v>
      </c>
      <c r="AZ1614">
        <f>a0</f>
        <v>0.78539816339744828</v>
      </c>
      <c r="BA1614">
        <f>-a0</f>
        <v>-0.78539816339744828</v>
      </c>
    </row>
    <row r="1615" spans="1:53" x14ac:dyDescent="0.2">
      <c r="A1615" t="s">
        <v>1645</v>
      </c>
      <c r="B1615">
        <f>B1614+dt</f>
        <v>16.059999999999711</v>
      </c>
      <c r="C1615">
        <f t="shared" si="101"/>
        <v>-0.64466104329708029</v>
      </c>
      <c r="D1615">
        <f t="shared" si="102"/>
        <v>-4.0582918385737505</v>
      </c>
      <c r="E1615">
        <f>g/l*SIN(C1615)</f>
        <v>5.8950992042913084</v>
      </c>
      <c r="F1615">
        <f>C1615+D1615*dt</f>
        <v>-0.68524396168281776</v>
      </c>
      <c r="G1615">
        <f>D1615+E1615*dt</f>
        <v>-3.9993408465308375</v>
      </c>
      <c r="H1615">
        <f t="shared" si="100"/>
        <v>-2.2154573700919769</v>
      </c>
      <c r="I1615">
        <f>l*COS(H1615)</f>
        <v>-0.60092754376058177</v>
      </c>
      <c r="J1615">
        <f>l*SIN(H1615)</f>
        <v>-0.79930350127462479</v>
      </c>
      <c r="K1615">
        <f>J1615+l</f>
        <v>0.20069649872537521</v>
      </c>
      <c r="L1615">
        <f>ABS(m*g*K1615)</f>
        <v>1.9688326524959308</v>
      </c>
      <c r="M1615">
        <f>m*(l*D1615)^2/2</f>
        <v>8.2348663235171564</v>
      </c>
      <c r="N1615">
        <f t="shared" si="103"/>
        <v>10.203698976013087</v>
      </c>
      <c r="AZ1615">
        <f>a0</f>
        <v>0.78539816339744828</v>
      </c>
      <c r="BA1615">
        <f>-a0</f>
        <v>-0.78539816339744828</v>
      </c>
    </row>
    <row r="1616" spans="1:53" x14ac:dyDescent="0.2">
      <c r="A1616" t="s">
        <v>1646</v>
      </c>
      <c r="B1616">
        <f>B1615+dt</f>
        <v>16.069999999999713</v>
      </c>
      <c r="C1616">
        <f t="shared" si="101"/>
        <v>-0.68524396168281776</v>
      </c>
      <c r="D1616">
        <f t="shared" si="102"/>
        <v>-3.9993408465308375</v>
      </c>
      <c r="E1616">
        <f>g/l*SIN(C1616)</f>
        <v>6.2083754475699333</v>
      </c>
      <c r="F1616">
        <f>C1616+D1616*dt</f>
        <v>-0.72523737014812617</v>
      </c>
      <c r="G1616">
        <f>D1616+E1616*dt</f>
        <v>-3.9372570920551384</v>
      </c>
      <c r="H1616">
        <f t="shared" si="100"/>
        <v>-2.2560402884777142</v>
      </c>
      <c r="I1616">
        <f>l*COS(H1616)</f>
        <v>-0.63286192126095131</v>
      </c>
      <c r="J1616">
        <f>l*SIN(H1616)</f>
        <v>-0.77426467607524074</v>
      </c>
      <c r="K1616">
        <f>J1616+l</f>
        <v>0.22573532392475926</v>
      </c>
      <c r="L1616">
        <f>ABS(m*g*K1616)</f>
        <v>2.2144635277018883</v>
      </c>
      <c r="M1616">
        <f>m*(l*D1616)^2/2</f>
        <v>7.997363603364998</v>
      </c>
      <c r="N1616">
        <f t="shared" si="103"/>
        <v>10.211827131066887</v>
      </c>
      <c r="AZ1616">
        <f>a0</f>
        <v>0.78539816339744828</v>
      </c>
      <c r="BA1616">
        <f>-a0</f>
        <v>-0.78539816339744828</v>
      </c>
    </row>
    <row r="1617" spans="1:53" x14ac:dyDescent="0.2">
      <c r="A1617" t="s">
        <v>1647</v>
      </c>
      <c r="B1617">
        <f>B1616+dt</f>
        <v>16.079999999999714</v>
      </c>
      <c r="C1617">
        <f t="shared" si="101"/>
        <v>-0.72523737014812617</v>
      </c>
      <c r="D1617">
        <f t="shared" si="102"/>
        <v>-3.9372570920551384</v>
      </c>
      <c r="E1617">
        <f>g/l*SIN(C1617)</f>
        <v>6.5071014658573167</v>
      </c>
      <c r="F1617">
        <f>C1617+D1617*dt</f>
        <v>-0.76460994106867752</v>
      </c>
      <c r="G1617">
        <f>D1617+E1617*dt</f>
        <v>-3.8721860773965653</v>
      </c>
      <c r="H1617">
        <f t="shared" si="100"/>
        <v>-2.2960336969430228</v>
      </c>
      <c r="I1617">
        <f>l*COS(H1617)</f>
        <v>-0.66331309539829941</v>
      </c>
      <c r="J1617">
        <f>l*SIN(H1617)</f>
        <v>-0.74834199232244514</v>
      </c>
      <c r="K1617">
        <f>J1617+l</f>
        <v>0.25165800767755486</v>
      </c>
      <c r="L1617">
        <f>ABS(m*g*K1617)</f>
        <v>2.4687650553168132</v>
      </c>
      <c r="M1617">
        <f>m*(l*D1617)^2/2</f>
        <v>7.7509967044692427</v>
      </c>
      <c r="N1617">
        <f t="shared" si="103"/>
        <v>10.219761759786056</v>
      </c>
      <c r="AZ1617">
        <f>a0</f>
        <v>0.78539816339744828</v>
      </c>
      <c r="BA1617">
        <f>-a0</f>
        <v>-0.78539816339744828</v>
      </c>
    </row>
    <row r="1618" spans="1:53" x14ac:dyDescent="0.2">
      <c r="A1618" t="s">
        <v>1648</v>
      </c>
      <c r="B1618">
        <f>B1617+dt</f>
        <v>16.089999999999716</v>
      </c>
      <c r="C1618">
        <f t="shared" si="101"/>
        <v>-0.76460994106867752</v>
      </c>
      <c r="D1618">
        <f t="shared" si="102"/>
        <v>-3.8721860773965653</v>
      </c>
      <c r="E1618">
        <f>g/l*SIN(C1618)</f>
        <v>6.791027085349044</v>
      </c>
      <c r="F1618">
        <f>C1618+D1618*dt</f>
        <v>-0.80333180184264319</v>
      </c>
      <c r="G1618">
        <f>D1618+E1618*dt</f>
        <v>-3.8042758065430746</v>
      </c>
      <c r="H1618">
        <f t="shared" si="100"/>
        <v>-2.3354062678635739</v>
      </c>
      <c r="I1618">
        <f>l*COS(H1618)</f>
        <v>-0.69225556425576362</v>
      </c>
      <c r="J1618">
        <f>l*SIN(H1618)</f>
        <v>-0.72165243279360902</v>
      </c>
      <c r="K1618">
        <f>J1618+l</f>
        <v>0.27834756720639098</v>
      </c>
      <c r="L1618">
        <f>ABS(m*g*K1618)</f>
        <v>2.7305896342946956</v>
      </c>
      <c r="M1618">
        <f>m*(l*D1618)^2/2</f>
        <v>7.4969125089918993</v>
      </c>
      <c r="N1618">
        <f t="shared" si="103"/>
        <v>10.227502143286594</v>
      </c>
      <c r="AZ1618">
        <f>a0</f>
        <v>0.78539816339744828</v>
      </c>
      <c r="BA1618">
        <f>-a0</f>
        <v>-0.78539816339744828</v>
      </c>
    </row>
    <row r="1619" spans="1:53" x14ac:dyDescent="0.2">
      <c r="A1619" t="s">
        <v>1649</v>
      </c>
      <c r="B1619">
        <f>B1618+dt</f>
        <v>16.099999999999717</v>
      </c>
      <c r="C1619">
        <f t="shared" si="101"/>
        <v>-0.80333180184264319</v>
      </c>
      <c r="D1619">
        <f t="shared" si="102"/>
        <v>-3.8042758065430746</v>
      </c>
      <c r="E1619">
        <f>g/l*SIN(C1619)</f>
        <v>7.0599959917661721</v>
      </c>
      <c r="F1619">
        <f>C1619+D1619*dt</f>
        <v>-0.84137455990807397</v>
      </c>
      <c r="G1619">
        <f>D1619+E1619*dt</f>
        <v>-3.7336758466254127</v>
      </c>
      <c r="H1619">
        <f t="shared" si="100"/>
        <v>-2.3741281286375395</v>
      </c>
      <c r="I1619">
        <f>l*COS(H1619)</f>
        <v>-0.71967339365608263</v>
      </c>
      <c r="J1619">
        <f>l*SIN(H1619)</f>
        <v>-0.69431275839029283</v>
      </c>
      <c r="K1619">
        <f>J1619+l</f>
        <v>0.30568724160970717</v>
      </c>
      <c r="L1619">
        <f>ABS(m*g*K1619)</f>
        <v>2.9987918401912275</v>
      </c>
      <c r="M1619">
        <f>m*(l*D1619)^2/2</f>
        <v>7.2362572061244803</v>
      </c>
      <c r="N1619">
        <f t="shared" si="103"/>
        <v>10.235049046315709</v>
      </c>
      <c r="AZ1619">
        <f>a0</f>
        <v>0.78539816339744828</v>
      </c>
      <c r="BA1619">
        <f>-a0</f>
        <v>-0.78539816339744828</v>
      </c>
    </row>
    <row r="1620" spans="1:53" x14ac:dyDescent="0.2">
      <c r="A1620" t="s">
        <v>1650</v>
      </c>
      <c r="B1620">
        <f>B1619+dt</f>
        <v>16.109999999999719</v>
      </c>
      <c r="C1620">
        <f t="shared" si="101"/>
        <v>-0.84137455990807397</v>
      </c>
      <c r="D1620">
        <f t="shared" si="102"/>
        <v>-3.7336758466254127</v>
      </c>
      <c r="E1620">
        <f>g/l*SIN(C1620)</f>
        <v>7.3139424605946957</v>
      </c>
      <c r="F1620">
        <f>C1620+D1620*dt</f>
        <v>-0.87871131837432814</v>
      </c>
      <c r="G1620">
        <f>D1620+E1620*dt</f>
        <v>-3.6605364220194656</v>
      </c>
      <c r="H1620">
        <f t="shared" si="100"/>
        <v>-2.4121708867029703</v>
      </c>
      <c r="I1620">
        <f>l*COS(H1620)</f>
        <v>-0.74555988385267002</v>
      </c>
      <c r="J1620">
        <f>l*SIN(H1620)</f>
        <v>-0.66643863902807521</v>
      </c>
      <c r="K1620">
        <f>J1620+l</f>
        <v>0.33356136097192479</v>
      </c>
      <c r="L1620">
        <f>ABS(m*g*K1620)</f>
        <v>3.2722369511345826</v>
      </c>
      <c r="M1620">
        <f>m*(l*D1620)^2/2</f>
        <v>6.970167663836996</v>
      </c>
      <c r="N1620">
        <f t="shared" si="103"/>
        <v>10.242404614971578</v>
      </c>
      <c r="AZ1620">
        <f>a0</f>
        <v>0.78539816339744828</v>
      </c>
      <c r="BA1620">
        <f>-a0</f>
        <v>-0.78539816339744828</v>
      </c>
    </row>
    <row r="1621" spans="1:53" x14ac:dyDescent="0.2">
      <c r="A1621" t="s">
        <v>1651</v>
      </c>
      <c r="B1621">
        <f>B1620+dt</f>
        <v>16.11999999999972</v>
      </c>
      <c r="C1621">
        <f t="shared" si="101"/>
        <v>-0.87871131837432814</v>
      </c>
      <c r="D1621">
        <f t="shared" si="102"/>
        <v>-3.6605364220194656</v>
      </c>
      <c r="E1621">
        <f>g/l*SIN(C1621)</f>
        <v>7.5528872824161351</v>
      </c>
      <c r="F1621">
        <f>C1621+D1621*dt</f>
        <v>-0.91531668259452281</v>
      </c>
      <c r="G1621">
        <f>D1621+E1621*dt</f>
        <v>-3.5850075491953044</v>
      </c>
      <c r="H1621">
        <f t="shared" si="100"/>
        <v>-2.4495076451692248</v>
      </c>
      <c r="I1621">
        <f>l*COS(H1621)</f>
        <v>-0.76991715417085982</v>
      </c>
      <c r="J1621">
        <f>l*SIN(H1621)</f>
        <v>-0.63814385189661149</v>
      </c>
      <c r="K1621">
        <f>J1621+l</f>
        <v>0.36185614810338851</v>
      </c>
      <c r="L1621">
        <f>ABS(m*g*K1621)</f>
        <v>3.5498088128942413</v>
      </c>
      <c r="M1621">
        <f>m*(l*D1621)^2/2</f>
        <v>6.6997634484655357</v>
      </c>
      <c r="N1621">
        <f t="shared" si="103"/>
        <v>10.249572261359777</v>
      </c>
      <c r="AZ1621">
        <f>a0</f>
        <v>0.78539816339744828</v>
      </c>
      <c r="BA1621">
        <f>-a0</f>
        <v>-0.78539816339744828</v>
      </c>
    </row>
    <row r="1622" spans="1:53" x14ac:dyDescent="0.2">
      <c r="A1622" t="s">
        <v>1652</v>
      </c>
      <c r="B1622">
        <f>B1621+dt</f>
        <v>16.129999999999722</v>
      </c>
      <c r="C1622">
        <f t="shared" si="101"/>
        <v>-0.91531668259452281</v>
      </c>
      <c r="D1622">
        <f t="shared" si="102"/>
        <v>-3.5850075491953044</v>
      </c>
      <c r="E1622">
        <f>g/l*SIN(C1622)</f>
        <v>7.7769329970433718</v>
      </c>
      <c r="F1622">
        <f>C1622+D1622*dt</f>
        <v>-0.95116675808647588</v>
      </c>
      <c r="G1622">
        <f>D1622+E1622*dt</f>
        <v>-3.5072382192248708</v>
      </c>
      <c r="H1622">
        <f t="shared" si="100"/>
        <v>-2.4861130093894195</v>
      </c>
      <c r="I1622">
        <f>l*COS(H1622)</f>
        <v>-0.79275565719096552</v>
      </c>
      <c r="J1622">
        <f>l*SIN(H1622)</f>
        <v>-0.60953955408301475</v>
      </c>
      <c r="K1622">
        <f>J1622+l</f>
        <v>0.39046044591698525</v>
      </c>
      <c r="L1622">
        <f>ABS(m*g*K1622)</f>
        <v>3.8304169744456256</v>
      </c>
      <c r="M1622">
        <f>m*(l*D1622)^2/2</f>
        <v>6.4261395638936616</v>
      </c>
      <c r="N1622">
        <f t="shared" si="103"/>
        <v>10.256556538339288</v>
      </c>
      <c r="AZ1622">
        <f>a0</f>
        <v>0.78539816339744828</v>
      </c>
      <c r="BA1622">
        <f>-a0</f>
        <v>-0.78539816339744828</v>
      </c>
    </row>
    <row r="1623" spans="1:53" x14ac:dyDescent="0.2">
      <c r="A1623" t="s">
        <v>1653</v>
      </c>
      <c r="B1623">
        <f>B1622+dt</f>
        <v>16.139999999999723</v>
      </c>
      <c r="C1623">
        <f t="shared" si="101"/>
        <v>-0.95116675808647588</v>
      </c>
      <c r="D1623">
        <f t="shared" si="102"/>
        <v>-3.5072382192248708</v>
      </c>
      <c r="E1623">
        <f>g/l*SIN(C1623)</f>
        <v>7.9862585536861959</v>
      </c>
      <c r="F1623">
        <f>C1623+D1623*dt</f>
        <v>-0.98623914027872461</v>
      </c>
      <c r="G1623">
        <f>D1623+E1623*dt</f>
        <v>-3.4273756336880088</v>
      </c>
      <c r="H1623">
        <f t="shared" si="100"/>
        <v>-2.5219630848813726</v>
      </c>
      <c r="I1623">
        <f>l*COS(H1623)</f>
        <v>-0.81409363442264993</v>
      </c>
      <c r="J1623">
        <f>l*SIN(H1623)</f>
        <v>-0.58073363463167926</v>
      </c>
      <c r="K1623">
        <f>J1623+l</f>
        <v>0.41926636536832074</v>
      </c>
      <c r="L1623">
        <f>ABS(m*g*K1623)</f>
        <v>4.1130030442632268</v>
      </c>
      <c r="M1623">
        <f>m*(l*D1623)^2/2</f>
        <v>6.1503599631958217</v>
      </c>
      <c r="N1623">
        <f t="shared" si="103"/>
        <v>10.263363007459049</v>
      </c>
      <c r="AZ1623">
        <f>a0</f>
        <v>0.78539816339744828</v>
      </c>
      <c r="BA1623">
        <f>-a0</f>
        <v>-0.78539816339744828</v>
      </c>
    </row>
    <row r="1624" spans="1:53" x14ac:dyDescent="0.2">
      <c r="A1624" t="s">
        <v>1654</v>
      </c>
      <c r="B1624">
        <f>B1623+dt</f>
        <v>16.149999999999725</v>
      </c>
      <c r="C1624">
        <f t="shared" si="101"/>
        <v>-0.98623914027872461</v>
      </c>
      <c r="D1624">
        <f t="shared" si="102"/>
        <v>-3.4273756336880088</v>
      </c>
      <c r="E1624">
        <f>g/l*SIN(C1624)</f>
        <v>8.1811135148861656</v>
      </c>
      <c r="F1624">
        <f>C1624+D1624*dt</f>
        <v>-1.0205128966156047</v>
      </c>
      <c r="G1624">
        <f>D1624+E1624*dt</f>
        <v>-3.3455644985391473</v>
      </c>
      <c r="H1624">
        <f t="shared" si="100"/>
        <v>-2.5570354670736211</v>
      </c>
      <c r="I1624">
        <f>l*COS(H1624)</f>
        <v>-0.8339565254725958</v>
      </c>
      <c r="J1624">
        <f>l*SIN(H1624)</f>
        <v>-0.551830149250361</v>
      </c>
      <c r="K1624">
        <f>J1624+l</f>
        <v>0.448169850749639</v>
      </c>
      <c r="L1624">
        <f>ABS(m*g*K1624)</f>
        <v>4.3965462358539584</v>
      </c>
      <c r="M1624">
        <f>m*(l*D1624)^2/2</f>
        <v>5.8734518671991403</v>
      </c>
      <c r="N1624">
        <f t="shared" si="103"/>
        <v>10.269998103053098</v>
      </c>
      <c r="AZ1624">
        <f>a0</f>
        <v>0.78539816339744828</v>
      </c>
      <c r="BA1624">
        <f>-a0</f>
        <v>-0.78539816339744828</v>
      </c>
    </row>
    <row r="1625" spans="1:53" x14ac:dyDescent="0.2">
      <c r="A1625" t="s">
        <v>1655</v>
      </c>
      <c r="B1625">
        <f>B1624+dt</f>
        <v>16.159999999999727</v>
      </c>
      <c r="C1625">
        <f t="shared" si="101"/>
        <v>-1.0205128966156047</v>
      </c>
      <c r="D1625">
        <f t="shared" si="102"/>
        <v>-3.3455644985391473</v>
      </c>
      <c r="E1625">
        <f>g/l*SIN(C1625)</f>
        <v>8.3618119197650582</v>
      </c>
      <c r="F1625">
        <f>C1625+D1625*dt</f>
        <v>-1.0539685416009963</v>
      </c>
      <c r="G1625">
        <f>D1625+E1625*dt</f>
        <v>-3.2619463793414969</v>
      </c>
      <c r="H1625">
        <f t="shared" si="100"/>
        <v>-2.5913092234105015</v>
      </c>
      <c r="I1625">
        <f>l*COS(H1625)</f>
        <v>-0.85237634248369609</v>
      </c>
      <c r="J1625">
        <f>l*SIN(H1625)</f>
        <v>-0.52292883911113264</v>
      </c>
      <c r="K1625">
        <f>J1625+l</f>
        <v>0.47707116088886736</v>
      </c>
      <c r="L1625">
        <f>ABS(m*g*K1625)</f>
        <v>4.6800680883197892</v>
      </c>
      <c r="M1625">
        <f>m*(l*D1625)^2/2</f>
        <v>5.5964009069427476</v>
      </c>
      <c r="N1625">
        <f t="shared" si="103"/>
        <v>10.276468995262537</v>
      </c>
      <c r="AZ1625">
        <f>a0</f>
        <v>0.78539816339744828</v>
      </c>
      <c r="BA1625">
        <f>-a0</f>
        <v>-0.78539816339744828</v>
      </c>
    </row>
    <row r="1626" spans="1:53" x14ac:dyDescent="0.2">
      <c r="A1626" t="s">
        <v>1656</v>
      </c>
      <c r="B1626">
        <f>B1625+dt</f>
        <v>16.169999999999728</v>
      </c>
      <c r="C1626">
        <f t="shared" si="101"/>
        <v>-1.0539685416009963</v>
      </c>
      <c r="D1626">
        <f t="shared" si="102"/>
        <v>-3.2619463793414969</v>
      </c>
      <c r="E1626">
        <f>g/l*SIN(C1626)</f>
        <v>8.5287259175675896</v>
      </c>
      <c r="F1626">
        <f>C1626+D1626*dt</f>
        <v>-1.0865880053944112</v>
      </c>
      <c r="G1626">
        <f>D1626+E1626*dt</f>
        <v>-3.1766591201658212</v>
      </c>
      <c r="H1626">
        <f t="shared" si="100"/>
        <v>-2.6247648683958928</v>
      </c>
      <c r="I1626">
        <f>l*COS(H1626)</f>
        <v>-0.86939102115877553</v>
      </c>
      <c r="J1626">
        <f>l*SIN(H1626)</f>
        <v>-0.49412473357291214</v>
      </c>
      <c r="K1626">
        <f>J1626+l</f>
        <v>0.5058752664270878</v>
      </c>
      <c r="L1626">
        <f>ABS(m*g*K1626)</f>
        <v>4.9626363636497315</v>
      </c>
      <c r="M1626">
        <f>m*(l*D1626)^2/2</f>
        <v>5.3201470908495505</v>
      </c>
      <c r="N1626">
        <f t="shared" si="103"/>
        <v>10.282783454499281</v>
      </c>
      <c r="AZ1626">
        <f>a0</f>
        <v>0.78539816339744828</v>
      </c>
      <c r="BA1626">
        <f>-a0</f>
        <v>-0.78539816339744828</v>
      </c>
    </row>
    <row r="1627" spans="1:53" x14ac:dyDescent="0.2">
      <c r="A1627" t="s">
        <v>1657</v>
      </c>
      <c r="B1627">
        <f>B1626+dt</f>
        <v>16.17999999999973</v>
      </c>
      <c r="C1627">
        <f t="shared" si="101"/>
        <v>-1.0865880053944112</v>
      </c>
      <c r="D1627">
        <f t="shared" si="102"/>
        <v>-3.1766591201658212</v>
      </c>
      <c r="E1627">
        <f>g/l*SIN(C1627)</f>
        <v>8.6822792759258949</v>
      </c>
      <c r="F1627">
        <f>C1627+D1627*dt</f>
        <v>-1.1183545965960695</v>
      </c>
      <c r="G1627">
        <f>D1627+E1627*dt</f>
        <v>-3.0898363274065623</v>
      </c>
      <c r="H1627">
        <f t="shared" si="100"/>
        <v>-2.6573843321893076</v>
      </c>
      <c r="I1627">
        <f>l*COS(H1627)</f>
        <v>-0.88504375901385246</v>
      </c>
      <c r="J1627">
        <f>l*SIN(H1627)</f>
        <v>-0.46550783519789429</v>
      </c>
      <c r="K1627">
        <f>J1627+l</f>
        <v>0.53449216480210571</v>
      </c>
      <c r="L1627">
        <f>ABS(m*g*K1627)</f>
        <v>5.2433681367086571</v>
      </c>
      <c r="M1627">
        <f>m*(l*D1627)^2/2</f>
        <v>5.0455815828663448</v>
      </c>
      <c r="N1627">
        <f t="shared" si="103"/>
        <v>10.288949719575001</v>
      </c>
      <c r="AZ1627">
        <f>a0</f>
        <v>0.78539816339744828</v>
      </c>
      <c r="BA1627">
        <f>-a0</f>
        <v>-0.78539816339744828</v>
      </c>
    </row>
    <row r="1628" spans="1:53" x14ac:dyDescent="0.2">
      <c r="A1628" t="s">
        <v>1658</v>
      </c>
      <c r="B1628">
        <f>B1627+dt</f>
        <v>16.189999999999731</v>
      </c>
      <c r="C1628">
        <f t="shared" si="101"/>
        <v>-1.1183545965960695</v>
      </c>
      <c r="D1628">
        <f t="shared" si="102"/>
        <v>-3.0898363274065623</v>
      </c>
      <c r="E1628">
        <f>g/l*SIN(C1628)</f>
        <v>8.822940860127499</v>
      </c>
      <c r="F1628">
        <f>C1628+D1628*dt</f>
        <v>-1.1492529598701351</v>
      </c>
      <c r="G1628">
        <f>D1628+E1628*dt</f>
        <v>-3.0016069188052872</v>
      </c>
      <c r="H1628">
        <f t="shared" si="100"/>
        <v>-2.6891509233909661</v>
      </c>
      <c r="I1628">
        <f>l*COS(H1628)</f>
        <v>-0.89938235067558592</v>
      </c>
      <c r="J1628">
        <f>l*SIN(H1628)</f>
        <v>-0.4371628841670544</v>
      </c>
      <c r="K1628">
        <f>J1628+l</f>
        <v>0.5628371158329456</v>
      </c>
      <c r="L1628">
        <f>ABS(m*g*K1628)</f>
        <v>5.5214321063211962</v>
      </c>
      <c r="M1628">
        <f>m*(l*D1628)^2/2</f>
        <v>4.7735442650806368</v>
      </c>
      <c r="N1628">
        <f t="shared" si="103"/>
        <v>10.294976371401834</v>
      </c>
      <c r="AZ1628">
        <f>a0</f>
        <v>0.78539816339744828</v>
      </c>
      <c r="BA1628">
        <f>-a0</f>
        <v>-0.78539816339744828</v>
      </c>
    </row>
    <row r="1629" spans="1:53" x14ac:dyDescent="0.2">
      <c r="A1629" t="s">
        <v>1659</v>
      </c>
      <c r="B1629">
        <f>B1628+dt</f>
        <v>16.199999999999733</v>
      </c>
      <c r="C1629">
        <f t="shared" si="101"/>
        <v>-1.1492529598701351</v>
      </c>
      <c r="D1629">
        <f t="shared" si="102"/>
        <v>-3.0016069188052872</v>
      </c>
      <c r="E1629">
        <f>g/l*SIN(C1629)</f>
        <v>8.951218170327973</v>
      </c>
      <c r="F1629">
        <f>C1629+D1629*dt</f>
        <v>-1.179269029058188</v>
      </c>
      <c r="G1629">
        <f>D1629+E1629*dt</f>
        <v>-2.9120947371020076</v>
      </c>
      <c r="H1629">
        <f t="shared" si="100"/>
        <v>-2.7200492866650317</v>
      </c>
      <c r="I1629">
        <f>l*COS(H1629)</f>
        <v>-0.91245852908542024</v>
      </c>
      <c r="J1629">
        <f>l*SIN(H1629)</f>
        <v>-0.40916919813112923</v>
      </c>
      <c r="K1629">
        <f>J1629+l</f>
        <v>0.59083080186887083</v>
      </c>
      <c r="L1629">
        <f>ABS(m*g*K1629)</f>
        <v>5.7960501663336235</v>
      </c>
      <c r="M1629">
        <f>m*(l*D1629)^2/2</f>
        <v>4.5048220475098848</v>
      </c>
      <c r="N1629">
        <f t="shared" si="103"/>
        <v>10.300872213843508</v>
      </c>
      <c r="AZ1629">
        <f>a0</f>
        <v>0.78539816339744828</v>
      </c>
      <c r="BA1629">
        <f>-a0</f>
        <v>-0.78539816339744828</v>
      </c>
    </row>
    <row r="1630" spans="1:53" x14ac:dyDescent="0.2">
      <c r="A1630" t="s">
        <v>1660</v>
      </c>
      <c r="B1630">
        <f>B1629+dt</f>
        <v>16.209999999999734</v>
      </c>
      <c r="C1630">
        <f t="shared" si="101"/>
        <v>-1.179269029058188</v>
      </c>
      <c r="D1630">
        <f t="shared" si="102"/>
        <v>-2.9120947371020076</v>
      </c>
      <c r="E1630">
        <f>g/l*SIN(C1630)</f>
        <v>9.0676510134981907</v>
      </c>
      <c r="F1630">
        <f>C1630+D1630*dt</f>
        <v>-1.2083899764292081</v>
      </c>
      <c r="G1630">
        <f>D1630+E1630*dt</f>
        <v>-2.8214182269670256</v>
      </c>
      <c r="H1630">
        <f t="shared" si="100"/>
        <v>-2.7500653558530845</v>
      </c>
      <c r="I1630">
        <f>l*COS(H1630)</f>
        <v>-0.92432732043814358</v>
      </c>
      <c r="J1630">
        <f>l*SIN(H1630)</f>
        <v>-0.38160058266680014</v>
      </c>
      <c r="K1630">
        <f>J1630+l</f>
        <v>0.61839941733319992</v>
      </c>
      <c r="L1630">
        <f>ABS(m*g*K1630)</f>
        <v>6.0664982840386914</v>
      </c>
      <c r="M1630">
        <f>m*(l*D1630)^2/2</f>
        <v>4.2401478789286058</v>
      </c>
      <c r="N1630">
        <f t="shared" si="103"/>
        <v>10.306646162967297</v>
      </c>
      <c r="AZ1630">
        <f>a0</f>
        <v>0.78539816339744828</v>
      </c>
      <c r="BA1630">
        <f>-a0</f>
        <v>-0.78539816339744828</v>
      </c>
    </row>
    <row r="1631" spans="1:53" x14ac:dyDescent="0.2">
      <c r="A1631" t="s">
        <v>1661</v>
      </c>
      <c r="B1631">
        <f>B1630+dt</f>
        <v>16.219999999999736</v>
      </c>
      <c r="C1631">
        <f t="shared" si="101"/>
        <v>-1.2083899764292081</v>
      </c>
      <c r="D1631">
        <f t="shared" si="102"/>
        <v>-2.8214182269670256</v>
      </c>
      <c r="E1631">
        <f>g/l*SIN(C1631)</f>
        <v>9.1728053762923381</v>
      </c>
      <c r="F1631">
        <f>C1631+D1631*dt</f>
        <v>-1.2366041586988783</v>
      </c>
      <c r="G1631">
        <f>D1631+E1631*dt</f>
        <v>-2.7296901732041023</v>
      </c>
      <c r="H1631">
        <f t="shared" si="100"/>
        <v>-2.7791863032241046</v>
      </c>
      <c r="I1631">
        <f>l*COS(H1631)</f>
        <v>-0.93504641960166546</v>
      </c>
      <c r="J1631">
        <f>l*SIN(H1631)</f>
        <v>-0.35452530684015526</v>
      </c>
      <c r="K1631">
        <f>J1631+l</f>
        <v>0.64547469315984474</v>
      </c>
      <c r="L1631">
        <f>ABS(m*g*K1631)</f>
        <v>6.3321067398980775</v>
      </c>
      <c r="M1631">
        <f>m*(l*D1631)^2/2</f>
        <v>3.9802004057308773</v>
      </c>
      <c r="N1631">
        <f t="shared" si="103"/>
        <v>10.312307145628955</v>
      </c>
      <c r="AZ1631">
        <f>a0</f>
        <v>0.78539816339744828</v>
      </c>
      <c r="BA1631">
        <f>-a0</f>
        <v>-0.78539816339744828</v>
      </c>
    </row>
    <row r="1632" spans="1:53" x14ac:dyDescent="0.2">
      <c r="A1632" t="s">
        <v>1662</v>
      </c>
      <c r="B1632">
        <f>B1631+dt</f>
        <v>16.229999999999738</v>
      </c>
      <c r="C1632">
        <f t="shared" si="101"/>
        <v>-1.2366041586988783</v>
      </c>
      <c r="D1632">
        <f t="shared" si="102"/>
        <v>-2.7296901732041023</v>
      </c>
      <c r="E1632">
        <f>g/l*SIN(C1632)</f>
        <v>9.2672675542900986</v>
      </c>
      <c r="F1632">
        <f>C1632+D1632*dt</f>
        <v>-1.2639010604309193</v>
      </c>
      <c r="G1632">
        <f>D1632+E1632*dt</f>
        <v>-2.6370174976612013</v>
      </c>
      <c r="H1632">
        <f t="shared" si="100"/>
        <v>-2.8074004854937749</v>
      </c>
      <c r="I1632">
        <f>l*COS(H1632)</f>
        <v>-0.94467559167075421</v>
      </c>
      <c r="J1632">
        <f>l*SIN(H1632)</f>
        <v>-0.32800613790218996</v>
      </c>
      <c r="K1632">
        <f>J1632+l</f>
        <v>0.67199386209781009</v>
      </c>
      <c r="L1632">
        <f>ABS(m*g*K1632)</f>
        <v>6.5922597871795174</v>
      </c>
      <c r="M1632">
        <f>m*(l*D1632)^2/2</f>
        <v>3.7256042208435209</v>
      </c>
      <c r="N1632">
        <f t="shared" si="103"/>
        <v>10.317864008023038</v>
      </c>
      <c r="AZ1632">
        <f>a0</f>
        <v>0.78539816339744828</v>
      </c>
      <c r="BA1632">
        <f>-a0</f>
        <v>-0.78539816339744828</v>
      </c>
    </row>
    <row r="1633" spans="1:53" x14ac:dyDescent="0.2">
      <c r="A1633" t="s">
        <v>1663</v>
      </c>
      <c r="B1633">
        <f>B1632+dt</f>
        <v>16.239999999999739</v>
      </c>
      <c r="C1633">
        <f t="shared" si="101"/>
        <v>-1.2639010604309193</v>
      </c>
      <c r="D1633">
        <f t="shared" si="102"/>
        <v>-2.6370174976612013</v>
      </c>
      <c r="E1633">
        <f>g/l*SIN(C1633)</f>
        <v>9.3516385824868404</v>
      </c>
      <c r="F1633">
        <f>C1633+D1633*dt</f>
        <v>-1.2902712354075314</v>
      </c>
      <c r="G1633">
        <f>D1633+E1633*dt</f>
        <v>-2.5435011118363331</v>
      </c>
      <c r="H1633">
        <f t="shared" si="100"/>
        <v>-2.8346973872258161</v>
      </c>
      <c r="I1633">
        <f>l*COS(H1633)</f>
        <v>-0.95327610422903575</v>
      </c>
      <c r="J1633">
        <f>l*SIN(H1633)</f>
        <v>-0.30210042884099408</v>
      </c>
      <c r="K1633">
        <f>J1633+l</f>
        <v>0.69789957115900592</v>
      </c>
      <c r="L1633">
        <f>ABS(m*g*K1633)</f>
        <v>6.8463947930698481</v>
      </c>
      <c r="M1633">
        <f>m*(l*D1633)^2/2</f>
        <v>3.476930641485672</v>
      </c>
      <c r="N1633">
        <f t="shared" si="103"/>
        <v>10.323325434555521</v>
      </c>
      <c r="AZ1633">
        <f>a0</f>
        <v>0.78539816339744828</v>
      </c>
      <c r="BA1633">
        <f>-a0</f>
        <v>-0.78539816339744828</v>
      </c>
    </row>
    <row r="1634" spans="1:53" x14ac:dyDescent="0.2">
      <c r="A1634" t="s">
        <v>1664</v>
      </c>
      <c r="B1634">
        <f>B1633+dt</f>
        <v>16.249999999999741</v>
      </c>
      <c r="C1634">
        <f t="shared" si="101"/>
        <v>-1.2902712354075314</v>
      </c>
      <c r="D1634">
        <f t="shared" si="102"/>
        <v>-2.5435011118363331</v>
      </c>
      <c r="E1634">
        <f>g/l*SIN(C1634)</f>
        <v>9.4265290017172081</v>
      </c>
      <c r="F1634">
        <f>C1634+D1634*dt</f>
        <v>-1.3157062465258949</v>
      </c>
      <c r="G1634">
        <f>D1634+E1634*dt</f>
        <v>-2.449235821819161</v>
      </c>
      <c r="H1634">
        <f t="shared" si="100"/>
        <v>-2.861067562202428</v>
      </c>
      <c r="I1634">
        <f>l*COS(H1634)</f>
        <v>-0.96091019385496512</v>
      </c>
      <c r="J1634">
        <f>l*SIN(H1634)</f>
        <v>-0.276860252375839</v>
      </c>
      <c r="K1634">
        <f>J1634+l</f>
        <v>0.723139747624161</v>
      </c>
      <c r="L1634">
        <f>ABS(m*g*K1634)</f>
        <v>7.0940009241930202</v>
      </c>
      <c r="M1634">
        <f>m*(l*D1634)^2/2</f>
        <v>3.2346989529563315</v>
      </c>
      <c r="N1634">
        <f t="shared" si="103"/>
        <v>10.328699877149351</v>
      </c>
      <c r="AZ1634">
        <f>a0</f>
        <v>0.78539816339744828</v>
      </c>
      <c r="BA1634">
        <f>-a0</f>
        <v>-0.78539816339744828</v>
      </c>
    </row>
    <row r="1635" spans="1:53" x14ac:dyDescent="0.2">
      <c r="A1635" t="s">
        <v>1665</v>
      </c>
      <c r="B1635">
        <f>B1634+dt</f>
        <v>16.259999999999742</v>
      </c>
      <c r="C1635">
        <f t="shared" si="101"/>
        <v>-1.3157062465258949</v>
      </c>
      <c r="D1635">
        <f t="shared" si="102"/>
        <v>-2.449235821819161</v>
      </c>
      <c r="E1635">
        <f>g/l*SIN(C1635)</f>
        <v>9.4925539860917407</v>
      </c>
      <c r="F1635">
        <f>C1635+D1635*dt</f>
        <v>-1.3401986047440864</v>
      </c>
      <c r="G1635">
        <f>D1635+E1635*dt</f>
        <v>-2.3543102819582438</v>
      </c>
      <c r="H1635">
        <f t="shared" ref="H1635:H1698" si="104">C1635-PI()/2</f>
        <v>-2.8865025733207914</v>
      </c>
      <c r="I1635">
        <f>l*COS(H1635)</f>
        <v>-0.967640569428312</v>
      </c>
      <c r="J1635">
        <f>l*SIN(H1635)</f>
        <v>-0.25233257498082201</v>
      </c>
      <c r="K1635">
        <f>J1635+l</f>
        <v>0.74766742501917793</v>
      </c>
      <c r="L1635">
        <f>ABS(m*g*K1635)</f>
        <v>7.3346174394381363</v>
      </c>
      <c r="M1635">
        <f>m*(l*D1635)^2/2</f>
        <v>2.9993780554410905</v>
      </c>
      <c r="N1635">
        <f t="shared" si="103"/>
        <v>10.333995494879227</v>
      </c>
      <c r="AZ1635">
        <f>a0</f>
        <v>0.78539816339744828</v>
      </c>
      <c r="BA1635">
        <f>-a0</f>
        <v>-0.78539816339744828</v>
      </c>
    </row>
    <row r="1636" spans="1:53" x14ac:dyDescent="0.2">
      <c r="A1636" t="s">
        <v>1666</v>
      </c>
      <c r="B1636">
        <f>B1635+dt</f>
        <v>16.269999999999744</v>
      </c>
      <c r="C1636">
        <f t="shared" si="101"/>
        <v>-1.3401986047440864</v>
      </c>
      <c r="D1636">
        <f t="shared" si="102"/>
        <v>-2.3543102819582438</v>
      </c>
      <c r="E1636">
        <f>g/l*SIN(C1636)</f>
        <v>9.5503288476499932</v>
      </c>
      <c r="F1636">
        <f>C1636+D1636*dt</f>
        <v>-1.3637417075636689</v>
      </c>
      <c r="G1636">
        <f>D1636+E1636*dt</f>
        <v>-2.2588069934817439</v>
      </c>
      <c r="H1636">
        <f t="shared" si="104"/>
        <v>-2.9109949315389829</v>
      </c>
      <c r="I1636">
        <f>l*COS(H1636)</f>
        <v>-0.97352995388888819</v>
      </c>
      <c r="J1636">
        <f>l*SIN(H1636)</f>
        <v>-0.22855946465001004</v>
      </c>
      <c r="K1636">
        <f>J1636+l</f>
        <v>0.77144053534999002</v>
      </c>
      <c r="L1636">
        <f>ABS(m*g*K1636)</f>
        <v>7.5678316517834023</v>
      </c>
      <c r="M1636">
        <f>m*(l*D1636)^2/2</f>
        <v>2.7713884518671525</v>
      </c>
      <c r="N1636">
        <f t="shared" si="103"/>
        <v>10.339220103650554</v>
      </c>
      <c r="AZ1636">
        <f>a0</f>
        <v>0.78539816339744828</v>
      </c>
      <c r="BA1636">
        <f>-a0</f>
        <v>-0.78539816339744828</v>
      </c>
    </row>
    <row r="1637" spans="1:53" x14ac:dyDescent="0.2">
      <c r="A1637" t="s">
        <v>1667</v>
      </c>
      <c r="B1637">
        <f>B1636+dt</f>
        <v>16.279999999999745</v>
      </c>
      <c r="C1637">
        <f t="shared" si="101"/>
        <v>-1.3637417075636689</v>
      </c>
      <c r="D1637">
        <f t="shared" si="102"/>
        <v>-2.2588069934817439</v>
      </c>
      <c r="E1637">
        <f>g/l*SIN(C1637)</f>
        <v>9.6004649263912647</v>
      </c>
      <c r="F1637">
        <f>C1637+D1637*dt</f>
        <v>-1.3863297774984864</v>
      </c>
      <c r="G1637">
        <f>D1637+E1637*dt</f>
        <v>-2.1628023442178312</v>
      </c>
      <c r="H1637">
        <f t="shared" si="104"/>
        <v>-2.9345380343585656</v>
      </c>
      <c r="I1637">
        <f>l*COS(H1637)</f>
        <v>-0.97864066527943572</v>
      </c>
      <c r="J1637">
        <f>l*SIN(H1637)</f>
        <v>-0.2055783263416244</v>
      </c>
      <c r="K1637">
        <f>J1637+l</f>
        <v>0.79442167365837557</v>
      </c>
      <c r="L1637">
        <f>ABS(m*g*K1637)</f>
        <v>7.7932766185886644</v>
      </c>
      <c r="M1637">
        <f>m*(l*D1637)^2/2</f>
        <v>2.5511045169010176</v>
      </c>
      <c r="N1637">
        <f t="shared" si="103"/>
        <v>10.344381135489682</v>
      </c>
      <c r="AZ1637">
        <f>a0</f>
        <v>0.78539816339744828</v>
      </c>
      <c r="BA1637">
        <f>-a0</f>
        <v>-0.78539816339744828</v>
      </c>
    </row>
    <row r="1638" spans="1:53" x14ac:dyDescent="0.2">
      <c r="A1638" t="s">
        <v>1668</v>
      </c>
      <c r="B1638">
        <f>B1637+dt</f>
        <v>16.289999999999747</v>
      </c>
      <c r="C1638">
        <f t="shared" si="101"/>
        <v>-1.3863297774984864</v>
      </c>
      <c r="D1638">
        <f t="shared" si="102"/>
        <v>-2.1628023442178312</v>
      </c>
      <c r="E1638">
        <f>g/l*SIN(C1638)</f>
        <v>9.6435658667004862</v>
      </c>
      <c r="F1638">
        <f>C1638+D1638*dt</f>
        <v>-1.4079578009406648</v>
      </c>
      <c r="G1638">
        <f>D1638+E1638*dt</f>
        <v>-2.0663666855508263</v>
      </c>
      <c r="H1638">
        <f t="shared" si="104"/>
        <v>-2.957126104293383</v>
      </c>
      <c r="I1638">
        <f>l*COS(H1638)</f>
        <v>-0.98303423717640026</v>
      </c>
      <c r="J1638">
        <f>l*SIN(H1638)</f>
        <v>-0.18342215934562758</v>
      </c>
      <c r="K1638">
        <f>J1638+l</f>
        <v>0.81657784065437244</v>
      </c>
      <c r="L1638">
        <f>ABS(m*g*K1638)</f>
        <v>8.0106286168193943</v>
      </c>
      <c r="M1638">
        <f>m*(l*D1638)^2/2</f>
        <v>2.338856990077073</v>
      </c>
      <c r="N1638">
        <f t="shared" si="103"/>
        <v>10.349485606896467</v>
      </c>
      <c r="AZ1638">
        <f>a0</f>
        <v>0.78539816339744828</v>
      </c>
      <c r="BA1638">
        <f>-a0</f>
        <v>-0.78539816339744828</v>
      </c>
    </row>
    <row r="1639" spans="1:53" x14ac:dyDescent="0.2">
      <c r="A1639" t="s">
        <v>1669</v>
      </c>
      <c r="B1639">
        <f>B1638+dt</f>
        <v>16.299999999999748</v>
      </c>
      <c r="C1639">
        <f t="shared" si="101"/>
        <v>-1.4079578009406648</v>
      </c>
      <c r="D1639">
        <f t="shared" si="102"/>
        <v>-2.0663666855508263</v>
      </c>
      <c r="E1639">
        <f>g/l*SIN(C1639)</f>
        <v>9.6802242749729803</v>
      </c>
      <c r="F1639">
        <f>C1639+D1639*dt</f>
        <v>-1.4286214677961731</v>
      </c>
      <c r="G1639">
        <f>D1639+E1639*dt</f>
        <v>-1.9695644428010965</v>
      </c>
      <c r="H1639">
        <f t="shared" si="104"/>
        <v>-2.9787541277355611</v>
      </c>
      <c r="I1639">
        <f>l*COS(H1639)</f>
        <v>-0.98677107797889685</v>
      </c>
      <c r="J1639">
        <f>l*SIN(H1639)</f>
        <v>-0.16211983118781542</v>
      </c>
      <c r="K1639">
        <f>J1639+l</f>
        <v>0.83788016881218463</v>
      </c>
      <c r="L1639">
        <f>ABS(m*g*K1639)</f>
        <v>8.2196044560475325</v>
      </c>
      <c r="M1639">
        <f>m*(l*D1639)^2/2</f>
        <v>2.1349356395771535</v>
      </c>
      <c r="N1639">
        <f t="shared" si="103"/>
        <v>10.354540095624685</v>
      </c>
      <c r="AZ1639">
        <f>a0</f>
        <v>0.78539816339744828</v>
      </c>
      <c r="BA1639">
        <f>-a0</f>
        <v>-0.78539816339744828</v>
      </c>
    </row>
    <row r="1640" spans="1:53" x14ac:dyDescent="0.2">
      <c r="A1640" t="s">
        <v>1670</v>
      </c>
      <c r="B1640">
        <f>B1639+dt</f>
        <v>16.30999999999975</v>
      </c>
      <c r="C1640">
        <f t="shared" si="101"/>
        <v>-1.4286214677961731</v>
      </c>
      <c r="D1640">
        <f t="shared" si="102"/>
        <v>-1.9695644428010965</v>
      </c>
      <c r="E1640">
        <f>g/l*SIN(C1640)</f>
        <v>9.7110187479584482</v>
      </c>
      <c r="F1640">
        <f>C1640+D1640*dt</f>
        <v>-1.448317112224184</v>
      </c>
      <c r="G1640">
        <f>D1640+E1640*dt</f>
        <v>-1.872454255321512</v>
      </c>
      <c r="H1640">
        <f t="shared" si="104"/>
        <v>-2.9994177945910696</v>
      </c>
      <c r="I1640">
        <f>l*COS(H1640)</f>
        <v>-0.98991016798760934</v>
      </c>
      <c r="J1640">
        <f>l*SIN(H1640)</f>
        <v>-0.14169636309638692</v>
      </c>
      <c r="K1640">
        <f>J1640+l</f>
        <v>0.85830363690361311</v>
      </c>
      <c r="L1640">
        <f>ABS(m*g*K1640)</f>
        <v>8.4199586780244449</v>
      </c>
      <c r="M1640">
        <f>m*(l*D1640)^2/2</f>
        <v>1.9395920471731969</v>
      </c>
      <c r="N1640">
        <f t="shared" si="103"/>
        <v>10.359550725197641</v>
      </c>
      <c r="AZ1640">
        <f>a0</f>
        <v>0.78539816339744828</v>
      </c>
      <c r="BA1640">
        <f>-a0</f>
        <v>-0.78539816339744828</v>
      </c>
    </row>
    <row r="1641" spans="1:53" x14ac:dyDescent="0.2">
      <c r="A1641" t="s">
        <v>1671</v>
      </c>
      <c r="B1641">
        <f>B1640+dt</f>
        <v>16.319999999999752</v>
      </c>
      <c r="C1641">
        <f t="shared" si="101"/>
        <v>-1.448317112224184</v>
      </c>
      <c r="D1641">
        <f t="shared" si="102"/>
        <v>-1.872454255321512</v>
      </c>
      <c r="E1641">
        <f>g/l*SIN(C1641)</f>
        <v>9.7365112569687238</v>
      </c>
      <c r="F1641">
        <f>C1641+D1641*dt</f>
        <v>-1.4670416547773992</v>
      </c>
      <c r="G1641">
        <f>D1641+E1641*dt</f>
        <v>-1.7750891427518247</v>
      </c>
      <c r="H1641">
        <f t="shared" si="104"/>
        <v>-3.0191134390190806</v>
      </c>
      <c r="I1641">
        <f>l*COS(H1641)</f>
        <v>-0.99250879275929893</v>
      </c>
      <c r="J1641">
        <f>l*SIN(H1641)</f>
        <v>-0.12217322249772676</v>
      </c>
      <c r="K1641">
        <f>J1641+l</f>
        <v>0.87782677750227323</v>
      </c>
      <c r="L1641">
        <f>ABS(m*g*K1641)</f>
        <v>8.6114806872973002</v>
      </c>
      <c r="M1641">
        <f>m*(l*D1641)^2/2</f>
        <v>1.7530424691358191</v>
      </c>
      <c r="N1641">
        <f t="shared" si="103"/>
        <v>10.364523156433119</v>
      </c>
      <c r="AZ1641">
        <f>a0</f>
        <v>0.78539816339744828</v>
      </c>
      <c r="BA1641">
        <f>-a0</f>
        <v>-0.78539816339744828</v>
      </c>
    </row>
    <row r="1642" spans="1:53" x14ac:dyDescent="0.2">
      <c r="A1642" t="s">
        <v>1672</v>
      </c>
      <c r="B1642">
        <f>B1641+dt</f>
        <v>16.329999999999753</v>
      </c>
      <c r="C1642">
        <f t="shared" si="101"/>
        <v>-1.4670416547773992</v>
      </c>
      <c r="D1642">
        <f t="shared" si="102"/>
        <v>-1.7750891427518247</v>
      </c>
      <c r="E1642">
        <f>g/l*SIN(C1642)</f>
        <v>9.7572448695823226</v>
      </c>
      <c r="F1642">
        <f>C1642+D1642*dt</f>
        <v>-1.4847925462049174</v>
      </c>
      <c r="G1642">
        <f>D1642+E1642*dt</f>
        <v>-1.6775166940560016</v>
      </c>
      <c r="H1642">
        <f t="shared" si="104"/>
        <v>-3.037837981572296</v>
      </c>
      <c r="I1642">
        <f>l*COS(H1642)</f>
        <v>-0.99462231086466069</v>
      </c>
      <c r="J1642">
        <f>l*SIN(H1642)</f>
        <v>-0.10356861846255472</v>
      </c>
      <c r="K1642">
        <f>J1642+l</f>
        <v>0.89643138153744528</v>
      </c>
      <c r="L1642">
        <f>ABS(m*g*K1642)</f>
        <v>8.7939918528823391</v>
      </c>
      <c r="M1642">
        <f>m*(l*D1642)^2/2</f>
        <v>1.575470732357704</v>
      </c>
      <c r="N1642">
        <f t="shared" si="103"/>
        <v>10.369462585240043</v>
      </c>
      <c r="AZ1642">
        <f>a0</f>
        <v>0.78539816339744828</v>
      </c>
      <c r="BA1642">
        <f>-a0</f>
        <v>-0.78539816339744828</v>
      </c>
    </row>
    <row r="1643" spans="1:53" x14ac:dyDescent="0.2">
      <c r="A1643" t="s">
        <v>1673</v>
      </c>
      <c r="B1643">
        <f>B1642+dt</f>
        <v>16.339999999999755</v>
      </c>
      <c r="C1643">
        <f t="shared" si="101"/>
        <v>-1.4847925462049174</v>
      </c>
      <c r="D1643">
        <f t="shared" si="102"/>
        <v>-1.6775166940560016</v>
      </c>
      <c r="E1643">
        <f>g/l*SIN(C1643)</f>
        <v>9.7737417877748278</v>
      </c>
      <c r="F1643">
        <f>C1643+D1643*dt</f>
        <v>-1.5015677131454774</v>
      </c>
      <c r="G1643">
        <f>D1643+E1643*dt</f>
        <v>-1.5797792761782532</v>
      </c>
      <c r="H1643">
        <f t="shared" si="104"/>
        <v>-3.055588872999814</v>
      </c>
      <c r="I1643">
        <f>l*COS(H1643)</f>
        <v>-0.9963039539016133</v>
      </c>
      <c r="J1643">
        <f>l*SIN(H1643)</f>
        <v>-8.5897796479373803E-2</v>
      </c>
      <c r="K1643">
        <f>J1643+l</f>
        <v>0.91410220352062621</v>
      </c>
      <c r="L1643">
        <f>ABS(m*g*K1643)</f>
        <v>8.9673426165373442</v>
      </c>
      <c r="M1643">
        <f>m*(l*D1643)^2/2</f>
        <v>1.4070311294182885</v>
      </c>
      <c r="N1643">
        <f t="shared" si="103"/>
        <v>10.374373745955634</v>
      </c>
      <c r="AZ1643">
        <f>a0</f>
        <v>0.78539816339744828</v>
      </c>
      <c r="BA1643">
        <f>-a0</f>
        <v>-0.78539816339744828</v>
      </c>
    </row>
    <row r="1644" spans="1:53" x14ac:dyDescent="0.2">
      <c r="A1644" t="s">
        <v>1674</v>
      </c>
      <c r="B1644">
        <f>B1643+dt</f>
        <v>16.349999999999756</v>
      </c>
      <c r="C1644">
        <f t="shared" si="101"/>
        <v>-1.5015677131454774</v>
      </c>
      <c r="D1644">
        <f t="shared" si="102"/>
        <v>-1.5797792761782532</v>
      </c>
      <c r="E1644">
        <f>g/l*SIN(C1644)</f>
        <v>9.7865016794397075</v>
      </c>
      <c r="F1644">
        <f>C1644+D1644*dt</f>
        <v>-1.5173655059072599</v>
      </c>
      <c r="G1644">
        <f>D1644+E1644*dt</f>
        <v>-1.4819142593838561</v>
      </c>
      <c r="H1644">
        <f t="shared" si="104"/>
        <v>-3.072364039940374</v>
      </c>
      <c r="I1644">
        <f>l*COS(H1644)</f>
        <v>-0.99760465641587226</v>
      </c>
      <c r="J1644">
        <f>l*SIN(H1644)</f>
        <v>-6.9173329378955845E-2</v>
      </c>
      <c r="K1644">
        <f>J1644+l</f>
        <v>0.93082667062104418</v>
      </c>
      <c r="L1644">
        <f>ABS(m*g*K1644)</f>
        <v>9.1314096387924444</v>
      </c>
      <c r="M1644">
        <f>m*(l*D1644)^2/2</f>
        <v>1.2478512807211428</v>
      </c>
      <c r="N1644">
        <f t="shared" si="103"/>
        <v>10.379260919513587</v>
      </c>
      <c r="AZ1644">
        <f>a0</f>
        <v>0.78539816339744828</v>
      </c>
      <c r="BA1644">
        <f>-a0</f>
        <v>-0.78539816339744828</v>
      </c>
    </row>
    <row r="1645" spans="1:53" x14ac:dyDescent="0.2">
      <c r="A1645" t="s">
        <v>1675</v>
      </c>
      <c r="B1645">
        <f>B1644+dt</f>
        <v>16.359999999999758</v>
      </c>
      <c r="C1645">
        <f t="shared" si="101"/>
        <v>-1.5173655059072599</v>
      </c>
      <c r="D1645">
        <f t="shared" si="102"/>
        <v>-1.4819142593838561</v>
      </c>
      <c r="E1645">
        <f>g/l*SIN(C1645)</f>
        <v>9.7960002789658311</v>
      </c>
      <c r="F1645">
        <f>C1645+D1645*dt</f>
        <v>-1.5321846485010986</v>
      </c>
      <c r="G1645">
        <f>D1645+E1645*dt</f>
        <v>-1.3839542565941978</v>
      </c>
      <c r="H1645">
        <f t="shared" si="104"/>
        <v>-3.0881618327021565</v>
      </c>
      <c r="I1645">
        <f>l*COS(H1645)</f>
        <v>-0.99857291324830078</v>
      </c>
      <c r="J1645">
        <f>l*SIN(H1645)</f>
        <v>-5.3405401663141928E-2</v>
      </c>
      <c r="K1645">
        <f>J1645+l</f>
        <v>0.94659459833685811</v>
      </c>
      <c r="L1645">
        <f>ABS(m*g*K1645)</f>
        <v>9.2860930096845777</v>
      </c>
      <c r="M1645">
        <f>m*(l*D1645)^2/2</f>
        <v>1.0980349360826014</v>
      </c>
      <c r="N1645">
        <f t="shared" si="103"/>
        <v>10.38412794576718</v>
      </c>
      <c r="AZ1645">
        <f>a0</f>
        <v>0.78539816339744828</v>
      </c>
      <c r="BA1645">
        <f>-a0</f>
        <v>-0.78539816339744828</v>
      </c>
    </row>
    <row r="1646" spans="1:53" x14ac:dyDescent="0.2">
      <c r="A1646" t="s">
        <v>1676</v>
      </c>
      <c r="B1646">
        <f>B1645+dt</f>
        <v>16.369999999999759</v>
      </c>
      <c r="C1646">
        <f t="shared" si="101"/>
        <v>-1.5321846485010986</v>
      </c>
      <c r="D1646">
        <f t="shared" si="102"/>
        <v>-1.3839542565941978</v>
      </c>
      <c r="E1646">
        <f>g/l*SIN(C1646)</f>
        <v>9.8026882318288919</v>
      </c>
      <c r="F1646">
        <f>C1646+D1646*dt</f>
        <v>-1.5460241910670405</v>
      </c>
      <c r="G1646">
        <f>D1646+E1646*dt</f>
        <v>-1.285927374275909</v>
      </c>
      <c r="H1646">
        <f t="shared" si="104"/>
        <v>-3.1029809752959951</v>
      </c>
      <c r="I1646">
        <f>l*COS(H1646)</f>
        <v>-0.99925466175625799</v>
      </c>
      <c r="J1646">
        <f>l*SIN(H1646)</f>
        <v>-3.8602084896886324E-2</v>
      </c>
      <c r="K1646">
        <f>J1646+l</f>
        <v>0.96139791510311368</v>
      </c>
      <c r="L1646">
        <f>ABS(m*g*K1646)</f>
        <v>9.4313135471615457</v>
      </c>
      <c r="M1646">
        <f>m*(l*D1646)^2/2</f>
        <v>0.95766469217259931</v>
      </c>
      <c r="N1646">
        <f t="shared" si="103"/>
        <v>10.388978239334145</v>
      </c>
      <c r="AZ1646">
        <f>a0</f>
        <v>0.78539816339744828</v>
      </c>
      <c r="BA1646">
        <f>-a0</f>
        <v>-0.78539816339744828</v>
      </c>
    </row>
    <row r="1647" spans="1:53" x14ac:dyDescent="0.2">
      <c r="A1647" t="s">
        <v>1677</v>
      </c>
      <c r="B1647">
        <f>B1646+dt</f>
        <v>16.379999999999761</v>
      </c>
      <c r="C1647">
        <f t="shared" ref="C1647:C1710" si="105">F1646</f>
        <v>-1.5460241910670405</v>
      </c>
      <c r="D1647">
        <f t="shared" ref="D1647:D1710" si="106">G1646</f>
        <v>-1.285927374275909</v>
      </c>
      <c r="E1647">
        <f>g/l*SIN(C1647)</f>
        <v>9.8069901579574168</v>
      </c>
      <c r="F1647">
        <f>C1647+D1647*dt</f>
        <v>-1.5588834648097996</v>
      </c>
      <c r="G1647">
        <f>D1647+E1647*dt</f>
        <v>-1.1878574726963349</v>
      </c>
      <c r="H1647">
        <f t="shared" si="104"/>
        <v>-3.116820517861937</v>
      </c>
      <c r="I1647">
        <f>l*COS(H1647)</f>
        <v>-0.99969318633612814</v>
      </c>
      <c r="J1647">
        <f>l*SIN(H1647)</f>
        <v>-2.4769602199457206E-2</v>
      </c>
      <c r="K1647">
        <f>J1647+l</f>
        <v>0.97523039780054277</v>
      </c>
      <c r="L1647">
        <f>ABS(m*g*K1647)</f>
        <v>9.5670102024233259</v>
      </c>
      <c r="M1647">
        <f>m*(l*D1647)^2/2</f>
        <v>0.82680460595606686</v>
      </c>
      <c r="N1647">
        <f t="shared" ref="N1647:N1710" si="107">L1647+M1647</f>
        <v>10.393814808379393</v>
      </c>
      <c r="AZ1647">
        <f>a0</f>
        <v>0.78539816339744828</v>
      </c>
      <c r="BA1647">
        <f>-a0</f>
        <v>-0.78539816339744828</v>
      </c>
    </row>
    <row r="1648" spans="1:53" x14ac:dyDescent="0.2">
      <c r="A1648" t="s">
        <v>1678</v>
      </c>
      <c r="B1648">
        <f>B1647+dt</f>
        <v>16.389999999999763</v>
      </c>
      <c r="C1648">
        <f t="shared" si="105"/>
        <v>-1.5588834648097996</v>
      </c>
      <c r="D1648">
        <f t="shared" si="106"/>
        <v>-1.1878574726963349</v>
      </c>
      <c r="E1648">
        <f>g/l*SIN(C1648)</f>
        <v>9.8093039088755649</v>
      </c>
      <c r="F1648">
        <f>C1648+D1648*dt</f>
        <v>-1.570762039536763</v>
      </c>
      <c r="G1648">
        <f>D1648+E1648*dt</f>
        <v>-1.0897644336075794</v>
      </c>
      <c r="H1648">
        <f t="shared" si="104"/>
        <v>-3.1296797916046959</v>
      </c>
      <c r="I1648">
        <f>l*COS(H1648)</f>
        <v>-0.99992904269883431</v>
      </c>
      <c r="J1648">
        <f>l*SIN(H1648)</f>
        <v>-1.1912580215585881E-2</v>
      </c>
      <c r="K1648">
        <f>J1648+l</f>
        <v>0.98808741978441417</v>
      </c>
      <c r="L1648">
        <f>ABS(m*g*K1648)</f>
        <v>9.6931375880851043</v>
      </c>
      <c r="M1648">
        <f>m*(l*D1648)^2/2</f>
        <v>0.70550268772026203</v>
      </c>
      <c r="N1648">
        <f t="shared" si="107"/>
        <v>10.398640275805366</v>
      </c>
      <c r="AZ1648">
        <f>a0</f>
        <v>0.78539816339744828</v>
      </c>
      <c r="BA1648">
        <f>-a0</f>
        <v>-0.78539816339744828</v>
      </c>
    </row>
    <row r="1649" spans="1:53" x14ac:dyDescent="0.2">
      <c r="A1649" t="s">
        <v>1679</v>
      </c>
      <c r="B1649">
        <f>B1648+dt</f>
        <v>16.399999999999764</v>
      </c>
      <c r="C1649">
        <f t="shared" si="105"/>
        <v>-1.570762039536763</v>
      </c>
      <c r="D1649">
        <f t="shared" si="106"/>
        <v>-1.0897644336075794</v>
      </c>
      <c r="E1649">
        <f>g/l*SIN(C1649)</f>
        <v>9.8099999942336034</v>
      </c>
      <c r="F1649">
        <f>C1649+D1649*dt</f>
        <v>-1.5816596838728387</v>
      </c>
      <c r="G1649">
        <f>D1649+E1649*dt</f>
        <v>-0.99166443366524337</v>
      </c>
      <c r="H1649">
        <f t="shared" si="104"/>
        <v>-3.1415583663316595</v>
      </c>
      <c r="I1649">
        <f>l*COS(H1649)</f>
        <v>-0.99999999941219198</v>
      </c>
      <c r="J1649">
        <f>l*SIN(H1649)</f>
        <v>-3.4287258126996149E-5</v>
      </c>
      <c r="K1649">
        <f>J1649+l</f>
        <v>0.99996571274187296</v>
      </c>
      <c r="L1649">
        <f>ABS(m*g*K1649)</f>
        <v>9.8096636419977745</v>
      </c>
      <c r="M1649">
        <f>m*(l*D1649)^2/2</f>
        <v>0.59379326037802416</v>
      </c>
      <c r="N1649">
        <f t="shared" si="107"/>
        <v>10.403456902375799</v>
      </c>
      <c r="AZ1649">
        <f>a0</f>
        <v>0.78539816339744828</v>
      </c>
      <c r="BA1649">
        <f>-a0</f>
        <v>-0.78539816339744828</v>
      </c>
    </row>
    <row r="1650" spans="1:53" x14ac:dyDescent="0.2">
      <c r="A1650" t="s">
        <v>1680</v>
      </c>
      <c r="B1650">
        <f>B1649+dt</f>
        <v>16.409999999999766</v>
      </c>
      <c r="C1650">
        <f t="shared" si="105"/>
        <v>-1.5816596838728387</v>
      </c>
      <c r="D1650">
        <f t="shared" si="106"/>
        <v>-0.99166443366524337</v>
      </c>
      <c r="E1650">
        <f>g/l*SIN(C1650)</f>
        <v>9.8094211542476728</v>
      </c>
      <c r="F1650">
        <f>C1650+D1650*dt</f>
        <v>-1.5915763282094912</v>
      </c>
      <c r="G1650">
        <f>D1650+E1650*dt</f>
        <v>-0.8935702221227666</v>
      </c>
      <c r="H1650">
        <f t="shared" si="104"/>
        <v>-3.1524560106677351</v>
      </c>
      <c r="I1650">
        <f>l*COS(H1650)</f>
        <v>-0.99994099431678618</v>
      </c>
      <c r="J1650">
        <f>l*SIN(H1650)</f>
        <v>1.0863143410499185E-2</v>
      </c>
      <c r="K1650">
        <f>J1650+l</f>
        <v>1.0108631434104991</v>
      </c>
      <c r="L1650">
        <f>ABS(m*g*K1650)</f>
        <v>9.9165674368569974</v>
      </c>
      <c r="M1650">
        <f>m*(l*D1650)^2/2</f>
        <v>0.49169917449830391</v>
      </c>
      <c r="N1650">
        <f t="shared" si="107"/>
        <v>10.408266611355302</v>
      </c>
      <c r="AZ1650">
        <f>a0</f>
        <v>0.78539816339744828</v>
      </c>
      <c r="BA1650">
        <f>-a0</f>
        <v>-0.78539816339744828</v>
      </c>
    </row>
    <row r="1651" spans="1:53" x14ac:dyDescent="0.2">
      <c r="A1651" t="s">
        <v>1681</v>
      </c>
      <c r="B1651">
        <f>B1650+dt</f>
        <v>16.419999999999767</v>
      </c>
      <c r="C1651">
        <f t="shared" si="105"/>
        <v>-1.5915763282094912</v>
      </c>
      <c r="D1651">
        <f t="shared" si="106"/>
        <v>-0.8935702221227666</v>
      </c>
      <c r="E1651">
        <f>g/l*SIN(C1651)</f>
        <v>9.8078820557234661</v>
      </c>
      <c r="F1651">
        <f>C1651+D1651*dt</f>
        <v>-1.600512030430719</v>
      </c>
      <c r="G1651">
        <f>D1651+E1651*dt</f>
        <v>-0.79549140156553189</v>
      </c>
      <c r="H1651">
        <f t="shared" si="104"/>
        <v>-3.162372655004388</v>
      </c>
      <c r="I1651">
        <f>l*COS(H1651)</f>
        <v>-0.9997841035395989</v>
      </c>
      <c r="J1651">
        <f>l*SIN(H1651)</f>
        <v>2.0778505950152109E-2</v>
      </c>
      <c r="K1651">
        <f>J1651+l</f>
        <v>1.0207785059501522</v>
      </c>
      <c r="L1651">
        <f>ABS(m*g*K1651)</f>
        <v>10.013837143370994</v>
      </c>
      <c r="M1651">
        <f>m*(l*D1651)^2/2</f>
        <v>0.3992338709322652</v>
      </c>
      <c r="N1651">
        <f t="shared" si="107"/>
        <v>10.413071014303259</v>
      </c>
      <c r="AZ1651">
        <f>a0</f>
        <v>0.78539816339744828</v>
      </c>
      <c r="BA1651">
        <f>-a0</f>
        <v>-0.78539816339744828</v>
      </c>
    </row>
    <row r="1652" spans="1:53" x14ac:dyDescent="0.2">
      <c r="A1652" t="s">
        <v>1682</v>
      </c>
      <c r="B1652">
        <f>B1651+dt</f>
        <v>16.429999999999769</v>
      </c>
      <c r="C1652">
        <f t="shared" si="105"/>
        <v>-1.600512030430719</v>
      </c>
      <c r="D1652">
        <f t="shared" si="106"/>
        <v>-0.79549140156553189</v>
      </c>
      <c r="E1652">
        <f>g/l*SIN(C1652)</f>
        <v>9.8056690906813166</v>
      </c>
      <c r="F1652">
        <f>C1652+D1652*dt</f>
        <v>-1.6084669444463744</v>
      </c>
      <c r="G1652">
        <f>D1652+E1652*dt</f>
        <v>-0.69743471065871876</v>
      </c>
      <c r="H1652">
        <f t="shared" si="104"/>
        <v>-3.1713083572256155</v>
      </c>
      <c r="I1652">
        <f>l*COS(H1652)</f>
        <v>-0.999558520966495</v>
      </c>
      <c r="J1652">
        <f>l*SIN(H1652)</f>
        <v>2.9711330553730608E-2</v>
      </c>
      <c r="K1652">
        <f>J1652+l</f>
        <v>1.0297113305537307</v>
      </c>
      <c r="L1652">
        <f>ABS(m*g*K1652)</f>
        <v>10.101468152732098</v>
      </c>
      <c r="M1652">
        <f>m*(l*D1652)^2/2</f>
        <v>0.31640328498234715</v>
      </c>
      <c r="N1652">
        <f t="shared" si="107"/>
        <v>10.417871437714444</v>
      </c>
      <c r="AZ1652">
        <f>a0</f>
        <v>0.78539816339744828</v>
      </c>
      <c r="BA1652">
        <f>-a0</f>
        <v>-0.78539816339744828</v>
      </c>
    </row>
    <row r="1653" spans="1:53" x14ac:dyDescent="0.2">
      <c r="A1653" t="s">
        <v>1683</v>
      </c>
      <c r="B1653">
        <f>B1652+dt</f>
        <v>16.43999999999977</v>
      </c>
      <c r="C1653">
        <f t="shared" si="105"/>
        <v>-1.6084669444463744</v>
      </c>
      <c r="D1653">
        <f t="shared" si="106"/>
        <v>-0.69743471065871876</v>
      </c>
      <c r="E1653">
        <f>g/l*SIN(C1653)</f>
        <v>9.803040258086666</v>
      </c>
      <c r="F1653">
        <f>C1653+D1653*dt</f>
        <v>-1.6154412915529617</v>
      </c>
      <c r="G1653">
        <f>D1653+E1653*dt</f>
        <v>-0.59940430807785205</v>
      </c>
      <c r="H1653">
        <f t="shared" si="104"/>
        <v>-3.1792632712412709</v>
      </c>
      <c r="I1653">
        <f>l*COS(H1653)</f>
        <v>-0.9992905461862045</v>
      </c>
      <c r="J1653">
        <f>l*SIN(H1653)</f>
        <v>3.766170870894061E-2</v>
      </c>
      <c r="K1653">
        <f>J1653+l</f>
        <v>1.0376617087089406</v>
      </c>
      <c r="L1653">
        <f>ABS(m*g*K1653)</f>
        <v>10.179461362434708</v>
      </c>
      <c r="M1653">
        <f>m*(l*D1653)^2/2</f>
        <v>0.24320758781580537</v>
      </c>
      <c r="N1653">
        <f t="shared" si="107"/>
        <v>10.422668950250513</v>
      </c>
      <c r="AZ1653">
        <f>a0</f>
        <v>0.78539816339744828</v>
      </c>
      <c r="BA1653">
        <f>-a0</f>
        <v>-0.78539816339744828</v>
      </c>
    </row>
    <row r="1654" spans="1:53" x14ac:dyDescent="0.2">
      <c r="A1654" t="s">
        <v>1684</v>
      </c>
      <c r="B1654">
        <f>B1653+dt</f>
        <v>16.449999999999772</v>
      </c>
      <c r="C1654">
        <f t="shared" si="105"/>
        <v>-1.6154412915529617</v>
      </c>
      <c r="D1654">
        <f t="shared" si="106"/>
        <v>-0.59940430807785205</v>
      </c>
      <c r="E1654">
        <f>g/l*SIN(C1654)</f>
        <v>9.8002251107810139</v>
      </c>
      <c r="F1654">
        <f>C1654+D1654*dt</f>
        <v>-1.6214353346337402</v>
      </c>
      <c r="G1654">
        <f>D1654+E1654*dt</f>
        <v>-0.50140205697004192</v>
      </c>
      <c r="H1654">
        <f t="shared" si="104"/>
        <v>-3.1862376183478585</v>
      </c>
      <c r="I1654">
        <f>l*COS(H1654)</f>
        <v>-0.99900357908063331</v>
      </c>
      <c r="J1654">
        <f>l*SIN(H1654)</f>
        <v>4.4630135380533668E-2</v>
      </c>
      <c r="K1654">
        <f>J1654+l</f>
        <v>1.0446301353805336</v>
      </c>
      <c r="L1654">
        <f>ABS(m*g*K1654)</f>
        <v>10.247821628083035</v>
      </c>
      <c r="M1654">
        <f>m*(l*D1654)^2/2</f>
        <v>0.17964276227114429</v>
      </c>
      <c r="N1654">
        <f t="shared" si="107"/>
        <v>10.427464390354178</v>
      </c>
      <c r="AZ1654">
        <f>a0</f>
        <v>0.78539816339744828</v>
      </c>
      <c r="BA1654">
        <f>-a0</f>
        <v>-0.78539816339744828</v>
      </c>
    </row>
    <row r="1655" spans="1:53" x14ac:dyDescent="0.2">
      <c r="A1655" t="s">
        <v>1685</v>
      </c>
      <c r="B1655">
        <f>B1654+dt</f>
        <v>16.459999999999773</v>
      </c>
      <c r="C1655">
        <f t="shared" si="105"/>
        <v>-1.6214353346337402</v>
      </c>
      <c r="D1655">
        <f t="shared" si="106"/>
        <v>-0.50140205697004192</v>
      </c>
      <c r="E1655">
        <f>g/l*SIN(C1655)</f>
        <v>9.7974247513713753</v>
      </c>
      <c r="F1655">
        <f>C1655+D1655*dt</f>
        <v>-1.6264493552034407</v>
      </c>
      <c r="G1655">
        <f>D1655+E1655*dt</f>
        <v>-0.40342780945632817</v>
      </c>
      <c r="H1655">
        <f t="shared" si="104"/>
        <v>-3.1922316614286368</v>
      </c>
      <c r="I1655">
        <f>l*COS(H1655)</f>
        <v>-0.99871811940584854</v>
      </c>
      <c r="J1655">
        <f>l*SIN(H1655)</f>
        <v>5.0617368268662123E-2</v>
      </c>
      <c r="K1655">
        <f>J1655+l</f>
        <v>1.0506173682686621</v>
      </c>
      <c r="L1655">
        <f>ABS(m*g*K1655)</f>
        <v>10.306556382715575</v>
      </c>
      <c r="M1655">
        <f>m*(l*D1655)^2/2</f>
        <v>0.12570201136689457</v>
      </c>
      <c r="N1655">
        <f t="shared" si="107"/>
        <v>10.432258394082471</v>
      </c>
      <c r="AZ1655">
        <f>a0</f>
        <v>0.78539816339744828</v>
      </c>
      <c r="BA1655">
        <f>-a0</f>
        <v>-0.78539816339744828</v>
      </c>
    </row>
    <row r="1656" spans="1:53" x14ac:dyDescent="0.2">
      <c r="A1656" t="s">
        <v>1686</v>
      </c>
      <c r="B1656">
        <f>B1655+dt</f>
        <v>16.469999999999775</v>
      </c>
      <c r="C1656">
        <f t="shared" si="105"/>
        <v>-1.6264493552034407</v>
      </c>
      <c r="D1656">
        <f t="shared" si="106"/>
        <v>-0.40342780945632817</v>
      </c>
      <c r="E1656">
        <f>g/l*SIN(C1656)</f>
        <v>9.7948118625448704</v>
      </c>
      <c r="F1656">
        <f>C1656+D1656*dt</f>
        <v>-1.6304836332980039</v>
      </c>
      <c r="G1656">
        <f>D1656+E1656*dt</f>
        <v>-0.30547969083087945</v>
      </c>
      <c r="H1656">
        <f t="shared" si="104"/>
        <v>-3.1972456819983375</v>
      </c>
      <c r="I1656">
        <f>l*COS(H1656)</f>
        <v>-0.99845176988224982</v>
      </c>
      <c r="J1656">
        <f>l*SIN(H1656)</f>
        <v>5.5624304211403845E-2</v>
      </c>
      <c r="K1656">
        <f>J1656+l</f>
        <v>1.0556243042114037</v>
      </c>
      <c r="L1656">
        <f>ABS(m*g*K1656)</f>
        <v>10.355674424313872</v>
      </c>
      <c r="M1656">
        <f>m*(l*D1656)^2/2</f>
        <v>8.1376998721365709E-2</v>
      </c>
      <c r="N1656">
        <f t="shared" si="107"/>
        <v>10.437051423035237</v>
      </c>
      <c r="AZ1656">
        <f>a0</f>
        <v>0.78539816339744828</v>
      </c>
      <c r="BA1656">
        <f>-a0</f>
        <v>-0.78539816339744828</v>
      </c>
    </row>
    <row r="1657" spans="1:53" x14ac:dyDescent="0.2">
      <c r="A1657" t="s">
        <v>1687</v>
      </c>
      <c r="B1657">
        <f>B1656+dt</f>
        <v>16.479999999999777</v>
      </c>
      <c r="C1657">
        <f t="shared" si="105"/>
        <v>-1.6304836332980039</v>
      </c>
      <c r="D1657">
        <f t="shared" si="106"/>
        <v>-0.30547969083087945</v>
      </c>
      <c r="E1657">
        <f>g/l*SIN(C1657)</f>
        <v>9.7925307590084074</v>
      </c>
      <c r="F1657">
        <f>C1657+D1657*dt</f>
        <v>-1.6335384302063127</v>
      </c>
      <c r="G1657">
        <f>D1657+E1657*dt</f>
        <v>-0.20755438324079536</v>
      </c>
      <c r="H1657">
        <f t="shared" si="104"/>
        <v>-3.2012799600929007</v>
      </c>
      <c r="I1657">
        <f>l*COS(H1657)</f>
        <v>-0.99821924148913432</v>
      </c>
      <c r="J1657">
        <f>l*SIN(H1657)</f>
        <v>5.9651872735541817E-2</v>
      </c>
      <c r="K1657">
        <f>J1657+l</f>
        <v>1.0596518727355417</v>
      </c>
      <c r="L1657">
        <f>ABS(m*g*K1657)</f>
        <v>10.395184871535665</v>
      </c>
      <c r="M1657">
        <f>m*(l*D1657)^2/2</f>
        <v>4.6658920755064844E-2</v>
      </c>
      <c r="N1657">
        <f t="shared" si="107"/>
        <v>10.441843792290729</v>
      </c>
      <c r="AZ1657">
        <f>a0</f>
        <v>0.78539816339744828</v>
      </c>
      <c r="BA1657">
        <f>-a0</f>
        <v>-0.78539816339744828</v>
      </c>
    </row>
    <row r="1658" spans="1:53" x14ac:dyDescent="0.2">
      <c r="A1658" t="s">
        <v>1688</v>
      </c>
      <c r="B1658">
        <f>B1657+dt</f>
        <v>16.489999999999778</v>
      </c>
      <c r="C1658">
        <f t="shared" si="105"/>
        <v>-1.6335384302063127</v>
      </c>
      <c r="D1658">
        <f t="shared" si="106"/>
        <v>-0.20755438324079536</v>
      </c>
      <c r="E1658">
        <f>g/l*SIN(C1658)</f>
        <v>9.7906974499961965</v>
      </c>
      <c r="F1658">
        <f>C1658+D1658*dt</f>
        <v>-1.6356139740387208</v>
      </c>
      <c r="G1658">
        <f>D1658+E1658*dt</f>
        <v>-0.1096474087408334</v>
      </c>
      <c r="H1658">
        <f t="shared" si="104"/>
        <v>-3.2043347570012095</v>
      </c>
      <c r="I1658">
        <f>l*COS(H1658)</f>
        <v>-0.99803235983651339</v>
      </c>
      <c r="J1658">
        <f>l*SIN(H1658)</f>
        <v>6.2700946716618564E-2</v>
      </c>
      <c r="K1658">
        <f>J1658+l</f>
        <v>1.0627009467166186</v>
      </c>
      <c r="L1658">
        <f>ABS(m*g*K1658)</f>
        <v>10.42509628729003</v>
      </c>
      <c r="M1658">
        <f>m*(l*D1658)^2/2</f>
        <v>2.1539411001233476E-2</v>
      </c>
      <c r="N1658">
        <f t="shared" si="107"/>
        <v>10.446635698291264</v>
      </c>
      <c r="AZ1658">
        <f>a0</f>
        <v>0.78539816339744828</v>
      </c>
      <c r="BA1658">
        <f>-a0</f>
        <v>-0.78539816339744828</v>
      </c>
    </row>
    <row r="1659" spans="1:53" x14ac:dyDescent="0.2">
      <c r="A1659" t="s">
        <v>1689</v>
      </c>
      <c r="B1659">
        <f>B1658+dt</f>
        <v>16.49999999999978</v>
      </c>
      <c r="C1659">
        <f t="shared" si="105"/>
        <v>-1.6356139740387208</v>
      </c>
      <c r="D1659">
        <f t="shared" si="106"/>
        <v>-0.1096474087408334</v>
      </c>
      <c r="E1659">
        <f>g/l*SIN(C1659)</f>
        <v>9.7893997030293249</v>
      </c>
      <c r="F1659">
        <f>C1659+D1659*dt</f>
        <v>-1.6367104481261292</v>
      </c>
      <c r="G1659">
        <f>D1659+E1659*dt</f>
        <v>-1.1753411710540146E-2</v>
      </c>
      <c r="H1659">
        <f t="shared" si="104"/>
        <v>-3.2064103008336176</v>
      </c>
      <c r="I1659">
        <f>l*COS(H1659)</f>
        <v>-0.99790007166455907</v>
      </c>
      <c r="J1659">
        <f>l*SIN(H1659)</f>
        <v>6.4772270084255998E-2</v>
      </c>
      <c r="K1659">
        <f>J1659+l</f>
        <v>1.0647722700842559</v>
      </c>
      <c r="L1659">
        <f>ABS(m*g*K1659)</f>
        <v>10.44541596952655</v>
      </c>
      <c r="M1659">
        <f>m*(l*D1659)^2/2</f>
        <v>6.0112771217896935E-3</v>
      </c>
      <c r="N1659">
        <f t="shared" si="107"/>
        <v>10.45142724664834</v>
      </c>
      <c r="AZ1659">
        <f>a0</f>
        <v>0.78539816339744828</v>
      </c>
      <c r="BA1659">
        <f>-a0</f>
        <v>-0.78539816339744828</v>
      </c>
    </row>
    <row r="1660" spans="1:53" x14ac:dyDescent="0.2">
      <c r="A1660" t="s">
        <v>1690</v>
      </c>
      <c r="B1660">
        <f>B1659+dt</f>
        <v>16.509999999999781</v>
      </c>
      <c r="C1660">
        <f t="shared" si="105"/>
        <v>-1.6367104481261292</v>
      </c>
      <c r="D1660">
        <f t="shared" si="106"/>
        <v>-1.1753411710540146E-2</v>
      </c>
      <c r="E1660">
        <f>g/l*SIN(C1660)</f>
        <v>9.7886971013447628</v>
      </c>
      <c r="F1660">
        <f>C1660+D1660*dt</f>
        <v>-1.6368279822432346</v>
      </c>
      <c r="G1660">
        <f>D1660+E1660*dt</f>
        <v>8.6133559302907489E-2</v>
      </c>
      <c r="H1660">
        <f t="shared" si="104"/>
        <v>-3.2075067749210255</v>
      </c>
      <c r="I1660">
        <f>l*COS(H1660)</f>
        <v>-0.99782845069773307</v>
      </c>
      <c r="J1660">
        <f>l*SIN(H1660)</f>
        <v>6.5866402499010532E-2</v>
      </c>
      <c r="K1660">
        <f>J1660+l</f>
        <v>1.0658664024990105</v>
      </c>
      <c r="L1660">
        <f>ABS(m*g*K1660)</f>
        <v>10.456149408515294</v>
      </c>
      <c r="M1660">
        <f>m*(l*D1660)^2/2</f>
        <v>6.9071343418731118E-5</v>
      </c>
      <c r="N1660">
        <f t="shared" si="107"/>
        <v>10.456218479858713</v>
      </c>
      <c r="AZ1660">
        <f>a0</f>
        <v>0.78539816339744828</v>
      </c>
      <c r="BA1660">
        <f>-a0</f>
        <v>-0.78539816339744828</v>
      </c>
    </row>
    <row r="1661" spans="1:53" x14ac:dyDescent="0.2">
      <c r="A1661" t="s">
        <v>1691</v>
      </c>
      <c r="B1661">
        <f>B1660+dt</f>
        <v>16.519999999999783</v>
      </c>
      <c r="C1661">
        <f t="shared" si="105"/>
        <v>-1.6368279822432346</v>
      </c>
      <c r="D1661">
        <f t="shared" si="106"/>
        <v>8.6133559302907489E-2</v>
      </c>
      <c r="E1661">
        <f>g/l*SIN(C1661)</f>
        <v>9.7886210891328442</v>
      </c>
      <c r="F1661">
        <f>C1661+D1661*dt</f>
        <v>-1.6359666466502054</v>
      </c>
      <c r="G1661">
        <f>D1661+E1661*dt</f>
        <v>0.18401977019423593</v>
      </c>
      <c r="H1661">
        <f t="shared" si="104"/>
        <v>-3.2076243090381311</v>
      </c>
      <c r="I1661">
        <f>l*COS(H1661)</f>
        <v>-0.99782070225615116</v>
      </c>
      <c r="J1661">
        <f>l*SIN(H1661)</f>
        <v>6.5983680929768002E-2</v>
      </c>
      <c r="K1661">
        <f>J1661+l</f>
        <v>1.065983680929768</v>
      </c>
      <c r="L1661">
        <f>ABS(m*g*K1661)</f>
        <v>10.457299909921025</v>
      </c>
      <c r="M1661">
        <f>m*(l*D1661)^2/2</f>
        <v>3.7094950190937406E-3</v>
      </c>
      <c r="N1661">
        <f t="shared" si="107"/>
        <v>10.461009404940118</v>
      </c>
      <c r="AZ1661">
        <f>a0</f>
        <v>0.78539816339744828</v>
      </c>
      <c r="BA1661">
        <f>-a0</f>
        <v>-0.78539816339744828</v>
      </c>
    </row>
    <row r="1662" spans="1:53" x14ac:dyDescent="0.2">
      <c r="A1662" t="s">
        <v>1692</v>
      </c>
      <c r="B1662">
        <f>B1661+dt</f>
        <v>16.529999999999784</v>
      </c>
      <c r="C1662">
        <f t="shared" si="105"/>
        <v>-1.6359666466502054</v>
      </c>
      <c r="D1662">
        <f t="shared" si="106"/>
        <v>0.18401977019423593</v>
      </c>
      <c r="E1662">
        <f>g/l*SIN(C1662)</f>
        <v>9.7891750004317899</v>
      </c>
      <c r="F1662">
        <f>C1662+D1662*dt</f>
        <v>-1.634126448948263</v>
      </c>
      <c r="G1662">
        <f>D1662+E1662*dt</f>
        <v>0.28191152019855381</v>
      </c>
      <c r="H1662">
        <f t="shared" si="104"/>
        <v>-3.2067629734451017</v>
      </c>
      <c r="I1662">
        <f>l*COS(H1662)</f>
        <v>-0.99787716620099787</v>
      </c>
      <c r="J1662">
        <f>l*SIN(H1662)</f>
        <v>6.5124198073113052E-2</v>
      </c>
      <c r="K1662">
        <f>J1662+l</f>
        <v>1.065124198073113</v>
      </c>
      <c r="L1662">
        <f>ABS(m*g*K1662)</f>
        <v>10.448868383097238</v>
      </c>
      <c r="M1662">
        <f>m*(l*D1662)^2/2</f>
        <v>1.6931637911169702E-2</v>
      </c>
      <c r="N1662">
        <f t="shared" si="107"/>
        <v>10.465800021008409</v>
      </c>
      <c r="AZ1662">
        <f>a0</f>
        <v>0.78539816339744828</v>
      </c>
      <c r="BA1662">
        <f>-a0</f>
        <v>-0.78539816339744828</v>
      </c>
    </row>
    <row r="1663" spans="1:53" x14ac:dyDescent="0.2">
      <c r="A1663" t="s">
        <v>1693</v>
      </c>
      <c r="B1663">
        <f>B1662+dt</f>
        <v>16.539999999999786</v>
      </c>
      <c r="C1663">
        <f t="shared" si="105"/>
        <v>-1.634126448948263</v>
      </c>
      <c r="D1663">
        <f t="shared" si="106"/>
        <v>0.28191152019855381</v>
      </c>
      <c r="E1663">
        <f>g/l*SIN(C1663)</f>
        <v>9.7903340692267111</v>
      </c>
      <c r="F1663">
        <f>C1663+D1663*dt</f>
        <v>-1.6313073337462773</v>
      </c>
      <c r="G1663">
        <f>D1663+E1663*dt</f>
        <v>0.37981486089082095</v>
      </c>
      <c r="H1663">
        <f t="shared" si="104"/>
        <v>-3.2049227757431593</v>
      </c>
      <c r="I1663">
        <f>l*COS(H1663)</f>
        <v>-0.99799531796398677</v>
      </c>
      <c r="J1663">
        <f>l*SIN(H1663)</f>
        <v>6.3287797575526605E-2</v>
      </c>
      <c r="K1663">
        <f>J1663+l</f>
        <v>1.0632877975755266</v>
      </c>
      <c r="L1663">
        <f>ABS(m*g*K1663)</f>
        <v>10.430853294215916</v>
      </c>
      <c r="M1663">
        <f>m*(l*D1663)^2/2</f>
        <v>3.9737052610329809E-2</v>
      </c>
      <c r="N1663">
        <f t="shared" si="107"/>
        <v>10.470590346826246</v>
      </c>
      <c r="AZ1663">
        <f>a0</f>
        <v>0.78539816339744828</v>
      </c>
      <c r="BA1663">
        <f>-a0</f>
        <v>-0.78539816339744828</v>
      </c>
    </row>
    <row r="1664" spans="1:53" x14ac:dyDescent="0.2">
      <c r="A1664" t="s">
        <v>1694</v>
      </c>
      <c r="B1664">
        <f>B1663+dt</f>
        <v>16.549999999999788</v>
      </c>
      <c r="C1664">
        <f t="shared" si="105"/>
        <v>-1.6313073337462773</v>
      </c>
      <c r="D1664">
        <f t="shared" si="106"/>
        <v>0.37981486089082095</v>
      </c>
      <c r="E1664">
        <f>g/l*SIN(C1664)</f>
        <v>9.7920454199920712</v>
      </c>
      <c r="F1664">
        <f>C1664+D1664*dt</f>
        <v>-1.6275091851373691</v>
      </c>
      <c r="G1664">
        <f>D1664+E1664*dt</f>
        <v>0.47773531509074163</v>
      </c>
      <c r="H1664">
        <f t="shared" si="104"/>
        <v>-3.2021036605411739</v>
      </c>
      <c r="I1664">
        <f>l*COS(H1664)</f>
        <v>-0.99816976758328957</v>
      </c>
      <c r="J1664">
        <f>l*SIN(H1664)</f>
        <v>6.0474086042880223E-2</v>
      </c>
      <c r="K1664">
        <f>J1664+l</f>
        <v>1.0604740860428803</v>
      </c>
      <c r="L1664">
        <f>ABS(m*g*K1664)</f>
        <v>10.403250784080656</v>
      </c>
      <c r="M1664">
        <f>m*(l*D1664)^2/2</f>
        <v>7.2129664276756836E-2</v>
      </c>
      <c r="N1664">
        <f t="shared" si="107"/>
        <v>10.475380448357413</v>
      </c>
      <c r="AZ1664">
        <f>a0</f>
        <v>0.78539816339744828</v>
      </c>
      <c r="BA1664">
        <f>-a0</f>
        <v>-0.78539816339744828</v>
      </c>
    </row>
    <row r="1665" spans="1:53" x14ac:dyDescent="0.2">
      <c r="A1665" t="s">
        <v>1695</v>
      </c>
      <c r="B1665">
        <f>B1664+dt</f>
        <v>16.559999999999789</v>
      </c>
      <c r="C1665">
        <f t="shared" si="105"/>
        <v>-1.6275091851373691</v>
      </c>
      <c r="D1665">
        <f t="shared" si="106"/>
        <v>0.47773531509074163</v>
      </c>
      <c r="E1665">
        <f>g/l*SIN(C1665)</f>
        <v>9.7942280396048513</v>
      </c>
      <c r="F1665">
        <f>C1665+D1665*dt</f>
        <v>-1.6227318319864616</v>
      </c>
      <c r="G1665">
        <f>D1665+E1665*dt</f>
        <v>0.57567759548679009</v>
      </c>
      <c r="H1665">
        <f t="shared" si="104"/>
        <v>-3.1983055119322659</v>
      </c>
      <c r="I1665">
        <f>l*COS(H1665)</f>
        <v>-0.99839225684045363</v>
      </c>
      <c r="J1665">
        <f>l*SIN(H1665)</f>
        <v>5.66824618469043E-2</v>
      </c>
      <c r="K1665">
        <f>J1665+l</f>
        <v>1.0566824618469044</v>
      </c>
      <c r="L1665">
        <f>ABS(m*g*K1665)</f>
        <v>10.366054950718132</v>
      </c>
      <c r="M1665">
        <f>m*(l*D1665)^2/2</f>
        <v>0.1141155156424251</v>
      </c>
      <c r="N1665">
        <f t="shared" si="107"/>
        <v>10.480170466360557</v>
      </c>
      <c r="AZ1665">
        <f>a0</f>
        <v>0.78539816339744828</v>
      </c>
      <c r="BA1665">
        <f>-a0</f>
        <v>-0.78539816339744828</v>
      </c>
    </row>
    <row r="1666" spans="1:53" x14ac:dyDescent="0.2">
      <c r="A1666" t="s">
        <v>1696</v>
      </c>
      <c r="B1666">
        <f>B1665+dt</f>
        <v>16.569999999999791</v>
      </c>
      <c r="C1666">
        <f t="shared" si="105"/>
        <v>-1.6227318319864616</v>
      </c>
      <c r="D1666">
        <f t="shared" si="106"/>
        <v>0.57567759548679009</v>
      </c>
      <c r="E1666">
        <f>g/l*SIN(C1666)</f>
        <v>9.7967727332452021</v>
      </c>
      <c r="F1666">
        <f>C1666+D1666*dt</f>
        <v>-1.6169750560315936</v>
      </c>
      <c r="G1666">
        <f>D1666+E1666*dt</f>
        <v>0.67364532281924216</v>
      </c>
      <c r="H1666">
        <f t="shared" si="104"/>
        <v>-3.1935281587813584</v>
      </c>
      <c r="I1666">
        <f>l*COS(H1666)</f>
        <v>-0.99865165476505613</v>
      </c>
      <c r="J1666">
        <f>l*SIN(H1666)</f>
        <v>5.1912160762340169E-2</v>
      </c>
      <c r="K1666">
        <f>J1666+l</f>
        <v>1.0519121607623401</v>
      </c>
      <c r="L1666">
        <f>ABS(m*g*K1666)</f>
        <v>10.319258297078557</v>
      </c>
      <c r="M1666">
        <f>m*(l*D1666)^2/2</f>
        <v>0.16570234697272615</v>
      </c>
      <c r="N1666">
        <f t="shared" si="107"/>
        <v>10.484960644051283</v>
      </c>
      <c r="AZ1666">
        <f>a0</f>
        <v>0.78539816339744828</v>
      </c>
      <c r="BA1666">
        <f>-a0</f>
        <v>-0.78539816339744828</v>
      </c>
    </row>
    <row r="1667" spans="1:53" x14ac:dyDescent="0.2">
      <c r="A1667" t="s">
        <v>1697</v>
      </c>
      <c r="B1667">
        <f>B1666+dt</f>
        <v>16.579999999999792</v>
      </c>
      <c r="C1667">
        <f t="shared" si="105"/>
        <v>-1.6169750560315936</v>
      </c>
      <c r="D1667">
        <f t="shared" si="106"/>
        <v>0.67364532281924216</v>
      </c>
      <c r="E1667">
        <f>g/l*SIN(C1667)</f>
        <v>9.7995420685966135</v>
      </c>
      <c r="F1667">
        <f>C1667+D1667*dt</f>
        <v>-1.6102386028034013</v>
      </c>
      <c r="G1667">
        <f>D1667+E1667*dt</f>
        <v>0.77164074350520828</v>
      </c>
      <c r="H1667">
        <f t="shared" si="104"/>
        <v>-3.1877713828264902</v>
      </c>
      <c r="I1667">
        <f>l*COS(H1667)</f>
        <v>-0.99893395194664769</v>
      </c>
      <c r="J1667">
        <f>l*SIN(H1667)</f>
        <v>4.6162318488704335E-2</v>
      </c>
      <c r="K1667">
        <f>J1667+l</f>
        <v>1.0461623184887043</v>
      </c>
      <c r="L1667">
        <f>ABS(m*g*K1667)</f>
        <v>10.26285234437419</v>
      </c>
      <c r="M1667">
        <f>m*(l*D1667)^2/2</f>
        <v>0.2268990104781205</v>
      </c>
      <c r="N1667">
        <f t="shared" si="107"/>
        <v>10.489751354852311</v>
      </c>
      <c r="AZ1667">
        <f>a0</f>
        <v>0.78539816339744828</v>
      </c>
      <c r="BA1667">
        <f>-a0</f>
        <v>-0.78539816339744828</v>
      </c>
    </row>
    <row r="1668" spans="1:53" x14ac:dyDescent="0.2">
      <c r="A1668" t="s">
        <v>1698</v>
      </c>
      <c r="B1668">
        <f>B1667+dt</f>
        <v>16.589999999999794</v>
      </c>
      <c r="C1668">
        <f t="shared" si="105"/>
        <v>-1.6102386028034013</v>
      </c>
      <c r="D1668">
        <f t="shared" si="106"/>
        <v>0.77164074350520828</v>
      </c>
      <c r="E1668">
        <f>g/l*SIN(C1668)</f>
        <v>9.8023703143620775</v>
      </c>
      <c r="F1668">
        <f>C1668+D1668*dt</f>
        <v>-1.6025221953683493</v>
      </c>
      <c r="G1668">
        <f>D1668+E1668*dt</f>
        <v>0.86966444664882903</v>
      </c>
      <c r="H1668">
        <f t="shared" si="104"/>
        <v>-3.1810349295982978</v>
      </c>
      <c r="I1668">
        <f>l*COS(H1668)</f>
        <v>-0.99922225426728606</v>
      </c>
      <c r="J1668">
        <f>l*SIN(H1668)</f>
        <v>3.9432050124273296E-2</v>
      </c>
      <c r="K1668">
        <f>J1668+l</f>
        <v>1.0394320501242733</v>
      </c>
      <c r="L1668">
        <f>ABS(m*g*K1668)</f>
        <v>10.196828411719121</v>
      </c>
      <c r="M1668">
        <f>m*(l*D1668)^2/2</f>
        <v>0.29771471851863535</v>
      </c>
      <c r="N1668">
        <f t="shared" si="107"/>
        <v>10.494543130237757</v>
      </c>
      <c r="AZ1668">
        <f>a0</f>
        <v>0.78539816339744828</v>
      </c>
      <c r="BA1668">
        <f>-a0</f>
        <v>-0.78539816339744828</v>
      </c>
    </row>
    <row r="1669" spans="1:53" x14ac:dyDescent="0.2">
      <c r="A1669" t="s">
        <v>1699</v>
      </c>
      <c r="B1669">
        <f>B1668+dt</f>
        <v>16.599999999999795</v>
      </c>
      <c r="C1669">
        <f t="shared" si="105"/>
        <v>-1.6025221953683493</v>
      </c>
      <c r="D1669">
        <f t="shared" si="106"/>
        <v>0.86966444664882903</v>
      </c>
      <c r="E1669">
        <f>g/l*SIN(C1669)</f>
        <v>9.8050633808287078</v>
      </c>
      <c r="F1669">
        <f>C1669+D1669*dt</f>
        <v>-1.5938255509018611</v>
      </c>
      <c r="G1669">
        <f>D1669+E1669*dt</f>
        <v>0.96771508045711607</v>
      </c>
      <c r="H1669">
        <f t="shared" si="104"/>
        <v>-3.1733185221632461</v>
      </c>
      <c r="I1669">
        <f>l*COS(H1669)</f>
        <v>-0.99949677684288563</v>
      </c>
      <c r="J1669">
        <f>l*SIN(H1669)</f>
        <v>3.172054666431498E-2</v>
      </c>
      <c r="K1669">
        <f>J1669+l</f>
        <v>1.0317205466643149</v>
      </c>
      <c r="L1669">
        <f>ABS(m*g*K1669)</f>
        <v>10.12117856277693</v>
      </c>
      <c r="M1669">
        <f>m*(l*D1669)^2/2</f>
        <v>0.378158124882507</v>
      </c>
      <c r="N1669">
        <f t="shared" si="107"/>
        <v>10.499336687659437</v>
      </c>
      <c r="AZ1669">
        <f>a0</f>
        <v>0.78539816339744828</v>
      </c>
      <c r="BA1669">
        <f>-a0</f>
        <v>-0.78539816339744828</v>
      </c>
    </row>
    <row r="1670" spans="1:53" x14ac:dyDescent="0.2">
      <c r="A1670" t="s">
        <v>1700</v>
      </c>
      <c r="B1670">
        <f>B1669+dt</f>
        <v>16.609999999999797</v>
      </c>
      <c r="C1670">
        <f t="shared" si="105"/>
        <v>-1.5938255509018611</v>
      </c>
      <c r="D1670">
        <f t="shared" si="106"/>
        <v>0.96771508045711607</v>
      </c>
      <c r="E1670">
        <f>g/l*SIN(C1670)</f>
        <v>9.8073987719410809</v>
      </c>
      <c r="F1670">
        <f>C1670+D1670*dt</f>
        <v>-1.5841484000972899</v>
      </c>
      <c r="G1670">
        <f>D1670+E1670*dt</f>
        <v>1.065789068176527</v>
      </c>
      <c r="H1670">
        <f t="shared" si="104"/>
        <v>-3.1646218776967574</v>
      </c>
      <c r="I1670">
        <f>l*COS(H1670)</f>
        <v>-0.99973483913772476</v>
      </c>
      <c r="J1670">
        <f>l*SIN(H1670)</f>
        <v>2.3027188588005953E-2</v>
      </c>
      <c r="K1670">
        <f>J1670+l</f>
        <v>1.023027188588006</v>
      </c>
      <c r="L1670">
        <f>ABS(m*g*K1670)</f>
        <v>10.03589672004834</v>
      </c>
      <c r="M1670">
        <f>m*(l*D1670)^2/2</f>
        <v>0.46823623847206131</v>
      </c>
      <c r="N1670">
        <f t="shared" si="107"/>
        <v>10.504132958520401</v>
      </c>
      <c r="AZ1670">
        <f>a0</f>
        <v>0.78539816339744828</v>
      </c>
      <c r="BA1670">
        <f>-a0</f>
        <v>-0.78539816339744828</v>
      </c>
    </row>
    <row r="1671" spans="1:53" x14ac:dyDescent="0.2">
      <c r="A1671" t="s">
        <v>1701</v>
      </c>
      <c r="B1671">
        <f>B1670+dt</f>
        <v>16.619999999999798</v>
      </c>
      <c r="C1671">
        <f t="shared" si="105"/>
        <v>-1.5841484000972899</v>
      </c>
      <c r="D1671">
        <f t="shared" si="106"/>
        <v>1.065789068176527</v>
      </c>
      <c r="E1671">
        <f>g/l*SIN(C1671)</f>
        <v>9.8091255600806999</v>
      </c>
      <c r="F1671">
        <f>C1671+D1671*dt</f>
        <v>-1.5734905094155245</v>
      </c>
      <c r="G1671">
        <f>D1671+E1671*dt</f>
        <v>1.1638803237773341</v>
      </c>
      <c r="H1671">
        <f t="shared" si="104"/>
        <v>-3.1549447268921864</v>
      </c>
      <c r="I1671">
        <f>l*COS(H1671)</f>
        <v>-0.99991086239354743</v>
      </c>
      <c r="J1671">
        <f>l*SIN(H1671)</f>
        <v>1.3351676576083804E-2</v>
      </c>
      <c r="K1671">
        <f>J1671+l</f>
        <v>1.0133516765760837</v>
      </c>
      <c r="L1671">
        <f>ABS(m*g*K1671)</f>
        <v>9.9409799472113818</v>
      </c>
      <c r="M1671">
        <f>m*(l*D1671)^2/2</f>
        <v>0.56795316892229486</v>
      </c>
      <c r="N1671">
        <f t="shared" si="107"/>
        <v>10.508933116133676</v>
      </c>
      <c r="AZ1671">
        <f>a0</f>
        <v>0.78539816339744828</v>
      </c>
      <c r="BA1671">
        <f>-a0</f>
        <v>-0.78539816339744828</v>
      </c>
    </row>
    <row r="1672" spans="1:53" x14ac:dyDescent="0.2">
      <c r="A1672" t="s">
        <v>1702</v>
      </c>
      <c r="B1672">
        <f>B1671+dt</f>
        <v>16.6299999999998</v>
      </c>
      <c r="C1672">
        <f t="shared" si="105"/>
        <v>-1.5734905094155245</v>
      </c>
      <c r="D1672">
        <f t="shared" si="106"/>
        <v>1.1638803237773341</v>
      </c>
      <c r="E1672">
        <f>g/l*SIN(C1672)</f>
        <v>9.8099643964904697</v>
      </c>
      <c r="F1672">
        <f>C1672+D1672*dt</f>
        <v>-1.561851706177751</v>
      </c>
      <c r="G1672">
        <f>D1672+E1672*dt</f>
        <v>1.2619799677422388</v>
      </c>
      <c r="H1672">
        <f t="shared" si="104"/>
        <v>-3.144286836210421</v>
      </c>
      <c r="I1672">
        <f>l*COS(H1672)</f>
        <v>-0.99999637069219871</v>
      </c>
      <c r="J1672">
        <f>l*SIN(H1672)</f>
        <v>2.6941793612876817E-3</v>
      </c>
      <c r="K1672">
        <f>J1672+l</f>
        <v>1.0026941793612876</v>
      </c>
      <c r="L1672">
        <f>ABS(m*g*K1672)</f>
        <v>9.836429899534231</v>
      </c>
      <c r="M1672">
        <f>m*(l*D1672)^2/2</f>
        <v>0.67730870403801602</v>
      </c>
      <c r="N1672">
        <f t="shared" si="107"/>
        <v>10.513738603572246</v>
      </c>
      <c r="AZ1672">
        <f>a0</f>
        <v>0.78539816339744828</v>
      </c>
      <c r="BA1672">
        <f>-a0</f>
        <v>-0.78539816339744828</v>
      </c>
    </row>
    <row r="1673" spans="1:53" x14ac:dyDescent="0.2">
      <c r="A1673" t="s">
        <v>1703</v>
      </c>
      <c r="B1673">
        <f>B1672+dt</f>
        <v>16.639999999999802</v>
      </c>
      <c r="C1673">
        <f t="shared" si="105"/>
        <v>-1.561851706177751</v>
      </c>
      <c r="D1673">
        <f t="shared" si="106"/>
        <v>1.2619799677422388</v>
      </c>
      <c r="E1673">
        <f>g/l*SIN(C1673)</f>
        <v>9.8096075720190861</v>
      </c>
      <c r="F1673">
        <f>C1673+D1673*dt</f>
        <v>-1.5492319065003286</v>
      </c>
      <c r="G1673">
        <f>D1673+E1673*dt</f>
        <v>1.3600760434624295</v>
      </c>
      <c r="H1673">
        <f t="shared" si="104"/>
        <v>-3.1326480329726474</v>
      </c>
      <c r="I1673">
        <f>l*COS(H1673)</f>
        <v>-0.99995999714771522</v>
      </c>
      <c r="J1673">
        <f>l*SIN(H1673)</f>
        <v>-8.9445013467153497E-3</v>
      </c>
      <c r="K1673">
        <f>J1673+l</f>
        <v>0.99105549865328468</v>
      </c>
      <c r="L1673">
        <f>ABS(m*g*K1673)</f>
        <v>9.7222544417887224</v>
      </c>
      <c r="M1673">
        <f>m*(l*D1673)^2/2</f>
        <v>0.79629671949135095</v>
      </c>
      <c r="N1673">
        <f t="shared" si="107"/>
        <v>10.518551161280074</v>
      </c>
      <c r="AZ1673">
        <f>a0</f>
        <v>0.78539816339744828</v>
      </c>
      <c r="BA1673">
        <f>-a0</f>
        <v>-0.78539816339744828</v>
      </c>
    </row>
    <row r="1674" spans="1:53" x14ac:dyDescent="0.2">
      <c r="A1674" t="s">
        <v>1704</v>
      </c>
      <c r="B1674">
        <f>B1673+dt</f>
        <v>16.649999999999803</v>
      </c>
      <c r="C1674">
        <f t="shared" si="105"/>
        <v>-1.5492319065003286</v>
      </c>
      <c r="D1674">
        <f t="shared" si="106"/>
        <v>1.3600760434624295</v>
      </c>
      <c r="E1674">
        <f>g/l*SIN(C1674)</f>
        <v>9.8077191445777547</v>
      </c>
      <c r="F1674">
        <f>C1674+D1674*dt</f>
        <v>-1.5356311460657044</v>
      </c>
      <c r="G1674">
        <f>D1674+E1674*dt</f>
        <v>1.4581532349082071</v>
      </c>
      <c r="H1674">
        <f t="shared" si="104"/>
        <v>-3.1200282332952254</v>
      </c>
      <c r="I1674">
        <f>l*COS(H1674)</f>
        <v>-0.99976749689885358</v>
      </c>
      <c r="J1674">
        <f>l*SIN(H1674)</f>
        <v>-2.1562749003797167E-2</v>
      </c>
      <c r="K1674">
        <f>J1674+l</f>
        <v>0.97843725099620282</v>
      </c>
      <c r="L1674">
        <f>ABS(m*g*K1674)</f>
        <v>9.5984694322727506</v>
      </c>
      <c r="M1674">
        <f>m*(l*D1674)^2/2</f>
        <v>0.92490342200020825</v>
      </c>
      <c r="N1674">
        <f t="shared" si="107"/>
        <v>10.523372854272958</v>
      </c>
      <c r="AZ1674">
        <f>a0</f>
        <v>0.78539816339744828</v>
      </c>
      <c r="BA1674">
        <f>-a0</f>
        <v>-0.78539816339744828</v>
      </c>
    </row>
    <row r="1675" spans="1:53" x14ac:dyDescent="0.2">
      <c r="A1675" t="s">
        <v>1705</v>
      </c>
      <c r="B1675">
        <f>B1674+dt</f>
        <v>16.659999999999805</v>
      </c>
      <c r="C1675">
        <f t="shared" si="105"/>
        <v>-1.5356311460657044</v>
      </c>
      <c r="D1675">
        <f t="shared" si="106"/>
        <v>1.4581532349082071</v>
      </c>
      <c r="E1675">
        <f>g/l*SIN(C1675)</f>
        <v>9.8039351513815181</v>
      </c>
      <c r="F1675">
        <f>C1675+D1675*dt</f>
        <v>-1.5210496137166223</v>
      </c>
      <c r="G1675">
        <f>D1675+E1675*dt</f>
        <v>1.5561925864220223</v>
      </c>
      <c r="H1675">
        <f t="shared" si="104"/>
        <v>-3.1064274728606009</v>
      </c>
      <c r="I1675">
        <f>l*COS(H1675)</f>
        <v>-0.9993817687442933</v>
      </c>
      <c r="J1675">
        <f>l*SIN(H1675)</f>
        <v>-3.515793369252454E-2</v>
      </c>
      <c r="K1675">
        <f>J1675+l</f>
        <v>0.96484206630747549</v>
      </c>
      <c r="L1675">
        <f>ABS(m*g*K1675)</f>
        <v>9.4651006704763354</v>
      </c>
      <c r="M1675">
        <f>m*(l*D1675)^2/2</f>
        <v>1.0631054282366346</v>
      </c>
      <c r="N1675">
        <f t="shared" si="107"/>
        <v>10.528206098712969</v>
      </c>
      <c r="AZ1675">
        <f>a0</f>
        <v>0.78539816339744828</v>
      </c>
      <c r="BA1675">
        <f>-a0</f>
        <v>-0.78539816339744828</v>
      </c>
    </row>
    <row r="1676" spans="1:53" x14ac:dyDescent="0.2">
      <c r="A1676" t="s">
        <v>1706</v>
      </c>
      <c r="B1676">
        <f>B1675+dt</f>
        <v>16.669999999999806</v>
      </c>
      <c r="C1676">
        <f t="shared" si="105"/>
        <v>-1.5210496137166223</v>
      </c>
      <c r="D1676">
        <f t="shared" si="106"/>
        <v>1.5561925864220223</v>
      </c>
      <c r="E1676">
        <f>g/l*SIN(C1676)</f>
        <v>9.7978639256659505</v>
      </c>
      <c r="F1676">
        <f>C1676+D1676*dt</f>
        <v>-1.5054876878524022</v>
      </c>
      <c r="G1676">
        <f>D1676+E1676*dt</f>
        <v>1.6541712256786818</v>
      </c>
      <c r="H1676">
        <f t="shared" si="104"/>
        <v>-3.0918459405115186</v>
      </c>
      <c r="I1676">
        <f>l*COS(H1676)</f>
        <v>-0.99876288742772168</v>
      </c>
      <c r="J1676">
        <f>l*SIN(H1676)</f>
        <v>-4.9726197291166903E-2</v>
      </c>
      <c r="K1676">
        <f>J1676+l</f>
        <v>0.9502738027088331</v>
      </c>
      <c r="L1676">
        <f>ABS(m*g*K1676)</f>
        <v>9.3221860045736538</v>
      </c>
      <c r="M1676">
        <f>m*(l*D1676)^2/2</f>
        <v>1.2108676830174316</v>
      </c>
      <c r="N1676">
        <f t="shared" si="107"/>
        <v>10.533053687591085</v>
      </c>
      <c r="AZ1676">
        <f>a0</f>
        <v>0.78539816339744828</v>
      </c>
      <c r="BA1676">
        <f>-a0</f>
        <v>-0.78539816339744828</v>
      </c>
    </row>
    <row r="1677" spans="1:53" x14ac:dyDescent="0.2">
      <c r="A1677" t="s">
        <v>1707</v>
      </c>
      <c r="B1677">
        <f>B1676+dt</f>
        <v>16.679999999999808</v>
      </c>
      <c r="C1677">
        <f t="shared" si="105"/>
        <v>-1.5054876878524022</v>
      </c>
      <c r="D1677">
        <f t="shared" si="106"/>
        <v>1.6541712256786818</v>
      </c>
      <c r="E1677">
        <f>g/l*SIN(C1677)</f>
        <v>9.7890865390964095</v>
      </c>
      <c r="F1677">
        <f>C1677+D1677*dt</f>
        <v>-1.4889459755956154</v>
      </c>
      <c r="G1677">
        <f>D1677+E1677*dt</f>
        <v>1.7520620910696458</v>
      </c>
      <c r="H1677">
        <f t="shared" si="104"/>
        <v>-3.0762840146472987</v>
      </c>
      <c r="I1677">
        <f>l*COS(H1677)</f>
        <v>-0.99786814873561769</v>
      </c>
      <c r="J1677">
        <f>l*SIN(H1677)</f>
        <v>-6.5262222908441997E-2</v>
      </c>
      <c r="K1677">
        <f>J1677+l</f>
        <v>0.93473777709155803</v>
      </c>
      <c r="L1677">
        <f>ABS(m*g*K1677)</f>
        <v>9.1697775932681846</v>
      </c>
      <c r="M1677">
        <f>m*(l*D1677)^2/2</f>
        <v>1.3681412219316562</v>
      </c>
      <c r="N1677">
        <f t="shared" si="107"/>
        <v>10.537918815199841</v>
      </c>
      <c r="AZ1677">
        <f>a0</f>
        <v>0.78539816339744828</v>
      </c>
      <c r="BA1677">
        <f>-a0</f>
        <v>-0.78539816339744828</v>
      </c>
    </row>
    <row r="1678" spans="1:53" x14ac:dyDescent="0.2">
      <c r="A1678" t="s">
        <v>1708</v>
      </c>
      <c r="B1678">
        <f>B1677+dt</f>
        <v>16.689999999999809</v>
      </c>
      <c r="C1678">
        <f t="shared" si="105"/>
        <v>-1.4889459755956154</v>
      </c>
      <c r="D1678">
        <f t="shared" si="106"/>
        <v>1.7520620910696458</v>
      </c>
      <c r="E1678">
        <f>g/l*SIN(C1678)</f>
        <v>9.7771573924849022</v>
      </c>
      <c r="F1678">
        <f>C1678+D1678*dt</f>
        <v>-1.471425354684919</v>
      </c>
      <c r="G1678">
        <f>D1678+E1678*dt</f>
        <v>1.8498336649944949</v>
      </c>
      <c r="H1678">
        <f t="shared" si="104"/>
        <v>-3.0597423023905117</v>
      </c>
      <c r="I1678">
        <f>l*COS(H1678)</f>
        <v>-0.99665212971303774</v>
      </c>
      <c r="J1678">
        <f>l*SIN(H1678)</f>
        <v>-8.1758989343472838E-2</v>
      </c>
      <c r="K1678">
        <f>J1678+l</f>
        <v>0.91824101065652719</v>
      </c>
      <c r="L1678">
        <f>ABS(m*g*K1678)</f>
        <v>9.0079443145405325</v>
      </c>
      <c r="M1678">
        <f>m*(l*D1678)^2/2</f>
        <v>1.53486078548167</v>
      </c>
      <c r="N1678">
        <f t="shared" si="107"/>
        <v>10.542805100022203</v>
      </c>
      <c r="AZ1678">
        <f>a0</f>
        <v>0.78539816339744828</v>
      </c>
      <c r="BA1678">
        <f>-a0</f>
        <v>-0.78539816339744828</v>
      </c>
    </row>
    <row r="1679" spans="1:53" x14ac:dyDescent="0.2">
      <c r="A1679" t="s">
        <v>1709</v>
      </c>
      <c r="B1679">
        <f>B1678+dt</f>
        <v>16.699999999999811</v>
      </c>
      <c r="C1679">
        <f t="shared" si="105"/>
        <v>-1.471425354684919</v>
      </c>
      <c r="D1679">
        <f t="shared" si="106"/>
        <v>1.8498336649944949</v>
      </c>
      <c r="E1679">
        <f>g/l*SIN(C1679)</f>
        <v>9.7616049786551589</v>
      </c>
      <c r="F1679">
        <f>C1679+D1679*dt</f>
        <v>-1.452927018034974</v>
      </c>
      <c r="G1679">
        <f>D1679+E1679*dt</f>
        <v>1.9474497147810466</v>
      </c>
      <c r="H1679">
        <f t="shared" si="104"/>
        <v>-3.0422216814798153</v>
      </c>
      <c r="I1679">
        <f>l*COS(H1679)</f>
        <v>-0.99506676642764103</v>
      </c>
      <c r="J1679">
        <f>l*SIN(H1679)</f>
        <v>-9.9207511566607648E-2</v>
      </c>
      <c r="K1679">
        <f>J1679+l</f>
        <v>0.90079248843339232</v>
      </c>
      <c r="L1679">
        <f>ABS(m*g*K1679)</f>
        <v>8.8367743115315793</v>
      </c>
      <c r="M1679">
        <f>m*(l*D1679)^2/2</f>
        <v>1.7109422940734824</v>
      </c>
      <c r="N1679">
        <f t="shared" si="107"/>
        <v>10.547716605605062</v>
      </c>
      <c r="AZ1679">
        <f>a0</f>
        <v>0.78539816339744828</v>
      </c>
      <c r="BA1679">
        <f>-a0</f>
        <v>-0.78539816339744828</v>
      </c>
    </row>
    <row r="1680" spans="1:53" x14ac:dyDescent="0.2">
      <c r="A1680" t="s">
        <v>1710</v>
      </c>
      <c r="B1680">
        <f>B1679+dt</f>
        <v>16.709999999999813</v>
      </c>
      <c r="C1680">
        <f t="shared" si="105"/>
        <v>-1.452927018034974</v>
      </c>
      <c r="D1680">
        <f t="shared" si="106"/>
        <v>1.9474497147810466</v>
      </c>
      <c r="E1680">
        <f>g/l*SIN(C1680)</f>
        <v>9.7419328422990983</v>
      </c>
      <c r="F1680">
        <f>C1680+D1680*dt</f>
        <v>-1.4334525208871636</v>
      </c>
      <c r="G1680">
        <f>D1680+E1680*dt</f>
        <v>2.0448690432040375</v>
      </c>
      <c r="H1680">
        <f t="shared" si="104"/>
        <v>-3.0237233448298708</v>
      </c>
      <c r="I1680">
        <f>l*COS(H1680)</f>
        <v>-0.9930614518143831</v>
      </c>
      <c r="J1680">
        <f>l*SIN(H1680)</f>
        <v>-0.11759656848866651</v>
      </c>
      <c r="K1680">
        <f>J1680+l</f>
        <v>0.88240343151133349</v>
      </c>
      <c r="L1680">
        <f>ABS(m*g*K1680)</f>
        <v>8.6563776631261824</v>
      </c>
      <c r="M1680">
        <f>m*(l*D1680)^2/2</f>
        <v>1.8962801958003899</v>
      </c>
      <c r="N1680">
        <f t="shared" si="107"/>
        <v>10.552657858926572</v>
      </c>
      <c r="AZ1680">
        <f>a0</f>
        <v>0.78539816339744828</v>
      </c>
      <c r="BA1680">
        <f>-a0</f>
        <v>-0.78539816339744828</v>
      </c>
    </row>
    <row r="1681" spans="1:53" x14ac:dyDescent="0.2">
      <c r="A1681" t="s">
        <v>1711</v>
      </c>
      <c r="B1681">
        <f>B1680+dt</f>
        <v>16.719999999999814</v>
      </c>
      <c r="C1681">
        <f t="shared" si="105"/>
        <v>-1.4334525208871636</v>
      </c>
      <c r="D1681">
        <f t="shared" si="106"/>
        <v>2.0448690432040375</v>
      </c>
      <c r="E1681">
        <f>g/l*SIN(C1681)</f>
        <v>9.7176207623898598</v>
      </c>
      <c r="F1681">
        <f>C1681+D1681*dt</f>
        <v>-1.4130038304551231</v>
      </c>
      <c r="G1681">
        <f>D1681+E1681*dt</f>
        <v>2.1420452508279362</v>
      </c>
      <c r="H1681">
        <f t="shared" si="104"/>
        <v>-3.0042488476820601</v>
      </c>
      <c r="I1681">
        <f>l*COS(H1681)</f>
        <v>-0.99058315620691728</v>
      </c>
      <c r="J1681">
        <f>l*SIN(H1681)</f>
        <v>-0.13691241959421432</v>
      </c>
      <c r="K1681">
        <f>J1681+l</f>
        <v>0.8630875804057857</v>
      </c>
      <c r="L1681">
        <f>ABS(m*g*K1681)</f>
        <v>8.466889163780758</v>
      </c>
      <c r="M1681">
        <f>m*(l*D1681)^2/2</f>
        <v>2.0907447019270977</v>
      </c>
      <c r="N1681">
        <f t="shared" si="107"/>
        <v>10.557633865707857</v>
      </c>
      <c r="AZ1681">
        <f>a0</f>
        <v>0.78539816339744828</v>
      </c>
      <c r="BA1681">
        <f>-a0</f>
        <v>-0.78539816339744828</v>
      </c>
    </row>
    <row r="1682" spans="1:53" x14ac:dyDescent="0.2">
      <c r="A1682" t="s">
        <v>1712</v>
      </c>
      <c r="B1682">
        <f>B1681+dt</f>
        <v>16.729999999999816</v>
      </c>
      <c r="C1682">
        <f t="shared" si="105"/>
        <v>-1.4130038304551231</v>
      </c>
      <c r="D1682">
        <f t="shared" si="106"/>
        <v>2.1420452508279362</v>
      </c>
      <c r="E1682">
        <f>g/l*SIN(C1682)</f>
        <v>9.6881261830938392</v>
      </c>
      <c r="F1682">
        <f>C1682+D1682*dt</f>
        <v>-1.3915833779468438</v>
      </c>
      <c r="G1682">
        <f>D1682+E1682*dt</f>
        <v>2.2389265126588747</v>
      </c>
      <c r="H1682">
        <f t="shared" si="104"/>
        <v>-2.9838001572500197</v>
      </c>
      <c r="I1682">
        <f>l*COS(H1682)</f>
        <v>-0.98757657320018744</v>
      </c>
      <c r="J1682">
        <f>l*SIN(H1682)</f>
        <v>-0.15713851235828502</v>
      </c>
      <c r="K1682">
        <f>J1682+l</f>
        <v>0.84286148764171498</v>
      </c>
      <c r="L1682">
        <f>ABS(m*g*K1682)</f>
        <v>8.2684711937652242</v>
      </c>
      <c r="M1682">
        <f>m*(l*D1682)^2/2</f>
        <v>2.2941789282972582</v>
      </c>
      <c r="N1682">
        <f t="shared" si="107"/>
        <v>10.562650122062482</v>
      </c>
      <c r="AZ1682">
        <f>a0</f>
        <v>0.78539816339744828</v>
      </c>
      <c r="BA1682">
        <f>-a0</f>
        <v>-0.78539816339744828</v>
      </c>
    </row>
    <row r="1683" spans="1:53" x14ac:dyDescent="0.2">
      <c r="A1683" t="s">
        <v>1713</v>
      </c>
      <c r="B1683">
        <f>B1682+dt</f>
        <v>16.739999999999817</v>
      </c>
      <c r="C1683">
        <f t="shared" si="105"/>
        <v>-1.3915833779468438</v>
      </c>
      <c r="D1683">
        <f t="shared" si="106"/>
        <v>2.2389265126588747</v>
      </c>
      <c r="E1683">
        <f>g/l*SIN(C1683)</f>
        <v>9.652885919086259</v>
      </c>
      <c r="F1683">
        <f>C1683+D1683*dt</f>
        <v>-1.3691941128202552</v>
      </c>
      <c r="G1683">
        <f>D1683+E1683*dt</f>
        <v>2.3354553718497373</v>
      </c>
      <c r="H1683">
        <f t="shared" si="104"/>
        <v>-2.9623797047417404</v>
      </c>
      <c r="I1683">
        <f>l*COS(H1683)</f>
        <v>-0.98398429348483774</v>
      </c>
      <c r="J1683">
        <f>l*SIN(H1683)</f>
        <v>-0.17825518274413452</v>
      </c>
      <c r="K1683">
        <f>J1683+l</f>
        <v>0.82174481725586546</v>
      </c>
      <c r="L1683">
        <f>ABS(m*g*K1683)</f>
        <v>8.0613166572800399</v>
      </c>
      <c r="M1683">
        <f>m*(l*D1683)^2/2</f>
        <v>2.5063959645434148</v>
      </c>
      <c r="N1683">
        <f t="shared" si="107"/>
        <v>10.567712621823455</v>
      </c>
      <c r="AZ1683">
        <f>a0</f>
        <v>0.78539816339744828</v>
      </c>
      <c r="BA1683">
        <f>-a0</f>
        <v>-0.78539816339744828</v>
      </c>
    </row>
    <row r="1684" spans="1:53" x14ac:dyDescent="0.2">
      <c r="A1684" t="s">
        <v>1714</v>
      </c>
      <c r="B1684">
        <f>B1683+dt</f>
        <v>16.749999999999819</v>
      </c>
      <c r="C1684">
        <f t="shared" si="105"/>
        <v>-1.3691941128202552</v>
      </c>
      <c r="D1684">
        <f t="shared" si="106"/>
        <v>2.3354553718497373</v>
      </c>
      <c r="E1684">
        <f>g/l*SIN(C1684)</f>
        <v>9.6113181606463343</v>
      </c>
      <c r="F1684">
        <f>C1684+D1684*dt</f>
        <v>-1.3458395591017578</v>
      </c>
      <c r="G1684">
        <f>D1684+E1684*dt</f>
        <v>2.4315685534562008</v>
      </c>
      <c r="H1684">
        <f t="shared" si="104"/>
        <v>-2.9399904396151517</v>
      </c>
      <c r="I1684">
        <f>l*COS(H1684)</f>
        <v>-0.9797470092401972</v>
      </c>
      <c r="J1684">
        <f>l*SIN(H1684)</f>
        <v>-0.20023935148938365</v>
      </c>
      <c r="K1684">
        <f>J1684+l</f>
        <v>0.79976064851061635</v>
      </c>
      <c r="L1684">
        <f>ABS(m*g*K1684)</f>
        <v>7.8456519618891472</v>
      </c>
      <c r="M1684">
        <f>m*(l*D1684)^2/2</f>
        <v>2.7271758969508975</v>
      </c>
      <c r="N1684">
        <f t="shared" si="107"/>
        <v>10.572827858840045</v>
      </c>
      <c r="AZ1684">
        <f>a0</f>
        <v>0.78539816339744828</v>
      </c>
      <c r="BA1684">
        <f>-a0</f>
        <v>-0.78539816339744828</v>
      </c>
    </row>
    <row r="1685" spans="1:53" x14ac:dyDescent="0.2">
      <c r="A1685" t="s">
        <v>1715</v>
      </c>
      <c r="B1685">
        <f>B1684+dt</f>
        <v>16.75999999999982</v>
      </c>
      <c r="C1685">
        <f t="shared" si="105"/>
        <v>-1.3458395591017578</v>
      </c>
      <c r="D1685">
        <f t="shared" si="106"/>
        <v>2.4315685534562008</v>
      </c>
      <c r="E1685">
        <f>g/l*SIN(C1685)</f>
        <v>9.5628248028103666</v>
      </c>
      <c r="F1685">
        <f>C1685+D1685*dt</f>
        <v>-1.3215238735671957</v>
      </c>
      <c r="G1685">
        <f>D1685+E1685*dt</f>
        <v>2.5271968014843047</v>
      </c>
      <c r="H1685">
        <f t="shared" si="104"/>
        <v>-2.9166358858966541</v>
      </c>
      <c r="I1685">
        <f>l*COS(H1685)</f>
        <v>-0.97480375156068966</v>
      </c>
      <c r="J1685">
        <f>l*SIN(H1685)</f>
        <v>-0.22306421932529907</v>
      </c>
      <c r="K1685">
        <f>J1685+l</f>
        <v>0.77693578067470093</v>
      </c>
      <c r="L1685">
        <f>ABS(m*g*K1685)</f>
        <v>7.6217400084188167</v>
      </c>
      <c r="M1685">
        <f>m*(l*D1685)^2/2</f>
        <v>2.9562628150785404</v>
      </c>
      <c r="N1685">
        <f t="shared" si="107"/>
        <v>10.578002823497357</v>
      </c>
      <c r="AZ1685">
        <f>a0</f>
        <v>0.78539816339744828</v>
      </c>
      <c r="BA1685">
        <f>-a0</f>
        <v>-0.78539816339744828</v>
      </c>
    </row>
    <row r="1686" spans="1:53" x14ac:dyDescent="0.2">
      <c r="A1686" t="s">
        <v>1716</v>
      </c>
      <c r="B1686">
        <f>B1685+dt</f>
        <v>16.769999999999822</v>
      </c>
      <c r="C1686">
        <f t="shared" si="105"/>
        <v>-1.3215238735671957</v>
      </c>
      <c r="D1686">
        <f t="shared" si="106"/>
        <v>2.5271968014843047</v>
      </c>
      <c r="E1686">
        <f>g/l*SIN(C1686)</f>
        <v>9.5067941211130425</v>
      </c>
      <c r="F1686">
        <f>C1686+D1686*dt</f>
        <v>-1.2962519055523527</v>
      </c>
      <c r="G1686">
        <f>D1686+E1686*dt</f>
        <v>2.6222647426954353</v>
      </c>
      <c r="H1686">
        <f t="shared" si="104"/>
        <v>-2.892320200362092</v>
      </c>
      <c r="I1686">
        <f>l*COS(H1686)</f>
        <v>-0.9690921632123386</v>
      </c>
      <c r="J1686">
        <f>l*SIN(H1686)</f>
        <v>-0.24669896473319489</v>
      </c>
      <c r="K1686">
        <f>J1686+l</f>
        <v>0.75330103526680514</v>
      </c>
      <c r="L1686">
        <f>ABS(m*g*K1686)</f>
        <v>7.3898831559673592</v>
      </c>
      <c r="M1686">
        <f>m*(l*D1686)^2/2</f>
        <v>3.19336183671625</v>
      </c>
      <c r="N1686">
        <f t="shared" si="107"/>
        <v>10.583244992683609</v>
      </c>
      <c r="AZ1686">
        <f>a0</f>
        <v>0.78539816339744828</v>
      </c>
      <c r="BA1686">
        <f>-a0</f>
        <v>-0.78539816339744828</v>
      </c>
    </row>
    <row r="1687" spans="1:53" x14ac:dyDescent="0.2">
      <c r="A1687" t="s">
        <v>1717</v>
      </c>
      <c r="B1687">
        <f>B1686+dt</f>
        <v>16.779999999999824</v>
      </c>
      <c r="C1687">
        <f t="shared" si="105"/>
        <v>-1.2962519055523527</v>
      </c>
      <c r="D1687">
        <f t="shared" si="106"/>
        <v>2.6222647426954353</v>
      </c>
      <c r="E1687">
        <f>g/l*SIN(C1687)</f>
        <v>9.4426038139694484</v>
      </c>
      <c r="F1687">
        <f>C1687+D1687*dt</f>
        <v>-1.2700292581253982</v>
      </c>
      <c r="G1687">
        <f>D1687+E1687*dt</f>
        <v>2.7166907808351297</v>
      </c>
      <c r="H1687">
        <f t="shared" si="104"/>
        <v>-2.8670482323472495</v>
      </c>
      <c r="I1687">
        <f>l*COS(H1687)</f>
        <v>-0.96254880876345039</v>
      </c>
      <c r="J1687">
        <f>l*SIN(H1687)</f>
        <v>-0.27110844831554504</v>
      </c>
      <c r="K1687">
        <f>J1687+l</f>
        <v>0.72889155168445496</v>
      </c>
      <c r="L1687">
        <f>ABS(m*g*K1687)</f>
        <v>7.1504261220245038</v>
      </c>
      <c r="M1687">
        <f>m*(l*D1687)^2/2</f>
        <v>3.4381361903917789</v>
      </c>
      <c r="N1687">
        <f t="shared" si="107"/>
        <v>10.588562312416283</v>
      </c>
      <c r="AZ1687">
        <f>a0</f>
        <v>0.78539816339744828</v>
      </c>
      <c r="BA1687">
        <f>-a0</f>
        <v>-0.78539816339744828</v>
      </c>
    </row>
    <row r="1688" spans="1:53" x14ac:dyDescent="0.2">
      <c r="A1688" t="s">
        <v>1718</v>
      </c>
      <c r="B1688">
        <f>B1687+dt</f>
        <v>16.789999999999825</v>
      </c>
      <c r="C1688">
        <f t="shared" si="105"/>
        <v>-1.2700292581253982</v>
      </c>
      <c r="D1688">
        <f t="shared" si="106"/>
        <v>2.7166907808351297</v>
      </c>
      <c r="E1688">
        <f>g/l*SIN(C1688)</f>
        <v>9.3696244284664534</v>
      </c>
      <c r="F1688">
        <f>C1688+D1688*dt</f>
        <v>-1.2428623503170468</v>
      </c>
      <c r="G1688">
        <f>D1688+E1688*dt</f>
        <v>2.8103870251197942</v>
      </c>
      <c r="H1688">
        <f t="shared" si="104"/>
        <v>-2.840825584920295</v>
      </c>
      <c r="I1688">
        <f>l*COS(H1688)</f>
        <v>-0.95510952379882297</v>
      </c>
      <c r="J1688">
        <f>l*SIN(H1688)</f>
        <v>-0.29625292833790806</v>
      </c>
      <c r="K1688">
        <f>J1688+l</f>
        <v>0.70374707166209194</v>
      </c>
      <c r="L1688">
        <f>ABS(m*g*K1688)</f>
        <v>6.903758773005122</v>
      </c>
      <c r="M1688">
        <f>m*(l*D1688)^2/2</f>
        <v>3.6902043993372935</v>
      </c>
      <c r="N1688">
        <f t="shared" si="107"/>
        <v>10.593963172342416</v>
      </c>
      <c r="AZ1688">
        <f>a0</f>
        <v>0.78539816339744828</v>
      </c>
      <c r="BA1688">
        <f>-a0</f>
        <v>-0.78539816339744828</v>
      </c>
    </row>
    <row r="1689" spans="1:53" x14ac:dyDescent="0.2">
      <c r="A1689" t="s">
        <v>1719</v>
      </c>
      <c r="B1689">
        <f>B1688+dt</f>
        <v>16.799999999999827</v>
      </c>
      <c r="C1689">
        <f t="shared" si="105"/>
        <v>-1.2428623503170468</v>
      </c>
      <c r="D1689">
        <f t="shared" si="106"/>
        <v>2.8103870251197942</v>
      </c>
      <c r="E1689">
        <f>g/l*SIN(C1689)</f>
        <v>9.2872231821739586</v>
      </c>
      <c r="F1689">
        <f>C1689+D1689*dt</f>
        <v>-1.2147584800658489</v>
      </c>
      <c r="G1689">
        <f>D1689+E1689*dt</f>
        <v>2.9032592569415336</v>
      </c>
      <c r="H1689">
        <f t="shared" si="104"/>
        <v>-2.8136586771119436</v>
      </c>
      <c r="I1689">
        <f>l*COS(H1689)</f>
        <v>-0.94670980450295206</v>
      </c>
      <c r="J1689">
        <f>l*SIN(H1689)</f>
        <v>-0.32208779246966551</v>
      </c>
      <c r="K1689">
        <f>J1689+l</f>
        <v>0.67791220753033454</v>
      </c>
      <c r="L1689">
        <f>ABS(m*g*K1689)</f>
        <v>6.6503187558725818</v>
      </c>
      <c r="M1689">
        <f>m*(l*D1689)^2/2</f>
        <v>3.9491376154808435</v>
      </c>
      <c r="N1689">
        <f t="shared" si="107"/>
        <v>10.599456371353426</v>
      </c>
      <c r="AZ1689">
        <f>a0</f>
        <v>0.78539816339744828</v>
      </c>
      <c r="BA1689">
        <f>-a0</f>
        <v>-0.78539816339744828</v>
      </c>
    </row>
    <row r="1690" spans="1:53" x14ac:dyDescent="0.2">
      <c r="A1690" t="s">
        <v>1720</v>
      </c>
      <c r="B1690">
        <f>B1689+dt</f>
        <v>16.809999999999828</v>
      </c>
      <c r="C1690">
        <f t="shared" si="105"/>
        <v>-1.2147584800658489</v>
      </c>
      <c r="D1690">
        <f t="shared" si="106"/>
        <v>2.9032592569415336</v>
      </c>
      <c r="E1690">
        <f>g/l*SIN(C1690)</f>
        <v>9.1947681884972035</v>
      </c>
      <c r="F1690">
        <f>C1690+D1690*dt</f>
        <v>-1.1857258874964336</v>
      </c>
      <c r="G1690">
        <f>D1690+E1690*dt</f>
        <v>2.9952069388265055</v>
      </c>
      <c r="H1690">
        <f t="shared" si="104"/>
        <v>-2.7855548068607456</v>
      </c>
      <c r="I1690">
        <f>l*COS(H1690)</f>
        <v>-0.93728523837891986</v>
      </c>
      <c r="J1690">
        <f>l*SIN(H1690)</f>
        <v>-0.34856331120324652</v>
      </c>
      <c r="K1690">
        <f>J1690+l</f>
        <v>0.65143668879675354</v>
      </c>
      <c r="L1690">
        <f>ABS(m*g*K1690)</f>
        <v>6.3905939170961528</v>
      </c>
      <c r="M1690">
        <f>m*(l*D1690)^2/2</f>
        <v>4.2144571565083533</v>
      </c>
      <c r="N1690">
        <f t="shared" si="107"/>
        <v>10.605051073604507</v>
      </c>
      <c r="AZ1690">
        <f>a0</f>
        <v>0.78539816339744828</v>
      </c>
      <c r="BA1690">
        <f>-a0</f>
        <v>-0.78539816339744828</v>
      </c>
    </row>
    <row r="1691" spans="1:53" x14ac:dyDescent="0.2">
      <c r="A1691" t="s">
        <v>1721</v>
      </c>
      <c r="B1691">
        <f>B1690+dt</f>
        <v>16.81999999999983</v>
      </c>
      <c r="C1691">
        <f t="shared" si="105"/>
        <v>-1.1857258874964336</v>
      </c>
      <c r="D1691">
        <f t="shared" si="106"/>
        <v>2.9952069388265055</v>
      </c>
      <c r="E1691">
        <f>g/l*SIN(C1691)</f>
        <v>9.0916330870305249</v>
      </c>
      <c r="F1691">
        <f>C1691+D1691*dt</f>
        <v>-1.1557738181081685</v>
      </c>
      <c r="G1691">
        <f>D1691+E1691*dt</f>
        <v>3.0861232696968108</v>
      </c>
      <c r="H1691">
        <f t="shared" si="104"/>
        <v>-2.7565222142913299</v>
      </c>
      <c r="I1691">
        <f>l*COS(H1691)</f>
        <v>-0.92677197625183716</v>
      </c>
      <c r="J1691">
        <f>l*SIN(H1691)</f>
        <v>-0.37562441884715669</v>
      </c>
      <c r="K1691">
        <f>J1691+l</f>
        <v>0.62437558115284331</v>
      </c>
      <c r="L1691">
        <f>ABS(m*g*K1691)</f>
        <v>6.125124451109393</v>
      </c>
      <c r="M1691">
        <f>m*(l*D1691)^2/2</f>
        <v>4.4856323031972227</v>
      </c>
      <c r="N1691">
        <f t="shared" si="107"/>
        <v>10.610756754306616</v>
      </c>
      <c r="AZ1691">
        <f>a0</f>
        <v>0.78539816339744828</v>
      </c>
      <c r="BA1691">
        <f>-a0</f>
        <v>-0.78539816339744828</v>
      </c>
    </row>
    <row r="1692" spans="1:53" x14ac:dyDescent="0.2">
      <c r="A1692" t="s">
        <v>1722</v>
      </c>
      <c r="B1692">
        <f>B1691+dt</f>
        <v>16.829999999999831</v>
      </c>
      <c r="C1692">
        <f t="shared" si="105"/>
        <v>-1.1557738181081685</v>
      </c>
      <c r="D1692">
        <f t="shared" si="106"/>
        <v>3.0861232696968108</v>
      </c>
      <c r="E1692">
        <f>g/l*SIN(C1692)</f>
        <v>8.9772020733222728</v>
      </c>
      <c r="F1692">
        <f>C1692+D1692*dt</f>
        <v>-1.1249125854112003</v>
      </c>
      <c r="G1692">
        <f>D1692+E1692*dt</f>
        <v>3.1758952904300335</v>
      </c>
      <c r="H1692">
        <f t="shared" si="104"/>
        <v>-2.7265701449030653</v>
      </c>
      <c r="I1692">
        <f>l*COS(H1692)</f>
        <v>-0.91510724498697993</v>
      </c>
      <c r="J1692">
        <f>l*SIN(H1692)</f>
        <v>-0.40321052835006632</v>
      </c>
      <c r="K1692">
        <f>J1692+l</f>
        <v>0.59678947164993368</v>
      </c>
      <c r="L1692">
        <f>ABS(m*g*K1692)</f>
        <v>5.8545047168858497</v>
      </c>
      <c r="M1692">
        <f>m*(l*D1692)^2/2</f>
        <v>4.7620784178820674</v>
      </c>
      <c r="N1692">
        <f t="shared" si="107"/>
        <v>10.616583134767918</v>
      </c>
      <c r="AZ1692">
        <f>a0</f>
        <v>0.78539816339744828</v>
      </c>
      <c r="BA1692">
        <f>-a0</f>
        <v>-0.78539816339744828</v>
      </c>
    </row>
    <row r="1693" spans="1:53" x14ac:dyDescent="0.2">
      <c r="A1693" t="s">
        <v>1723</v>
      </c>
      <c r="B1693">
        <f>B1692+dt</f>
        <v>16.839999999999833</v>
      </c>
      <c r="C1693">
        <f t="shared" si="105"/>
        <v>-1.1249125854112003</v>
      </c>
      <c r="D1693">
        <f t="shared" si="106"/>
        <v>3.1758952904300335</v>
      </c>
      <c r="E1693">
        <f>g/l*SIN(C1693)</f>
        <v>8.8508753144282828</v>
      </c>
      <c r="F1693">
        <f>C1693+D1693*dt</f>
        <v>-1.0931536325069</v>
      </c>
      <c r="G1693">
        <f>D1693+E1693*dt</f>
        <v>3.2644040435743165</v>
      </c>
      <c r="H1693">
        <f t="shared" si="104"/>
        <v>-2.6957089122060971</v>
      </c>
      <c r="I1693">
        <f>l*COS(H1693)</f>
        <v>-0.90222989953397381</v>
      </c>
      <c r="J1693">
        <f>l*SIN(H1693)</f>
        <v>-0.43125538650191425</v>
      </c>
      <c r="K1693">
        <f>J1693+l</f>
        <v>0.5687446134980858</v>
      </c>
      <c r="L1693">
        <f>ABS(m*g*K1693)</f>
        <v>5.5793846584162221</v>
      </c>
      <c r="M1693">
        <f>m*(l*D1693)^2/2</f>
        <v>5.0431554478878331</v>
      </c>
      <c r="N1693">
        <f t="shared" si="107"/>
        <v>10.622540106304054</v>
      </c>
      <c r="AZ1693">
        <f>a0</f>
        <v>0.78539816339744828</v>
      </c>
      <c r="BA1693">
        <f>-a0</f>
        <v>-0.78539816339744828</v>
      </c>
    </row>
    <row r="1694" spans="1:53" x14ac:dyDescent="0.2">
      <c r="A1694" t="s">
        <v>1724</v>
      </c>
      <c r="B1694">
        <f>B1693+dt</f>
        <v>16.849999999999834</v>
      </c>
      <c r="C1694">
        <f t="shared" si="105"/>
        <v>-1.0931536325069</v>
      </c>
      <c r="D1694">
        <f t="shared" si="106"/>
        <v>3.2644040435743165</v>
      </c>
      <c r="E1694">
        <f>g/l*SIN(C1694)</f>
        <v>8.7120747276586386</v>
      </c>
      <c r="F1694">
        <f>C1694+D1694*dt</f>
        <v>-1.0605095920711569</v>
      </c>
      <c r="G1694">
        <f>D1694+E1694*dt</f>
        <v>3.3515247908509029</v>
      </c>
      <c r="H1694">
        <f t="shared" si="104"/>
        <v>-2.6639499593017968</v>
      </c>
      <c r="I1694">
        <f>l*COS(H1694)</f>
        <v>-0.88808101199374512</v>
      </c>
      <c r="J1694">
        <f>l*SIN(H1694)</f>
        <v>-0.45968697625249905</v>
      </c>
      <c r="K1694">
        <f>J1694+l</f>
        <v>0.5403130237475009</v>
      </c>
      <c r="L1694">
        <f>ABS(m*g*K1694)</f>
        <v>5.3004707629629841</v>
      </c>
      <c r="M1694">
        <f>m*(l*D1694)^2/2</f>
        <v>5.3281668798521737</v>
      </c>
      <c r="N1694">
        <f t="shared" si="107"/>
        <v>10.628637642815157</v>
      </c>
      <c r="AZ1694">
        <f>a0</f>
        <v>0.78539816339744828</v>
      </c>
      <c r="BA1694">
        <f>-a0</f>
        <v>-0.78539816339744828</v>
      </c>
    </row>
    <row r="1695" spans="1:53" x14ac:dyDescent="0.2">
      <c r="A1695" t="s">
        <v>1725</v>
      </c>
      <c r="B1695">
        <f>B1694+dt</f>
        <v>16.859999999999836</v>
      </c>
      <c r="C1695">
        <f t="shared" si="105"/>
        <v>-1.0605095920711569</v>
      </c>
      <c r="D1695">
        <f t="shared" si="106"/>
        <v>3.3515247908509029</v>
      </c>
      <c r="E1695">
        <f>g/l*SIN(C1695)</f>
        <v>8.5602500900886973</v>
      </c>
      <c r="F1695">
        <f>C1695+D1695*dt</f>
        <v>-1.0269943441626479</v>
      </c>
      <c r="G1695">
        <f>D1695+E1695*dt</f>
        <v>3.4371272917517901</v>
      </c>
      <c r="H1695">
        <f t="shared" si="104"/>
        <v>-2.6313059188660537</v>
      </c>
      <c r="I1695">
        <f>l*COS(H1695)</f>
        <v>-0.87260449440251764</v>
      </c>
      <c r="J1695">
        <f>l*SIN(H1695)</f>
        <v>-0.48842747296658762</v>
      </c>
      <c r="K1695">
        <f>J1695+l</f>
        <v>0.51157252703341238</v>
      </c>
      <c r="L1695">
        <f>ABS(m*g*K1695)</f>
        <v>5.0185264901977753</v>
      </c>
      <c r="M1695">
        <f>m*(l*D1695)^2/2</f>
        <v>5.6163592118440944</v>
      </c>
      <c r="N1695">
        <f t="shared" si="107"/>
        <v>10.634885702041871</v>
      </c>
      <c r="AZ1695">
        <f>a0</f>
        <v>0.78539816339744828</v>
      </c>
      <c r="BA1695">
        <f>-a0</f>
        <v>-0.78539816339744828</v>
      </c>
    </row>
    <row r="1696" spans="1:53" x14ac:dyDescent="0.2">
      <c r="A1696" t="s">
        <v>1726</v>
      </c>
      <c r="B1696">
        <f>B1695+dt</f>
        <v>16.869999999999838</v>
      </c>
      <c r="C1696">
        <f t="shared" si="105"/>
        <v>-1.0269943441626479</v>
      </c>
      <c r="D1696">
        <f t="shared" si="106"/>
        <v>3.4371272917517901</v>
      </c>
      <c r="E1696">
        <f>g/l*SIN(C1696)</f>
        <v>8.3948854358323484</v>
      </c>
      <c r="F1696">
        <f>C1696+D1696*dt</f>
        <v>-0.99262307124513005</v>
      </c>
      <c r="G1696">
        <f>D1696+E1696*dt</f>
        <v>3.5210761461101137</v>
      </c>
      <c r="H1696">
        <f t="shared" si="104"/>
        <v>-2.5977906709575445</v>
      </c>
      <c r="I1696">
        <f>l*COS(H1696)</f>
        <v>-0.85574775084937293</v>
      </c>
      <c r="J1696">
        <f>l*SIN(H1696)</f>
        <v>-0.51739326137498121</v>
      </c>
      <c r="K1696">
        <f>J1696+l</f>
        <v>0.48260673862501879</v>
      </c>
      <c r="L1696">
        <f>ABS(m*g*K1696)</f>
        <v>4.7343721059114348</v>
      </c>
      <c r="M1696">
        <f>m*(l*D1696)^2/2</f>
        <v>5.9069220098524973</v>
      </c>
      <c r="N1696">
        <f t="shared" si="107"/>
        <v>10.641294115763932</v>
      </c>
      <c r="AZ1696">
        <f>a0</f>
        <v>0.78539816339744828</v>
      </c>
      <c r="BA1696">
        <f>-a0</f>
        <v>-0.78539816339744828</v>
      </c>
    </row>
    <row r="1697" spans="1:53" x14ac:dyDescent="0.2">
      <c r="A1697" t="s">
        <v>1727</v>
      </c>
      <c r="B1697">
        <f>B1696+dt</f>
        <v>16.879999999999839</v>
      </c>
      <c r="C1697">
        <f t="shared" si="105"/>
        <v>-0.99262307124513005</v>
      </c>
      <c r="D1697">
        <f t="shared" si="106"/>
        <v>3.5210761461101137</v>
      </c>
      <c r="E1697">
        <f>g/l*SIN(C1697)</f>
        <v>8.2155056869321594</v>
      </c>
      <c r="F1697">
        <f>C1697+D1697*dt</f>
        <v>-0.95741230978402891</v>
      </c>
      <c r="G1697">
        <f>D1697+E1697*dt</f>
        <v>3.6032312029794351</v>
      </c>
      <c r="H1697">
        <f t="shared" si="104"/>
        <v>-2.5634193980400264</v>
      </c>
      <c r="I1697">
        <f>l*COS(H1697)</f>
        <v>-0.83746235340796704</v>
      </c>
      <c r="J1697">
        <f>l*SIN(H1697)</f>
        <v>-0.54649501976174431</v>
      </c>
      <c r="K1697">
        <f>J1697+l</f>
        <v>0.45350498023825569</v>
      </c>
      <c r="L1697">
        <f>ABS(m*g*K1697)</f>
        <v>4.4488838561372885</v>
      </c>
      <c r="M1697">
        <f>m*(l*D1697)^2/2</f>
        <v>6.1989886133528254</v>
      </c>
      <c r="N1697">
        <f t="shared" si="107"/>
        <v>10.647872469490114</v>
      </c>
      <c r="AZ1697">
        <f>a0</f>
        <v>0.78539816339744828</v>
      </c>
      <c r="BA1697">
        <f>-a0</f>
        <v>-0.78539816339744828</v>
      </c>
    </row>
    <row r="1698" spans="1:53" x14ac:dyDescent="0.2">
      <c r="A1698" t="s">
        <v>1728</v>
      </c>
      <c r="B1698">
        <f>B1697+dt</f>
        <v>16.889999999999841</v>
      </c>
      <c r="C1698">
        <f t="shared" si="105"/>
        <v>-0.95741230978402891</v>
      </c>
      <c r="D1698">
        <f t="shared" si="106"/>
        <v>3.6032312029794351</v>
      </c>
      <c r="E1698">
        <f>g/l*SIN(C1698)</f>
        <v>8.0216834522257141</v>
      </c>
      <c r="F1698">
        <f>C1698+D1698*dt</f>
        <v>-0.92137999775423451</v>
      </c>
      <c r="G1698">
        <f>D1698+E1698*dt</f>
        <v>3.6834480375016923</v>
      </c>
      <c r="H1698">
        <f t="shared" si="104"/>
        <v>-2.5282086365789254</v>
      </c>
      <c r="I1698">
        <f>l*COS(H1698)</f>
        <v>-0.81770473519120412</v>
      </c>
      <c r="J1698">
        <f>l*SIN(H1698)</f>
        <v>-0.57563787752881823</v>
      </c>
      <c r="K1698">
        <f>J1698+l</f>
        <v>0.42436212247118177</v>
      </c>
      <c r="L1698">
        <f>ABS(m*g*K1698)</f>
        <v>4.1629924214422935</v>
      </c>
      <c r="M1698">
        <f>m*(l*D1698)^2/2</f>
        <v>6.4916375510623139</v>
      </c>
      <c r="N1698">
        <f t="shared" si="107"/>
        <v>10.654629972504608</v>
      </c>
      <c r="AZ1698">
        <f>a0</f>
        <v>0.78539816339744828</v>
      </c>
      <c r="BA1698">
        <f>-a0</f>
        <v>-0.78539816339744828</v>
      </c>
    </row>
    <row r="1699" spans="1:53" x14ac:dyDescent="0.2">
      <c r="A1699" t="s">
        <v>1729</v>
      </c>
      <c r="B1699">
        <f>B1698+dt</f>
        <v>16.899999999999842</v>
      </c>
      <c r="C1699">
        <f t="shared" si="105"/>
        <v>-0.92137999775423451</v>
      </c>
      <c r="D1699">
        <f t="shared" si="106"/>
        <v>3.6834480375016923</v>
      </c>
      <c r="E1699">
        <f>g/l*SIN(C1699)</f>
        <v>7.8130459169688216</v>
      </c>
      <c r="F1699">
        <f>C1699+D1699*dt</f>
        <v>-0.88454551737921761</v>
      </c>
      <c r="G1699">
        <f>D1699+E1699*dt</f>
        <v>3.7615784966713806</v>
      </c>
      <c r="H1699">
        <f t="shared" ref="H1699:H1762" si="108">C1699-PI()/2</f>
        <v>-2.4921763245491313</v>
      </c>
      <c r="I1699">
        <f>l*COS(H1699)</f>
        <v>-0.79643689265737228</v>
      </c>
      <c r="J1699">
        <f>l*SIN(H1699)</f>
        <v>-0.60472165168304448</v>
      </c>
      <c r="K1699">
        <f>J1699+l</f>
        <v>0.39527834831695552</v>
      </c>
      <c r="L1699">
        <f>ABS(m*g*K1699)</f>
        <v>3.8776805969893338</v>
      </c>
      <c r="M1699">
        <f>m*(l*D1699)^2/2</f>
        <v>6.7838947224875339</v>
      </c>
      <c r="N1699">
        <f t="shared" si="107"/>
        <v>10.661575319476867</v>
      </c>
      <c r="AZ1699">
        <f>a0</f>
        <v>0.78539816339744828</v>
      </c>
      <c r="BA1699">
        <f>-a0</f>
        <v>-0.78539816339744828</v>
      </c>
    </row>
    <row r="1700" spans="1:53" x14ac:dyDescent="0.2">
      <c r="A1700" t="s">
        <v>1730</v>
      </c>
      <c r="B1700">
        <f>B1699+dt</f>
        <v>16.909999999999844</v>
      </c>
      <c r="C1700">
        <f t="shared" si="105"/>
        <v>-0.88454551737921761</v>
      </c>
      <c r="D1700">
        <f t="shared" si="106"/>
        <v>3.7615784966713806</v>
      </c>
      <c r="E1700">
        <f>g/l*SIN(C1700)</f>
        <v>7.5892817346519061</v>
      </c>
      <c r="F1700">
        <f>C1700+D1700*dt</f>
        <v>-0.8469297324125038</v>
      </c>
      <c r="G1700">
        <f>D1700+E1700*dt</f>
        <v>3.8374713140178995</v>
      </c>
      <c r="H1700">
        <f t="shared" si="108"/>
        <v>-2.4553418441741144</v>
      </c>
      <c r="I1700">
        <f>l*COS(H1700)</f>
        <v>-0.77362708813984782</v>
      </c>
      <c r="J1700">
        <f>l*SIN(H1700)</f>
        <v>-0.63364116698353812</v>
      </c>
      <c r="K1700">
        <f>J1700+l</f>
        <v>0.36635883301646188</v>
      </c>
      <c r="L1700">
        <f>ABS(m*g*K1700)</f>
        <v>3.5939801518914911</v>
      </c>
      <c r="M1700">
        <f>m*(l*D1700)^2/2</f>
        <v>7.0747363933102614</v>
      </c>
      <c r="N1700">
        <f t="shared" si="107"/>
        <v>10.668716545201752</v>
      </c>
      <c r="AZ1700">
        <f>a0</f>
        <v>0.78539816339744828</v>
      </c>
      <c r="BA1700">
        <f>-a0</f>
        <v>-0.78539816339744828</v>
      </c>
    </row>
    <row r="1701" spans="1:53" x14ac:dyDescent="0.2">
      <c r="A1701" t="s">
        <v>1731</v>
      </c>
      <c r="B1701">
        <f>B1700+dt</f>
        <v>16.919999999999845</v>
      </c>
      <c r="C1701">
        <f t="shared" si="105"/>
        <v>-0.8469297324125038</v>
      </c>
      <c r="D1701">
        <f t="shared" si="106"/>
        <v>3.8374713140178995</v>
      </c>
      <c r="E1701">
        <f>g/l*SIN(C1701)</f>
        <v>7.350147821699017</v>
      </c>
      <c r="F1701">
        <f>C1701+D1701*dt</f>
        <v>-0.80855501927232476</v>
      </c>
      <c r="G1701">
        <f>D1701+E1701*dt</f>
        <v>3.9109727922348898</v>
      </c>
      <c r="H1701">
        <f t="shared" si="108"/>
        <v>-2.4177260592074004</v>
      </c>
      <c r="I1701">
        <f>l*COS(H1701)</f>
        <v>-0.74925054247696399</v>
      </c>
      <c r="J1701">
        <f>l*SIN(H1701)</f>
        <v>-0.66228666346075193</v>
      </c>
      <c r="K1701">
        <f>J1701+l</f>
        <v>0.33771333653924807</v>
      </c>
      <c r="L1701">
        <f>ABS(m*g*K1701)</f>
        <v>3.3129678314500235</v>
      </c>
      <c r="M1701">
        <f>m*(l*D1701)^2/2</f>
        <v>7.363093042955132</v>
      </c>
      <c r="N1701">
        <f t="shared" si="107"/>
        <v>10.676060874405156</v>
      </c>
      <c r="AZ1701">
        <f>a0</f>
        <v>0.78539816339744828</v>
      </c>
      <c r="BA1701">
        <f>-a0</f>
        <v>-0.78539816339744828</v>
      </c>
    </row>
    <row r="1702" spans="1:53" x14ac:dyDescent="0.2">
      <c r="A1702" t="s">
        <v>1732</v>
      </c>
      <c r="B1702">
        <f>B1701+dt</f>
        <v>16.929999999999847</v>
      </c>
      <c r="C1702">
        <f t="shared" si="105"/>
        <v>-0.80855501927232476</v>
      </c>
      <c r="D1702">
        <f t="shared" si="106"/>
        <v>3.9109727922348898</v>
      </c>
      <c r="E1702">
        <f>g/l*SIN(C1702)</f>
        <v>7.0954759459904109</v>
      </c>
      <c r="F1702">
        <f>C1702+D1702*dt</f>
        <v>-0.76944529134997586</v>
      </c>
      <c r="G1702">
        <f>D1702+E1702*dt</f>
        <v>3.9819275516947941</v>
      </c>
      <c r="H1702">
        <f t="shared" si="108"/>
        <v>-2.3793513460672213</v>
      </c>
      <c r="I1702">
        <f>l*COS(H1702)</f>
        <v>-0.72329010662491444</v>
      </c>
      <c r="J1702">
        <f>l*SIN(H1702)</f>
        <v>-0.69054429377015336</v>
      </c>
      <c r="K1702">
        <f>J1702+l</f>
        <v>0.30945570622984664</v>
      </c>
      <c r="L1702">
        <f>ABS(m*g*K1702)</f>
        <v>3.0357604781147955</v>
      </c>
      <c r="M1702">
        <f>m*(l*D1702)^2/2</f>
        <v>7.6478540908007853</v>
      </c>
      <c r="N1702">
        <f t="shared" si="107"/>
        <v>10.68361456891558</v>
      </c>
      <c r="AZ1702">
        <f>a0</f>
        <v>0.78539816339744828</v>
      </c>
      <c r="BA1702">
        <f>-a0</f>
        <v>-0.78539816339744828</v>
      </c>
    </row>
    <row r="1703" spans="1:53" x14ac:dyDescent="0.2">
      <c r="A1703" t="s">
        <v>1733</v>
      </c>
      <c r="B1703">
        <f>B1702+dt</f>
        <v>16.939999999999849</v>
      </c>
      <c r="C1703">
        <f t="shared" si="105"/>
        <v>-0.76944529134997586</v>
      </c>
      <c r="D1703">
        <f t="shared" si="106"/>
        <v>3.9819275516947941</v>
      </c>
      <c r="E1703">
        <f>g/l*SIN(C1703)</f>
        <v>6.8251789918293122</v>
      </c>
      <c r="F1703">
        <f>C1703+D1703*dt</f>
        <v>-0.72962601583302789</v>
      </c>
      <c r="G1703">
        <f>D1703+E1703*dt</f>
        <v>4.0501793416130871</v>
      </c>
      <c r="H1703">
        <f t="shared" si="108"/>
        <v>-2.3402416181448724</v>
      </c>
      <c r="I1703">
        <f>l*COS(H1703)</f>
        <v>-0.69573690028841095</v>
      </c>
      <c r="J1703">
        <f>l*SIN(H1703)</f>
        <v>-0.71829671137843432</v>
      </c>
      <c r="K1703">
        <f>J1703+l</f>
        <v>0.28170328862156568</v>
      </c>
      <c r="L1703">
        <f>ABS(m*g*K1703)</f>
        <v>2.7635092613775596</v>
      </c>
      <c r="M1703">
        <f>m*(l*D1703)^2/2</f>
        <v>7.927873513473048</v>
      </c>
      <c r="N1703">
        <f t="shared" si="107"/>
        <v>10.691382774850608</v>
      </c>
      <c r="AZ1703">
        <f>a0</f>
        <v>0.78539816339744828</v>
      </c>
      <c r="BA1703">
        <f>-a0</f>
        <v>-0.78539816339744828</v>
      </c>
    </row>
    <row r="1704" spans="1:53" x14ac:dyDescent="0.2">
      <c r="A1704" t="s">
        <v>1734</v>
      </c>
      <c r="B1704">
        <f>B1703+dt</f>
        <v>16.94999999999985</v>
      </c>
      <c r="C1704">
        <f t="shared" si="105"/>
        <v>-0.72962601583302789</v>
      </c>
      <c r="D1704">
        <f t="shared" si="106"/>
        <v>4.0501793416130871</v>
      </c>
      <c r="E1704">
        <f>g/l*SIN(C1704)</f>
        <v>6.5392567775252148</v>
      </c>
      <c r="F1704">
        <f>C1704+D1704*dt</f>
        <v>-0.68912422241689697</v>
      </c>
      <c r="G1704">
        <f>D1704+E1704*dt</f>
        <v>4.1155719093883389</v>
      </c>
      <c r="H1704">
        <f t="shared" si="108"/>
        <v>-2.3004223426279244</v>
      </c>
      <c r="I1704">
        <f>l*COS(H1704)</f>
        <v>-0.66659090494650508</v>
      </c>
      <c r="J1704">
        <f>l*SIN(H1704)</f>
        <v>-0.74542374891238838</v>
      </c>
      <c r="K1704">
        <f>J1704+l</f>
        <v>0.25457625108761162</v>
      </c>
      <c r="L1704">
        <f>ABS(m*g*K1704)</f>
        <v>2.4973930231694701</v>
      </c>
      <c r="M1704">
        <f>m*(l*D1704)^2/2</f>
        <v>8.2019763496147107</v>
      </c>
      <c r="N1704">
        <f t="shared" si="107"/>
        <v>10.699369372784181</v>
      </c>
      <c r="AZ1704">
        <f>a0</f>
        <v>0.78539816339744828</v>
      </c>
      <c r="BA1704">
        <f>-a0</f>
        <v>-0.78539816339744828</v>
      </c>
    </row>
    <row r="1705" spans="1:53" x14ac:dyDescent="0.2">
      <c r="A1705" t="s">
        <v>1735</v>
      </c>
      <c r="B1705">
        <f>B1704+dt</f>
        <v>16.959999999999852</v>
      </c>
      <c r="C1705">
        <f t="shared" si="105"/>
        <v>-0.68912422241689697</v>
      </c>
      <c r="D1705">
        <f t="shared" si="106"/>
        <v>4.1155719093883389</v>
      </c>
      <c r="E1705">
        <f>g/l*SIN(C1705)</f>
        <v>6.2378012976329726</v>
      </c>
      <c r="F1705">
        <f>C1705+D1705*dt</f>
        <v>-0.64796850332301359</v>
      </c>
      <c r="G1705">
        <f>D1705+E1705*dt</f>
        <v>4.177949922364669</v>
      </c>
      <c r="H1705">
        <f t="shared" si="108"/>
        <v>-2.2599205492117935</v>
      </c>
      <c r="I1705">
        <f>l*COS(H1705)</f>
        <v>-0.63586149822966076</v>
      </c>
      <c r="J1705">
        <f>l*SIN(H1705)</f>
        <v>-0.77180318415327309</v>
      </c>
      <c r="K1705">
        <f>J1705+l</f>
        <v>0.22819681584672691</v>
      </c>
      <c r="L1705">
        <f>ABS(m*g*K1705)</f>
        <v>2.238610763456391</v>
      </c>
      <c r="M1705">
        <f>m*(l*D1705)^2/2</f>
        <v>8.4689660706731882</v>
      </c>
      <c r="N1705">
        <f t="shared" si="107"/>
        <v>10.707576834129579</v>
      </c>
      <c r="AZ1705">
        <f>a0</f>
        <v>0.78539816339744828</v>
      </c>
      <c r="BA1705">
        <f>-a0</f>
        <v>-0.78539816339744828</v>
      </c>
    </row>
    <row r="1706" spans="1:53" x14ac:dyDescent="0.2">
      <c r="A1706" t="s">
        <v>1736</v>
      </c>
      <c r="B1706">
        <f>B1705+dt</f>
        <v>16.969999999999853</v>
      </c>
      <c r="C1706">
        <f t="shared" si="105"/>
        <v>-0.64796850332301359</v>
      </c>
      <c r="D1706">
        <f t="shared" si="106"/>
        <v>4.177949922364669</v>
      </c>
      <c r="E1706">
        <f>g/l*SIN(C1706)</f>
        <v>5.9210012604900903</v>
      </c>
      <c r="F1706">
        <f>C1706+D1706*dt</f>
        <v>-0.60618900409936693</v>
      </c>
      <c r="G1706">
        <f>D1706+E1706*dt</f>
        <v>4.2371599349695703</v>
      </c>
      <c r="H1706">
        <f t="shared" si="108"/>
        <v>-2.2187648301179101</v>
      </c>
      <c r="I1706">
        <f>l*COS(H1706)</f>
        <v>-0.60356791646178287</v>
      </c>
      <c r="J1706">
        <f>l*SIN(H1706)</f>
        <v>-0.79731158916573031</v>
      </c>
      <c r="K1706">
        <f>J1706+l</f>
        <v>0.20268841083426969</v>
      </c>
      <c r="L1706">
        <f>ABS(m*g*K1706)</f>
        <v>1.9883733102841858</v>
      </c>
      <c r="M1706">
        <f>m*(l*D1706)^2/2</f>
        <v>8.7276327768934721</v>
      </c>
      <c r="N1706">
        <f t="shared" si="107"/>
        <v>10.716006087177657</v>
      </c>
      <c r="AZ1706">
        <f>a0</f>
        <v>0.78539816339744828</v>
      </c>
      <c r="BA1706">
        <f>-a0</f>
        <v>-0.78539816339744828</v>
      </c>
    </row>
    <row r="1707" spans="1:53" x14ac:dyDescent="0.2">
      <c r="A1707" t="s">
        <v>1737</v>
      </c>
      <c r="B1707">
        <f>B1706+dt</f>
        <v>16.979999999999855</v>
      </c>
      <c r="C1707">
        <f t="shared" si="105"/>
        <v>-0.60618900409936693</v>
      </c>
      <c r="D1707">
        <f t="shared" si="106"/>
        <v>4.2371599349695703</v>
      </c>
      <c r="E1707">
        <f>g/l*SIN(C1707)</f>
        <v>5.5891457934135778</v>
      </c>
      <c r="F1707">
        <f>C1707+D1707*dt</f>
        <v>-0.56381740474967124</v>
      </c>
      <c r="G1707">
        <f>D1707+E1707*dt</f>
        <v>4.2930513929037062</v>
      </c>
      <c r="H1707">
        <f t="shared" si="108"/>
        <v>-2.1769853308942633</v>
      </c>
      <c r="I1707">
        <f>l*COS(H1707)</f>
        <v>-0.5697396323561239</v>
      </c>
      <c r="J1707">
        <f>l*SIN(H1707)</f>
        <v>-0.82182525595330103</v>
      </c>
      <c r="K1707">
        <f>J1707+l</f>
        <v>0.17817474404669897</v>
      </c>
      <c r="L1707">
        <f>ABS(m*g*K1707)</f>
        <v>1.7478942390981169</v>
      </c>
      <c r="M1707">
        <f>m*(l*D1707)^2/2</f>
        <v>8.9767621572556671</v>
      </c>
      <c r="N1707">
        <f t="shared" si="107"/>
        <v>10.724656396353783</v>
      </c>
      <c r="AZ1707">
        <f>a0</f>
        <v>0.78539816339744828</v>
      </c>
      <c r="BA1707">
        <f>-a0</f>
        <v>-0.78539816339744828</v>
      </c>
    </row>
    <row r="1708" spans="1:53" x14ac:dyDescent="0.2">
      <c r="A1708" t="s">
        <v>1738</v>
      </c>
      <c r="B1708">
        <f>B1707+dt</f>
        <v>16.989999999999856</v>
      </c>
      <c r="C1708">
        <f t="shared" si="105"/>
        <v>-0.56381740474967124</v>
      </c>
      <c r="D1708">
        <f t="shared" si="106"/>
        <v>4.2930513929037062</v>
      </c>
      <c r="E1708">
        <f>g/l*SIN(C1708)</f>
        <v>5.2426271930654957</v>
      </c>
      <c r="F1708">
        <f>C1708+D1708*dt</f>
        <v>-0.52088689082063422</v>
      </c>
      <c r="G1708">
        <f>D1708+E1708*dt</f>
        <v>4.3454776648343607</v>
      </c>
      <c r="H1708">
        <f t="shared" si="108"/>
        <v>-2.1346137315445679</v>
      </c>
      <c r="I1708">
        <f>l*COS(H1708)</f>
        <v>-0.53441663537874584</v>
      </c>
      <c r="J1708">
        <f>l*SIN(H1708)</f>
        <v>-0.84522118988490857</v>
      </c>
      <c r="K1708">
        <f>J1708+l</f>
        <v>0.15477881011509143</v>
      </c>
      <c r="L1708">
        <f>ABS(m*g*K1708)</f>
        <v>1.5183801272290469</v>
      </c>
      <c r="M1708">
        <f>m*(l*D1708)^2/2</f>
        <v>9.2151451310562251</v>
      </c>
      <c r="N1708">
        <f t="shared" si="107"/>
        <v>10.733525258285272</v>
      </c>
      <c r="AZ1708">
        <f>a0</f>
        <v>0.78539816339744828</v>
      </c>
      <c r="BA1708">
        <f>-a0</f>
        <v>-0.78539816339744828</v>
      </c>
    </row>
    <row r="1709" spans="1:53" x14ac:dyDescent="0.2">
      <c r="A1709" t="s">
        <v>1739</v>
      </c>
      <c r="B1709">
        <f>B1708+dt</f>
        <v>16.999999999999858</v>
      </c>
      <c r="C1709">
        <f t="shared" si="105"/>
        <v>-0.52088689082063422</v>
      </c>
      <c r="D1709">
        <f t="shared" si="106"/>
        <v>4.3454776648343607</v>
      </c>
      <c r="E1709">
        <f>g/l*SIN(C1709)</f>
        <v>4.8819426072982948</v>
      </c>
      <c r="F1709">
        <f>C1709+D1709*dt</f>
        <v>-0.47743211417229059</v>
      </c>
      <c r="G1709">
        <f>D1709+E1709*dt</f>
        <v>4.3942970909073438</v>
      </c>
      <c r="H1709">
        <f t="shared" si="108"/>
        <v>-2.0916832176155307</v>
      </c>
      <c r="I1709">
        <f>l*COS(H1709)</f>
        <v>-0.49764960319044782</v>
      </c>
      <c r="J1709">
        <f>l*SIN(H1709)</f>
        <v>-0.86737815999965662</v>
      </c>
      <c r="K1709">
        <f>J1709+l</f>
        <v>0.13262184000034338</v>
      </c>
      <c r="L1709">
        <f>ABS(m*g*K1709)</f>
        <v>1.3010202504033685</v>
      </c>
      <c r="M1709">
        <f>m*(l*D1709)^2/2</f>
        <v>9.4415880677871442</v>
      </c>
      <c r="N1709">
        <f t="shared" si="107"/>
        <v>10.742608318190513</v>
      </c>
      <c r="AZ1709">
        <f>a0</f>
        <v>0.78539816339744828</v>
      </c>
      <c r="BA1709">
        <f>-a0</f>
        <v>-0.78539816339744828</v>
      </c>
    </row>
    <row r="1710" spans="1:53" x14ac:dyDescent="0.2">
      <c r="A1710" t="s">
        <v>1740</v>
      </c>
      <c r="B1710">
        <f>B1709+dt</f>
        <v>17.009999999999859</v>
      </c>
      <c r="C1710">
        <f t="shared" si="105"/>
        <v>-0.47743211417229059</v>
      </c>
      <c r="D1710">
        <f t="shared" si="106"/>
        <v>4.3942970909073438</v>
      </c>
      <c r="E1710">
        <f>g/l*SIN(C1710)</f>
        <v>4.5076945473611376</v>
      </c>
      <c r="F1710">
        <f>C1710+D1710*dt</f>
        <v>-0.43348914326321714</v>
      </c>
      <c r="G1710">
        <f>D1710+E1710*dt</f>
        <v>4.4393740363809551</v>
      </c>
      <c r="H1710">
        <f t="shared" si="108"/>
        <v>-2.0482284409671871</v>
      </c>
      <c r="I1710">
        <f>l*COS(H1710)</f>
        <v>-0.45949995385944314</v>
      </c>
      <c r="J1710">
        <f>l*SIN(H1710)</f>
        <v>-0.88817779323915191</v>
      </c>
      <c r="K1710">
        <f>J1710+l</f>
        <v>0.11182220676084809</v>
      </c>
      <c r="L1710">
        <f>ABS(m*g*K1710)</f>
        <v>1.0969758483239198</v>
      </c>
      <c r="M1710">
        <f>m*(l*D1710)^2/2</f>
        <v>9.6549234615783721</v>
      </c>
      <c r="N1710">
        <f t="shared" si="107"/>
        <v>10.751899309902292</v>
      </c>
      <c r="AZ1710">
        <f>a0</f>
        <v>0.78539816339744828</v>
      </c>
      <c r="BA1710">
        <f>-a0</f>
        <v>-0.78539816339744828</v>
      </c>
    </row>
    <row r="1711" spans="1:53" x14ac:dyDescent="0.2">
      <c r="A1711" t="s">
        <v>1741</v>
      </c>
      <c r="B1711">
        <f>B1710+dt</f>
        <v>17.019999999999861</v>
      </c>
      <c r="C1711">
        <f t="shared" ref="C1711:C1774" si="109">F1710</f>
        <v>-0.43348914326321714</v>
      </c>
      <c r="D1711">
        <f t="shared" ref="D1711:D1774" si="110">G1710</f>
        <v>4.4393740363809551</v>
      </c>
      <c r="E1711">
        <f>g/l*SIN(C1711)</f>
        <v>4.1205901456714793</v>
      </c>
      <c r="F1711">
        <f>C1711+D1711*dt</f>
        <v>-0.38909540289940758</v>
      </c>
      <c r="G1711">
        <f>D1711+E1711*dt</f>
        <v>4.4805799378376703</v>
      </c>
      <c r="H1711">
        <f t="shared" si="108"/>
        <v>-2.0042854700581136</v>
      </c>
      <c r="I1711">
        <f>l*COS(H1711)</f>
        <v>-0.42003977020096617</v>
      </c>
      <c r="J1711">
        <f>l*SIN(H1711)</f>
        <v>-0.90750569775044365</v>
      </c>
      <c r="K1711">
        <f>J1711+l</f>
        <v>9.2494302249556348E-2</v>
      </c>
      <c r="L1711">
        <f>ABS(m*g*K1711)</f>
        <v>0.90736910506814783</v>
      </c>
      <c r="M1711">
        <f>m*(l*D1711)^2/2</f>
        <v>9.8540209174466664</v>
      </c>
      <c r="N1711">
        <f t="shared" ref="N1711:N1774" si="111">L1711+M1711</f>
        <v>10.761390022514814</v>
      </c>
      <c r="AZ1711">
        <f>a0</f>
        <v>0.78539816339744828</v>
      </c>
      <c r="BA1711">
        <f>-a0</f>
        <v>-0.78539816339744828</v>
      </c>
    </row>
    <row r="1712" spans="1:53" x14ac:dyDescent="0.2">
      <c r="A1712" t="s">
        <v>1742</v>
      </c>
      <c r="B1712">
        <f>B1711+dt</f>
        <v>17.029999999999863</v>
      </c>
      <c r="C1712">
        <f t="shared" si="109"/>
        <v>-0.38909540289940758</v>
      </c>
      <c r="D1712">
        <f t="shared" si="110"/>
        <v>4.4805799378376703</v>
      </c>
      <c r="E1712">
        <f>g/l*SIN(C1712)</f>
        <v>3.7214390942713531</v>
      </c>
      <c r="F1712">
        <f>C1712+D1712*dt</f>
        <v>-0.34428960352103088</v>
      </c>
      <c r="G1712">
        <f>D1712+E1712*dt</f>
        <v>4.5177943287803837</v>
      </c>
      <c r="H1712">
        <f t="shared" si="108"/>
        <v>-1.9598917296943041</v>
      </c>
      <c r="I1712">
        <f>l*COS(H1712)</f>
        <v>-0.37935158963010729</v>
      </c>
      <c r="J1712">
        <f>l*SIN(H1712)</f>
        <v>-0.92525259872378129</v>
      </c>
      <c r="K1712">
        <f>J1712+l</f>
        <v>7.4747401276218706E-2</v>
      </c>
      <c r="L1712">
        <f>ABS(m*g*K1712)</f>
        <v>0.73327200651970559</v>
      </c>
      <c r="M1712">
        <f>m*(l*D1712)^2/2</f>
        <v>10.037798289676712</v>
      </c>
      <c r="N1712">
        <f t="shared" si="111"/>
        <v>10.771070296196417</v>
      </c>
      <c r="AZ1712">
        <f>a0</f>
        <v>0.78539816339744828</v>
      </c>
      <c r="BA1712">
        <f>-a0</f>
        <v>-0.78539816339744828</v>
      </c>
    </row>
    <row r="1713" spans="1:53" x14ac:dyDescent="0.2">
      <c r="A1713" t="s">
        <v>1743</v>
      </c>
      <c r="B1713">
        <f>B1712+dt</f>
        <v>17.039999999999864</v>
      </c>
      <c r="C1713">
        <f t="shared" si="109"/>
        <v>-0.34428960352103088</v>
      </c>
      <c r="D1713">
        <f t="shared" si="110"/>
        <v>4.5177943287803837</v>
      </c>
      <c r="E1713">
        <f>g/l*SIN(C1713)</f>
        <v>3.3111502222805984</v>
      </c>
      <c r="F1713">
        <f>C1713+D1713*dt</f>
        <v>-0.29911166023322705</v>
      </c>
      <c r="G1713">
        <f>D1713+E1713*dt</f>
        <v>4.55090583100319</v>
      </c>
      <c r="H1713">
        <f t="shared" si="108"/>
        <v>-1.9150859303159273</v>
      </c>
      <c r="I1713">
        <f>l*COS(H1713)</f>
        <v>-0.33752805527834828</v>
      </c>
      <c r="J1713">
        <f>l*SIN(H1713)</f>
        <v>-0.94131546885197648</v>
      </c>
      <c r="K1713">
        <f>J1713+l</f>
        <v>5.8684531148023522E-2</v>
      </c>
      <c r="L1713">
        <f>ABS(m*g*K1713)</f>
        <v>0.57569525056211079</v>
      </c>
      <c r="M1713">
        <f>m*(l*D1713)^2/2</f>
        <v>10.205232798580099</v>
      </c>
      <c r="N1713">
        <f t="shared" si="111"/>
        <v>10.78092804914221</v>
      </c>
      <c r="AZ1713">
        <f>a0</f>
        <v>0.78539816339744828</v>
      </c>
      <c r="BA1713">
        <f>-a0</f>
        <v>-0.78539816339744828</v>
      </c>
    </row>
    <row r="1714" spans="1:53" x14ac:dyDescent="0.2">
      <c r="A1714" t="s">
        <v>1744</v>
      </c>
      <c r="B1714">
        <f>B1713+dt</f>
        <v>17.049999999999866</v>
      </c>
      <c r="C1714">
        <f t="shared" si="109"/>
        <v>-0.29911166023322705</v>
      </c>
      <c r="D1714">
        <f t="shared" si="110"/>
        <v>4.55090583100319</v>
      </c>
      <c r="E1714">
        <f>g/l*SIN(C1714)</f>
        <v>2.8907266966578997</v>
      </c>
      <c r="F1714">
        <f>C1714+D1714*dt</f>
        <v>-0.25360260192319517</v>
      </c>
      <c r="G1714">
        <f>D1714+E1714*dt</f>
        <v>4.5798130979697689</v>
      </c>
      <c r="H1714">
        <f t="shared" si="108"/>
        <v>-1.8699079870281237</v>
      </c>
      <c r="I1714">
        <f>l*COS(H1714)</f>
        <v>-0.29467142677450558</v>
      </c>
      <c r="J1714">
        <f>l*SIN(H1714)</f>
        <v>-0.95559863449184423</v>
      </c>
      <c r="K1714">
        <f>J1714+l</f>
        <v>4.4401365508155766E-2</v>
      </c>
      <c r="L1714">
        <f>ABS(m*g*K1714)</f>
        <v>0.43557739563500808</v>
      </c>
      <c r="M1714">
        <f>m*(l*D1714)^2/2</f>
        <v>10.355371941329418</v>
      </c>
      <c r="N1714">
        <f t="shared" si="111"/>
        <v>10.790949336964426</v>
      </c>
      <c r="AZ1714">
        <f>a0</f>
        <v>0.78539816339744828</v>
      </c>
      <c r="BA1714">
        <f>-a0</f>
        <v>-0.78539816339744828</v>
      </c>
    </row>
    <row r="1715" spans="1:53" x14ac:dyDescent="0.2">
      <c r="A1715" t="s">
        <v>1745</v>
      </c>
      <c r="B1715">
        <f>B1714+dt</f>
        <v>17.059999999999867</v>
      </c>
      <c r="C1715">
        <f t="shared" si="109"/>
        <v>-0.25360260192319517</v>
      </c>
      <c r="D1715">
        <f t="shared" si="110"/>
        <v>4.5798130979697689</v>
      </c>
      <c r="E1715">
        <f>g/l*SIN(C1715)</f>
        <v>2.4612598587629968</v>
      </c>
      <c r="F1715">
        <f>C1715+D1715*dt</f>
        <v>-0.20780447094349747</v>
      </c>
      <c r="G1715">
        <f>D1715+E1715*dt</f>
        <v>4.6044256965573984</v>
      </c>
      <c r="H1715">
        <f t="shared" si="108"/>
        <v>-1.8243989287180917</v>
      </c>
      <c r="I1715">
        <f>l*COS(H1715)</f>
        <v>-0.25089295196360817</v>
      </c>
      <c r="J1715">
        <f>l*SIN(H1715)</f>
        <v>-0.96801483803451416</v>
      </c>
      <c r="K1715">
        <f>J1715+l</f>
        <v>3.1985161965485842E-2</v>
      </c>
      <c r="L1715">
        <f>ABS(m*g*K1715)</f>
        <v>0.31377443888141615</v>
      </c>
      <c r="M1715">
        <f>m*(l*D1715)^2/2</f>
        <v>10.487344006167726</v>
      </c>
      <c r="N1715">
        <f t="shared" si="111"/>
        <v>10.801118445049143</v>
      </c>
      <c r="AZ1715">
        <f>a0</f>
        <v>0.78539816339744828</v>
      </c>
      <c r="BA1715">
        <f>-a0</f>
        <v>-0.78539816339744828</v>
      </c>
    </row>
    <row r="1716" spans="1:53" x14ac:dyDescent="0.2">
      <c r="A1716" t="s">
        <v>1746</v>
      </c>
      <c r="B1716">
        <f>B1715+dt</f>
        <v>17.069999999999869</v>
      </c>
      <c r="C1716">
        <f t="shared" si="109"/>
        <v>-0.20780447094349747</v>
      </c>
      <c r="D1716">
        <f t="shared" si="110"/>
        <v>4.6044256965573984</v>
      </c>
      <c r="E1716">
        <f>g/l*SIN(C1716)</f>
        <v>2.0239217388211892</v>
      </c>
      <c r="F1716">
        <f>C1716+D1716*dt</f>
        <v>-0.16176021397792348</v>
      </c>
      <c r="G1716">
        <f>D1716+E1716*dt</f>
        <v>4.62466491394561</v>
      </c>
      <c r="H1716">
        <f t="shared" si="108"/>
        <v>-1.778600797738394</v>
      </c>
      <c r="I1716">
        <f>l*COS(H1716)</f>
        <v>-0.20631210385537085</v>
      </c>
      <c r="J1716">
        <f>l*SIN(H1716)</f>
        <v>-0.97848623690002445</v>
      </c>
      <c r="K1716">
        <f>J1716+l</f>
        <v>2.1513763099975547E-2</v>
      </c>
      <c r="L1716">
        <f>ABS(m*g*K1716)</f>
        <v>0.21105001601076012</v>
      </c>
      <c r="M1716">
        <f>m*(l*D1716)^2/2</f>
        <v>10.600367997559042</v>
      </c>
      <c r="N1716">
        <f t="shared" si="111"/>
        <v>10.811418013569803</v>
      </c>
      <c r="AZ1716">
        <f>a0</f>
        <v>0.78539816339744828</v>
      </c>
      <c r="BA1716">
        <f>-a0</f>
        <v>-0.78539816339744828</v>
      </c>
    </row>
    <row r="1717" spans="1:53" x14ac:dyDescent="0.2">
      <c r="A1717" t="s">
        <v>1747</v>
      </c>
      <c r="B1717">
        <f>B1716+dt</f>
        <v>17.07999999999987</v>
      </c>
      <c r="C1717">
        <f t="shared" si="109"/>
        <v>-0.16176021397792348</v>
      </c>
      <c r="D1717">
        <f t="shared" si="110"/>
        <v>4.62466491394561</v>
      </c>
      <c r="E1717">
        <f>g/l*SIN(C1717)</f>
        <v>1.5799563205530114</v>
      </c>
      <c r="F1717">
        <f>C1717+D1717*dt</f>
        <v>-0.11551356483846738</v>
      </c>
      <c r="G1717">
        <f>D1717+E1717*dt</f>
        <v>4.6404644771511405</v>
      </c>
      <c r="H1717">
        <f t="shared" si="108"/>
        <v>-1.7325565407728201</v>
      </c>
      <c r="I1717">
        <f>l*COS(H1717)</f>
        <v>-0.16105569016850263</v>
      </c>
      <c r="J1717">
        <f>l*SIN(H1717)</f>
        <v>-0.98694531999718571</v>
      </c>
      <c r="K1717">
        <f>J1717+l</f>
        <v>1.305468000281429E-2</v>
      </c>
      <c r="L1717">
        <f>ABS(m*g*K1717)</f>
        <v>0.1280664108276082</v>
      </c>
      <c r="M1717">
        <f>m*(l*D1717)^2/2</f>
        <v>10.693762783139778</v>
      </c>
      <c r="N1717">
        <f t="shared" si="111"/>
        <v>10.821829193967387</v>
      </c>
      <c r="AZ1717">
        <f>a0</f>
        <v>0.78539816339744828</v>
      </c>
      <c r="BA1717">
        <f>-a0</f>
        <v>-0.78539816339744828</v>
      </c>
    </row>
    <row r="1718" spans="1:53" x14ac:dyDescent="0.2">
      <c r="A1718" t="s">
        <v>1748</v>
      </c>
      <c r="B1718">
        <f>B1717+dt</f>
        <v>17.089999999999872</v>
      </c>
      <c r="C1718">
        <f t="shared" si="109"/>
        <v>-0.11551356483846738</v>
      </c>
      <c r="D1718">
        <f t="shared" si="110"/>
        <v>4.6404644771511405</v>
      </c>
      <c r="E1718">
        <f>g/l*SIN(C1718)</f>
        <v>1.1306696579947593</v>
      </c>
      <c r="F1718">
        <f>C1718+D1718*dt</f>
        <v>-6.9108920066955973E-2</v>
      </c>
      <c r="G1718">
        <f>D1718+E1718*dt</f>
        <v>4.6517711737310883</v>
      </c>
      <c r="H1718">
        <f t="shared" si="108"/>
        <v>-1.6863098916333639</v>
      </c>
      <c r="I1718">
        <f>l*COS(H1718)</f>
        <v>-0.11525684587102528</v>
      </c>
      <c r="J1718">
        <f>l*SIN(H1718)</f>
        <v>-0.99333572344895693</v>
      </c>
      <c r="K1718">
        <f>J1718+l</f>
        <v>6.664276551043069E-3</v>
      </c>
      <c r="L1718">
        <f>ABS(m*g*K1718)</f>
        <v>6.5376552965732512E-2</v>
      </c>
      <c r="M1718">
        <f>m*(l*D1718)^2/2</f>
        <v>10.766955281850803</v>
      </c>
      <c r="N1718">
        <f t="shared" si="111"/>
        <v>10.832331834816536</v>
      </c>
      <c r="AZ1718">
        <f>a0</f>
        <v>0.78539816339744828</v>
      </c>
      <c r="BA1718">
        <f>-a0</f>
        <v>-0.78539816339744828</v>
      </c>
    </row>
    <row r="1719" spans="1:53" x14ac:dyDescent="0.2">
      <c r="A1719" t="s">
        <v>1749</v>
      </c>
      <c r="B1719">
        <f>B1718+dt</f>
        <v>17.099999999999874</v>
      </c>
      <c r="C1719">
        <f t="shared" si="109"/>
        <v>-6.9108920066955973E-2</v>
      </c>
      <c r="D1719">
        <f t="shared" si="110"/>
        <v>4.6517711737310883</v>
      </c>
      <c r="E1719">
        <f>g/l*SIN(C1719)</f>
        <v>0.67741897490362823</v>
      </c>
      <c r="F1719">
        <f>C1719+D1719*dt</f>
        <v>-2.2591208329645091E-2</v>
      </c>
      <c r="G1719">
        <f>D1719+E1719*dt</f>
        <v>4.6585453634801244</v>
      </c>
      <c r="H1719">
        <f t="shared" si="108"/>
        <v>-1.6399052468618525</v>
      </c>
      <c r="I1719">
        <f>l*COS(H1719)</f>
        <v>-6.9053922008524671E-2</v>
      </c>
      <c r="J1719">
        <f>l*SIN(H1719)</f>
        <v>-0.99761292887333841</v>
      </c>
      <c r="K1719">
        <f>J1719+l</f>
        <v>2.3870711266615885E-3</v>
      </c>
      <c r="L1719">
        <f>ABS(m*g*K1719)</f>
        <v>2.3417167752550185E-2</v>
      </c>
      <c r="M1719">
        <f>m*(l*D1719)^2/2</f>
        <v>10.819487526377753</v>
      </c>
      <c r="N1719">
        <f t="shared" si="111"/>
        <v>10.842904694130302</v>
      </c>
      <c r="AZ1719">
        <f>a0</f>
        <v>0.78539816339744828</v>
      </c>
      <c r="BA1719">
        <f>-a0</f>
        <v>-0.78539816339744828</v>
      </c>
    </row>
    <row r="1720" spans="1:53" x14ac:dyDescent="0.2">
      <c r="A1720" t="s">
        <v>1750</v>
      </c>
      <c r="B1720">
        <f>B1719+dt</f>
        <v>17.109999999999875</v>
      </c>
      <c r="C1720">
        <f t="shared" si="109"/>
        <v>-2.2591208329645091E-2</v>
      </c>
      <c r="D1720">
        <f t="shared" si="110"/>
        <v>4.6585453634801244</v>
      </c>
      <c r="E1720">
        <f>g/l*SIN(C1720)</f>
        <v>0.22160090311910627</v>
      </c>
      <c r="F1720">
        <f>C1720+D1720*dt</f>
        <v>2.3994245305156155E-2</v>
      </c>
      <c r="G1720">
        <f>D1720+E1720*dt</f>
        <v>4.6607613725113151</v>
      </c>
      <c r="H1720">
        <f t="shared" si="108"/>
        <v>-1.5933875351245417</v>
      </c>
      <c r="I1720">
        <f>l*COS(H1720)</f>
        <v>-2.2589286760357381E-2</v>
      </c>
      <c r="J1720">
        <f>l*SIN(H1720)</f>
        <v>-0.99974482950583865</v>
      </c>
      <c r="K1720">
        <f>J1720+l</f>
        <v>2.5517049416134974E-4</v>
      </c>
      <c r="L1720">
        <f>ABS(m*g*K1720)</f>
        <v>2.5032225477228409E-3</v>
      </c>
      <c r="M1720">
        <f>m*(l*D1720)^2/2</f>
        <v>10.851022451801082</v>
      </c>
      <c r="N1720">
        <f t="shared" si="111"/>
        <v>10.853525674348806</v>
      </c>
      <c r="AZ1720">
        <f>a0</f>
        <v>0.78539816339744828</v>
      </c>
      <c r="BA1720">
        <f>-a0</f>
        <v>-0.78539816339744828</v>
      </c>
    </row>
    <row r="1721" spans="1:53" x14ac:dyDescent="0.2">
      <c r="A1721" t="s">
        <v>1751</v>
      </c>
      <c r="B1721">
        <f>B1720+dt</f>
        <v>17.119999999999877</v>
      </c>
      <c r="C1721">
        <f t="shared" si="109"/>
        <v>2.3994245305156155E-2</v>
      </c>
      <c r="D1721">
        <f t="shared" si="110"/>
        <v>4.6607613725113151</v>
      </c>
      <c r="E1721">
        <f>g/l*SIN(C1721)</f>
        <v>-0.23536096110846355</v>
      </c>
      <c r="F1721">
        <f>C1721+D1721*dt</f>
        <v>7.0601859030269304E-2</v>
      </c>
      <c r="G1721">
        <f>D1721+E1721*dt</f>
        <v>4.6584077629002305</v>
      </c>
      <c r="H1721">
        <f t="shared" si="108"/>
        <v>-1.5468020814897403</v>
      </c>
      <c r="I1721">
        <f>l*COS(H1721)</f>
        <v>2.3991943028385844E-2</v>
      </c>
      <c r="J1721">
        <f>l*SIN(H1721)</f>
        <v>-0.9997121519065989</v>
      </c>
      <c r="K1721">
        <f>J1721+l</f>
        <v>2.8784809340109963E-4</v>
      </c>
      <c r="L1721">
        <f>ABS(m*g*K1721)</f>
        <v>2.8237897962647873E-3</v>
      </c>
      <c r="M1721">
        <f>m*(l*D1721)^2/2</f>
        <v>10.861348285746779</v>
      </c>
      <c r="N1721">
        <f t="shared" si="111"/>
        <v>10.864172075543044</v>
      </c>
      <c r="AZ1721">
        <f>a0</f>
        <v>0.78539816339744828</v>
      </c>
      <c r="BA1721">
        <f>-a0</f>
        <v>-0.78539816339744828</v>
      </c>
    </row>
    <row r="1722" spans="1:53" x14ac:dyDescent="0.2">
      <c r="A1722" t="s">
        <v>1752</v>
      </c>
      <c r="B1722">
        <f>B1721+dt</f>
        <v>17.129999999999878</v>
      </c>
      <c r="C1722">
        <f t="shared" si="109"/>
        <v>7.0601859030269304E-2</v>
      </c>
      <c r="D1722">
        <f t="shared" si="110"/>
        <v>4.6584077629002305</v>
      </c>
      <c r="E1722">
        <f>g/l*SIN(C1722)</f>
        <v>-0.6920289853658339</v>
      </c>
      <c r="F1722">
        <f>C1722+D1722*dt</f>
        <v>0.1171859366592716</v>
      </c>
      <c r="G1722">
        <f>D1722+E1722*dt</f>
        <v>4.6514874730465721</v>
      </c>
      <c r="H1722">
        <f t="shared" si="108"/>
        <v>-1.5001944677646273</v>
      </c>
      <c r="I1722">
        <f>l*COS(H1722)</f>
        <v>7.0543219711094216E-2</v>
      </c>
      <c r="J1722">
        <f>l*SIN(H1722)</f>
        <v>-0.9975087238479633</v>
      </c>
      <c r="K1722">
        <f>J1722+l</f>
        <v>2.4912761520367033E-3</v>
      </c>
      <c r="L1722">
        <f>ABS(m*g*K1722)</f>
        <v>2.443941905148006E-2</v>
      </c>
      <c r="M1722">
        <f>m*(l*D1722)^2/2</f>
        <v>10.850381442724565</v>
      </c>
      <c r="N1722">
        <f t="shared" si="111"/>
        <v>10.874820861776046</v>
      </c>
      <c r="AZ1722">
        <f>a0</f>
        <v>0.78539816339744828</v>
      </c>
      <c r="BA1722">
        <f>-a0</f>
        <v>-0.78539816339744828</v>
      </c>
    </row>
    <row r="1723" spans="1:53" x14ac:dyDescent="0.2">
      <c r="A1723" t="s">
        <v>1753</v>
      </c>
      <c r="B1723">
        <f>B1722+dt</f>
        <v>17.13999999999988</v>
      </c>
      <c r="C1723">
        <f t="shared" si="109"/>
        <v>0.1171859366592716</v>
      </c>
      <c r="D1723">
        <f t="shared" si="110"/>
        <v>4.6514874730465721</v>
      </c>
      <c r="E1723">
        <f>g/l*SIN(C1723)</f>
        <v>-1.1469647029118177</v>
      </c>
      <c r="F1723">
        <f>C1723+D1723*dt</f>
        <v>0.16370081138973733</v>
      </c>
      <c r="G1723">
        <f>D1723+E1723*dt</f>
        <v>4.6400178260174538</v>
      </c>
      <c r="H1723">
        <f t="shared" si="108"/>
        <v>-1.453610390135625</v>
      </c>
      <c r="I1723">
        <f>l*COS(H1723)</f>
        <v>0.11691791059243813</v>
      </c>
      <c r="J1723">
        <f>l*SIN(H1723)</f>
        <v>-0.99314158214360282</v>
      </c>
      <c r="K1723">
        <f>J1723+l</f>
        <v>6.8584178563971809E-3</v>
      </c>
      <c r="L1723">
        <f>ABS(m*g*K1723)</f>
        <v>6.728107917125635E-2</v>
      </c>
      <c r="M1723">
        <f>m*(l*D1723)^2/2</f>
        <v>10.818167855954592</v>
      </c>
      <c r="N1723">
        <f t="shared" si="111"/>
        <v>10.885448935125847</v>
      </c>
      <c r="AZ1723">
        <f>a0</f>
        <v>0.78539816339744828</v>
      </c>
      <c r="BA1723">
        <f>-a0</f>
        <v>-0.78539816339744828</v>
      </c>
    </row>
    <row r="1724" spans="1:53" x14ac:dyDescent="0.2">
      <c r="A1724" t="s">
        <v>1754</v>
      </c>
      <c r="B1724">
        <f>B1723+dt</f>
        <v>17.149999999999881</v>
      </c>
      <c r="C1724">
        <f t="shared" si="109"/>
        <v>0.16370081138973733</v>
      </c>
      <c r="D1724">
        <f t="shared" si="110"/>
        <v>4.6400178260174538</v>
      </c>
      <c r="E1724">
        <f>g/l*SIN(C1724)</f>
        <v>-1.5987420690324194</v>
      </c>
      <c r="F1724">
        <f>C1724+D1724*dt</f>
        <v>0.21010098964991186</v>
      </c>
      <c r="G1724">
        <f>D1724+E1724*dt</f>
        <v>4.6240304053271295</v>
      </c>
      <c r="H1724">
        <f t="shared" si="108"/>
        <v>-1.4070955154051592</v>
      </c>
      <c r="I1724">
        <f>l*COS(H1724)</f>
        <v>0.16297064923877883</v>
      </c>
      <c r="J1724">
        <f>l*SIN(H1724)</f>
        <v>-0.9866309175607112</v>
      </c>
      <c r="K1724">
        <f>J1724+l</f>
        <v>1.3369082439288804E-2</v>
      </c>
      <c r="L1724">
        <f>ABS(m*g*K1724)</f>
        <v>0.13115069872942317</v>
      </c>
      <c r="M1724">
        <f>m*(l*D1724)^2/2</f>
        <v>10.764882712879869</v>
      </c>
      <c r="N1724">
        <f t="shared" si="111"/>
        <v>10.896033411609292</v>
      </c>
      <c r="AZ1724">
        <f>a0</f>
        <v>0.78539816339744828</v>
      </c>
      <c r="BA1724">
        <f>-a0</f>
        <v>-0.78539816339744828</v>
      </c>
    </row>
    <row r="1725" spans="1:53" x14ac:dyDescent="0.2">
      <c r="A1725" t="s">
        <v>1755</v>
      </c>
      <c r="B1725">
        <f>B1724+dt</f>
        <v>17.159999999999883</v>
      </c>
      <c r="C1725">
        <f t="shared" si="109"/>
        <v>0.21010098964991186</v>
      </c>
      <c r="D1725">
        <f t="shared" si="110"/>
        <v>4.6240304053271295</v>
      </c>
      <c r="E1725">
        <f>g/l*SIN(C1725)</f>
        <v>-2.0459605505671181</v>
      </c>
      <c r="F1725">
        <f>C1725+D1725*dt</f>
        <v>0.25634129370318315</v>
      </c>
      <c r="G1725">
        <f>D1725+E1725*dt</f>
        <v>4.6035707998214583</v>
      </c>
      <c r="H1725">
        <f t="shared" si="108"/>
        <v>-1.3606953371449846</v>
      </c>
      <c r="I1725">
        <f>l*COS(H1725)</f>
        <v>0.208558669782581</v>
      </c>
      <c r="J1725">
        <f>l*SIN(H1725)</f>
        <v>-0.97800985744445357</v>
      </c>
      <c r="K1725">
        <f>J1725+l</f>
        <v>2.1990142555546432E-2</v>
      </c>
      <c r="L1725">
        <f>ABS(m*g*K1725)</f>
        <v>0.21572329846991051</v>
      </c>
      <c r="M1725">
        <f>m*(l*D1725)^2/2</f>
        <v>10.690828594694889</v>
      </c>
      <c r="N1725">
        <f t="shared" si="111"/>
        <v>10.906551893164799</v>
      </c>
      <c r="AZ1725">
        <f>a0</f>
        <v>0.78539816339744828</v>
      </c>
      <c r="BA1725">
        <f>-a0</f>
        <v>-0.78539816339744828</v>
      </c>
    </row>
    <row r="1726" spans="1:53" x14ac:dyDescent="0.2">
      <c r="A1726" t="s">
        <v>1756</v>
      </c>
      <c r="B1726">
        <f>B1725+dt</f>
        <v>17.169999999999884</v>
      </c>
      <c r="C1726">
        <f t="shared" si="109"/>
        <v>0.25634129370318315</v>
      </c>
      <c r="D1726">
        <f t="shared" si="110"/>
        <v>4.6035707998214583</v>
      </c>
      <c r="E1726">
        <f>g/l*SIN(C1726)</f>
        <v>-2.4872578308860849</v>
      </c>
      <c r="F1726">
        <f>C1726+D1726*dt</f>
        <v>0.30237700170139775</v>
      </c>
      <c r="G1726">
        <f>D1726+E1726*dt</f>
        <v>4.5786982215125978</v>
      </c>
      <c r="H1726">
        <f t="shared" si="108"/>
        <v>-1.3144550330917135</v>
      </c>
      <c r="I1726">
        <f>l*COS(H1726)</f>
        <v>0.25354310202712377</v>
      </c>
      <c r="J1726">
        <f>l*SIN(H1726)</f>
        <v>-0.96732409016547471</v>
      </c>
      <c r="K1726">
        <f>J1726+l</f>
        <v>3.2675909834525285E-2</v>
      </c>
      <c r="L1726">
        <f>ABS(m*g*K1726)</f>
        <v>0.32055067547669308</v>
      </c>
      <c r="M1726">
        <f>m*(l*D1726)^2/2</f>
        <v>10.59643205448439</v>
      </c>
      <c r="N1726">
        <f t="shared" si="111"/>
        <v>10.916982729961083</v>
      </c>
      <c r="AZ1726">
        <f>a0</f>
        <v>0.78539816339744828</v>
      </c>
      <c r="BA1726">
        <f>-a0</f>
        <v>-0.78539816339744828</v>
      </c>
    </row>
    <row r="1727" spans="1:53" x14ac:dyDescent="0.2">
      <c r="A1727" t="s">
        <v>1757</v>
      </c>
      <c r="B1727">
        <f>B1726+dt</f>
        <v>17.179999999999886</v>
      </c>
      <c r="C1727">
        <f t="shared" si="109"/>
        <v>0.30237700170139775</v>
      </c>
      <c r="D1727">
        <f t="shared" si="110"/>
        <v>4.5786982215125978</v>
      </c>
      <c r="E1727">
        <f>g/l*SIN(C1727)</f>
        <v>-2.9213219220227726</v>
      </c>
      <c r="F1727">
        <f>C1727+D1727*dt</f>
        <v>0.3481639839165237</v>
      </c>
      <c r="G1727">
        <f>D1727+E1727*dt</f>
        <v>4.5494850022923696</v>
      </c>
      <c r="H1727">
        <f t="shared" si="108"/>
        <v>-1.2684193250934988</v>
      </c>
      <c r="I1727">
        <f>l*COS(H1727)</f>
        <v>0.29779020611852941</v>
      </c>
      <c r="J1727">
        <f>l*SIN(H1727)</f>
        <v>-0.95463133886327223</v>
      </c>
      <c r="K1727">
        <f>J1727+l</f>
        <v>4.5368661136727773E-2</v>
      </c>
      <c r="L1727">
        <f>ABS(m*g*K1727)</f>
        <v>0.44506656575129949</v>
      </c>
      <c r="M1727">
        <f>m*(l*D1727)^2/2</f>
        <v>10.482238701841313</v>
      </c>
      <c r="N1727">
        <f t="shared" si="111"/>
        <v>10.927305267592612</v>
      </c>
      <c r="AZ1727">
        <f>a0</f>
        <v>0.78539816339744828</v>
      </c>
      <c r="BA1727">
        <f>-a0</f>
        <v>-0.78539816339744828</v>
      </c>
    </row>
    <row r="1728" spans="1:53" x14ac:dyDescent="0.2">
      <c r="A1728" t="s">
        <v>1758</v>
      </c>
      <c r="B1728">
        <f>B1727+dt</f>
        <v>17.189999999999888</v>
      </c>
      <c r="C1728">
        <f t="shared" si="109"/>
        <v>0.3481639839165237</v>
      </c>
      <c r="D1728">
        <f t="shared" si="110"/>
        <v>4.5494850022923696</v>
      </c>
      <c r="E1728">
        <f>g/l*SIN(C1728)</f>
        <v>-3.3469024905457188</v>
      </c>
      <c r="F1728">
        <f>C1728+D1728*dt</f>
        <v>0.39365883393944739</v>
      </c>
      <c r="G1728">
        <f>D1728+E1728*dt</f>
        <v>4.5160159773869122</v>
      </c>
      <c r="H1728">
        <f t="shared" si="108"/>
        <v>-1.2226323428783727</v>
      </c>
      <c r="I1728">
        <f>l*COS(H1728)</f>
        <v>0.34117252706888074</v>
      </c>
      <c r="J1728">
        <f>l*SIN(H1728)</f>
        <v>-0.94000069509199502</v>
      </c>
      <c r="K1728">
        <f>J1728+l</f>
        <v>5.999930490800498E-2</v>
      </c>
      <c r="L1728">
        <f>ABS(m*g*K1728)</f>
        <v>0.5885931811475289</v>
      </c>
      <c r="M1728">
        <f>m*(l*D1728)^2/2</f>
        <v>10.348906893041601</v>
      </c>
      <c r="N1728">
        <f t="shared" si="111"/>
        <v>10.93750007418913</v>
      </c>
      <c r="AZ1728">
        <f>a0</f>
        <v>0.78539816339744828</v>
      </c>
      <c r="BA1728">
        <f>-a0</f>
        <v>-0.78539816339744828</v>
      </c>
    </row>
    <row r="1729" spans="1:53" x14ac:dyDescent="0.2">
      <c r="A1729" t="s">
        <v>1759</v>
      </c>
      <c r="B1729">
        <f>B1728+dt</f>
        <v>17.199999999999889</v>
      </c>
      <c r="C1729">
        <f t="shared" si="109"/>
        <v>0.39365883393944739</v>
      </c>
      <c r="D1729">
        <f t="shared" si="110"/>
        <v>4.5160159773869122</v>
      </c>
      <c r="E1729">
        <f>g/l*SIN(C1729)</f>
        <v>-3.7628212235375873</v>
      </c>
      <c r="F1729">
        <f>C1729+D1729*dt</f>
        <v>0.43881899371331651</v>
      </c>
      <c r="G1729">
        <f>D1729+E1729*dt</f>
        <v>4.4783877651515365</v>
      </c>
      <c r="H1729">
        <f t="shared" si="108"/>
        <v>-1.1771374928554492</v>
      </c>
      <c r="I1729">
        <f>l*COS(H1729)</f>
        <v>0.38356995143094669</v>
      </c>
      <c r="J1729">
        <f>l*SIN(H1729)</f>
        <v>-0.92351182578203139</v>
      </c>
      <c r="K1729">
        <f>J1729+l</f>
        <v>7.6488174217968607E-2</v>
      </c>
      <c r="L1729">
        <f>ABS(m*g*K1729)</f>
        <v>0.75034898907827208</v>
      </c>
      <c r="M1729">
        <f>m*(l*D1729)^2/2</f>
        <v>10.197200154006934</v>
      </c>
      <c r="N1729">
        <f t="shared" si="111"/>
        <v>10.947549143085206</v>
      </c>
      <c r="AZ1729">
        <f>a0</f>
        <v>0.78539816339744828</v>
      </c>
      <c r="BA1729">
        <f>-a0</f>
        <v>-0.78539816339744828</v>
      </c>
    </row>
    <row r="1730" spans="1:53" x14ac:dyDescent="0.2">
      <c r="A1730" t="s">
        <v>1760</v>
      </c>
      <c r="B1730">
        <f>B1729+dt</f>
        <v>17.209999999999891</v>
      </c>
      <c r="C1730">
        <f t="shared" si="109"/>
        <v>0.43881899371331651</v>
      </c>
      <c r="D1730">
        <f t="shared" si="110"/>
        <v>4.4783877651515365</v>
      </c>
      <c r="E1730">
        <f>g/l*SIN(C1730)</f>
        <v>-4.1679810850075736</v>
      </c>
      <c r="F1730">
        <f>C1730+D1730*dt</f>
        <v>0.48360287136483188</v>
      </c>
      <c r="G1730">
        <f>D1730+E1730*dt</f>
        <v>4.4367079543014611</v>
      </c>
      <c r="H1730">
        <f t="shared" si="108"/>
        <v>-1.1319773330815801</v>
      </c>
      <c r="I1730">
        <f>l*COS(H1730)</f>
        <v>0.42487065086723486</v>
      </c>
      <c r="J1730">
        <f>l*SIN(H1730)</f>
        <v>-0.90525406932620422</v>
      </c>
      <c r="K1730">
        <f>J1730+l</f>
        <v>9.4745930673795775E-2</v>
      </c>
      <c r="L1730">
        <f>ABS(m*g*K1730)</f>
        <v>0.9294575799099366</v>
      </c>
      <c r="M1730">
        <f>m*(l*D1730)^2/2</f>
        <v>10.027978487529486</v>
      </c>
      <c r="N1730">
        <f t="shared" si="111"/>
        <v>10.957436067439422</v>
      </c>
      <c r="AZ1730">
        <f>a0</f>
        <v>0.78539816339744828</v>
      </c>
      <c r="BA1730">
        <f>-a0</f>
        <v>-0.78539816339744828</v>
      </c>
    </row>
    <row r="1731" spans="1:53" x14ac:dyDescent="0.2">
      <c r="A1731" t="s">
        <v>1761</v>
      </c>
      <c r="B1731">
        <f>B1730+dt</f>
        <v>17.219999999999892</v>
      </c>
      <c r="C1731">
        <f t="shared" si="109"/>
        <v>0.48360287136483188</v>
      </c>
      <c r="D1731">
        <f t="shared" si="110"/>
        <v>4.4367079543014611</v>
      </c>
      <c r="E1731">
        <f>g/l*SIN(C1731)</f>
        <v>-4.5613743403208202</v>
      </c>
      <c r="F1731">
        <f>C1731+D1731*dt</f>
        <v>0.52796995090784649</v>
      </c>
      <c r="G1731">
        <f>D1731+E1731*dt</f>
        <v>4.3910942108982534</v>
      </c>
      <c r="H1731">
        <f t="shared" si="108"/>
        <v>-1.0871934554300646</v>
      </c>
      <c r="I1731">
        <f>l*COS(H1731)</f>
        <v>0.46497190013464029</v>
      </c>
      <c r="J1731">
        <f>l*SIN(H1731)</f>
        <v>-0.88532543851692302</v>
      </c>
      <c r="K1731">
        <f>J1731+l</f>
        <v>0.11467456148307698</v>
      </c>
      <c r="L1731">
        <f>ABS(m*g*K1731)</f>
        <v>1.1249574481489852</v>
      </c>
      <c r="M1731">
        <f>m*(l*D1731)^2/2</f>
        <v>9.8421887358809279</v>
      </c>
      <c r="N1731">
        <f t="shared" si="111"/>
        <v>10.967146184029913</v>
      </c>
      <c r="AZ1731">
        <f>a0</f>
        <v>0.78539816339744828</v>
      </c>
      <c r="BA1731">
        <f>-a0</f>
        <v>-0.78539816339744828</v>
      </c>
    </row>
    <row r="1732" spans="1:53" x14ac:dyDescent="0.2">
      <c r="A1732" t="s">
        <v>1762</v>
      </c>
      <c r="B1732">
        <f>B1731+dt</f>
        <v>17.229999999999894</v>
      </c>
      <c r="C1732">
        <f t="shared" si="109"/>
        <v>0.52796995090784649</v>
      </c>
      <c r="D1732">
        <f t="shared" si="110"/>
        <v>4.3910942108982534</v>
      </c>
      <c r="E1732">
        <f>g/l*SIN(C1732)</f>
        <v>-4.9420892558108607</v>
      </c>
      <c r="F1732">
        <f>C1732+D1732*dt</f>
        <v>0.57188089301682898</v>
      </c>
      <c r="G1732">
        <f>D1732+E1732*dt</f>
        <v>4.3416733183401446</v>
      </c>
      <c r="H1732">
        <f t="shared" si="108"/>
        <v>-1.0428263758870502</v>
      </c>
      <c r="I1732">
        <f>l*COS(H1732)</f>
        <v>0.5037807600214943</v>
      </c>
      <c r="J1732">
        <f>l*SIN(H1732)</f>
        <v>-0.86383154945403884</v>
      </c>
      <c r="K1732">
        <f>J1732+l</f>
        <v>0.13616845054596116</v>
      </c>
      <c r="L1732">
        <f>ABS(m*g*K1732)</f>
        <v>1.3358124998558791</v>
      </c>
      <c r="M1732">
        <f>m*(l*D1732)^2/2</f>
        <v>9.6408541844920776</v>
      </c>
      <c r="N1732">
        <f t="shared" si="111"/>
        <v>10.976666684347958</v>
      </c>
      <c r="AZ1732">
        <f>a0</f>
        <v>0.78539816339744828</v>
      </c>
      <c r="BA1732">
        <f>-a0</f>
        <v>-0.78539816339744828</v>
      </c>
    </row>
    <row r="1733" spans="1:53" x14ac:dyDescent="0.2">
      <c r="A1733" t="s">
        <v>1763</v>
      </c>
      <c r="B1733">
        <f>B1732+dt</f>
        <v>17.239999999999895</v>
      </c>
      <c r="C1733">
        <f t="shared" si="109"/>
        <v>0.57188089301682898</v>
      </c>
      <c r="D1733">
        <f t="shared" si="110"/>
        <v>4.3416733183401446</v>
      </c>
      <c r="E1733">
        <f>g/l*SIN(C1733)</f>
        <v>-5.309315411621502</v>
      </c>
      <c r="F1733">
        <f>C1733+D1733*dt</f>
        <v>0.61529762620023043</v>
      </c>
      <c r="G1733">
        <f>D1733+E1733*dt</f>
        <v>4.2885801642239292</v>
      </c>
      <c r="H1733">
        <f t="shared" si="108"/>
        <v>-0.99891543377806757</v>
      </c>
      <c r="I1733">
        <f>l*COS(H1733)</f>
        <v>0.54121461892166189</v>
      </c>
      <c r="J1733">
        <f>l*SIN(H1733)</f>
        <v>-0.84088449638786911</v>
      </c>
      <c r="K1733">
        <f>J1733+l</f>
        <v>0.15911550361213089</v>
      </c>
      <c r="L1733">
        <f>ABS(m*g*K1733)</f>
        <v>1.5609230904350042</v>
      </c>
      <c r="M1733">
        <f>m*(l*D1733)^2/2</f>
        <v>9.4250636015933615</v>
      </c>
      <c r="N1733">
        <f t="shared" si="111"/>
        <v>10.985986692028366</v>
      </c>
      <c r="AZ1733">
        <f>a0</f>
        <v>0.78539816339744828</v>
      </c>
      <c r="BA1733">
        <f>-a0</f>
        <v>-0.78539816339744828</v>
      </c>
    </row>
    <row r="1734" spans="1:53" x14ac:dyDescent="0.2">
      <c r="A1734" t="s">
        <v>1764</v>
      </c>
      <c r="B1734">
        <f>B1733+dt</f>
        <v>17.249999999999897</v>
      </c>
      <c r="C1734">
        <f t="shared" si="109"/>
        <v>0.61529762620023043</v>
      </c>
      <c r="D1734">
        <f t="shared" si="110"/>
        <v>4.2885801642239292</v>
      </c>
      <c r="E1734">
        <f>g/l*SIN(C1734)</f>
        <v>-5.6623475969717232</v>
      </c>
      <c r="F1734">
        <f>C1734+D1734*dt</f>
        <v>0.65818342784246975</v>
      </c>
      <c r="G1734">
        <f>D1734+E1734*dt</f>
        <v>4.2319566882542121</v>
      </c>
      <c r="H1734">
        <f t="shared" si="108"/>
        <v>-0.95549870059466613</v>
      </c>
      <c r="I1734">
        <f>l*COS(H1734)</f>
        <v>0.5772015899053744</v>
      </c>
      <c r="J1734">
        <f>l*SIN(H1734)</f>
        <v>-0.81660169275523053</v>
      </c>
      <c r="K1734">
        <f>J1734+l</f>
        <v>0.18339830724476947</v>
      </c>
      <c r="L1734">
        <f>ABS(m*g*K1734)</f>
        <v>1.7991373940711886</v>
      </c>
      <c r="M1734">
        <f>m*(l*D1734)^2/2</f>
        <v>9.1959599124874725</v>
      </c>
      <c r="N1734">
        <f t="shared" si="111"/>
        <v>10.995097306558661</v>
      </c>
      <c r="AZ1734">
        <f>a0</f>
        <v>0.78539816339744828</v>
      </c>
      <c r="BA1734">
        <f>-a0</f>
        <v>-0.78539816339744828</v>
      </c>
    </row>
    <row r="1735" spans="1:53" x14ac:dyDescent="0.2">
      <c r="A1735" t="s">
        <v>1765</v>
      </c>
      <c r="B1735">
        <f>B1734+dt</f>
        <v>17.259999999999899</v>
      </c>
      <c r="C1735">
        <f t="shared" si="109"/>
        <v>0.65818342784246975</v>
      </c>
      <c r="D1735">
        <f t="shared" si="110"/>
        <v>4.2319566882542121</v>
      </c>
      <c r="E1735">
        <f>g/l*SIN(C1735)</f>
        <v>-6.0005882874617926</v>
      </c>
      <c r="F1735">
        <f>C1735+D1735*dt</f>
        <v>0.70050299472501187</v>
      </c>
      <c r="G1735">
        <f>D1735+E1735*dt</f>
        <v>4.171950805379594</v>
      </c>
      <c r="H1735">
        <f t="shared" si="108"/>
        <v>-0.91261289895242681</v>
      </c>
      <c r="I1735">
        <f>l*COS(H1735)</f>
        <v>0.61168076324788911</v>
      </c>
      <c r="J1735">
        <f>l*SIN(H1735)</f>
        <v>-0.79110469842649767</v>
      </c>
      <c r="K1735">
        <f>J1735+l</f>
        <v>0.20889530157350233</v>
      </c>
      <c r="L1735">
        <f>ABS(m*g*K1735)</f>
        <v>2.0492629084360581</v>
      </c>
      <c r="M1735">
        <f>m*(l*D1735)^2/2</f>
        <v>8.9547287056297797</v>
      </c>
      <c r="N1735">
        <f t="shared" si="111"/>
        <v>11.003991614065837</v>
      </c>
      <c r="AZ1735">
        <f>a0</f>
        <v>0.78539816339744828</v>
      </c>
      <c r="BA1735">
        <f>-a0</f>
        <v>-0.78539816339744828</v>
      </c>
    </row>
    <row r="1736" spans="1:53" x14ac:dyDescent="0.2">
      <c r="A1736" t="s">
        <v>1766</v>
      </c>
      <c r="B1736">
        <f>B1735+dt</f>
        <v>17.2699999999999</v>
      </c>
      <c r="C1736">
        <f t="shared" si="109"/>
        <v>0.70050299472501187</v>
      </c>
      <c r="D1736">
        <f t="shared" si="110"/>
        <v>4.171950805379594</v>
      </c>
      <c r="E1736">
        <f>g/l*SIN(C1736)</f>
        <v>-6.3235487328347819</v>
      </c>
      <c r="F1736">
        <f>C1736+D1736*dt</f>
        <v>0.74222250277880786</v>
      </c>
      <c r="G1736">
        <f>D1736+E1736*dt</f>
        <v>4.1087153180512459</v>
      </c>
      <c r="H1736">
        <f t="shared" si="108"/>
        <v>-0.87029333206988468</v>
      </c>
      <c r="I1736">
        <f>l*COS(H1736)</f>
        <v>0.64460231731241413</v>
      </c>
      <c r="J1736">
        <f>l*SIN(H1736)</f>
        <v>-0.76451805244576521</v>
      </c>
      <c r="K1736">
        <f>J1736+l</f>
        <v>0.23548194755423479</v>
      </c>
      <c r="L1736">
        <f>ABS(m*g*K1736)</f>
        <v>2.3100779055070433</v>
      </c>
      <c r="M1736">
        <f>m*(l*D1736)^2/2</f>
        <v>8.7025867612537215</v>
      </c>
      <c r="N1736">
        <f t="shared" si="111"/>
        <v>11.012664666760765</v>
      </c>
      <c r="AZ1736">
        <f>a0</f>
        <v>0.78539816339744828</v>
      </c>
      <c r="BA1736">
        <f>-a0</f>
        <v>-0.78539816339744828</v>
      </c>
    </row>
    <row r="1737" spans="1:53" x14ac:dyDescent="0.2">
      <c r="A1737" t="s">
        <v>1767</v>
      </c>
      <c r="B1737">
        <f>B1736+dt</f>
        <v>17.279999999999902</v>
      </c>
      <c r="C1737">
        <f t="shared" si="109"/>
        <v>0.74222250277880786</v>
      </c>
      <c r="D1737">
        <f t="shared" si="110"/>
        <v>4.1087153180512459</v>
      </c>
      <c r="E1737">
        <f>g/l*SIN(C1737)</f>
        <v>-6.6308487099858491</v>
      </c>
      <c r="F1737">
        <f>C1737+D1737*dt</f>
        <v>0.78330965595932034</v>
      </c>
      <c r="G1737">
        <f>D1737+E1737*dt</f>
        <v>4.0424068309513874</v>
      </c>
      <c r="H1737">
        <f t="shared" si="108"/>
        <v>-0.8285738240160887</v>
      </c>
      <c r="I1737">
        <f>l*COS(H1737)</f>
        <v>0.67592749337266556</v>
      </c>
      <c r="J1737">
        <f>l*SIN(H1737)</f>
        <v>-0.73696812936716949</v>
      </c>
      <c r="K1737">
        <f>J1737+l</f>
        <v>0.26303187063283051</v>
      </c>
      <c r="L1737">
        <f>ABS(m*g*K1737)</f>
        <v>2.5803426509080674</v>
      </c>
      <c r="M1737">
        <f>m*(l*D1737)^2/2</f>
        <v>8.4407707823944751</v>
      </c>
      <c r="N1737">
        <f t="shared" si="111"/>
        <v>11.021113433302542</v>
      </c>
      <c r="AZ1737">
        <f>a0</f>
        <v>0.78539816339744828</v>
      </c>
      <c r="BA1737">
        <f>-a0</f>
        <v>-0.78539816339744828</v>
      </c>
    </row>
    <row r="1738" spans="1:53" x14ac:dyDescent="0.2">
      <c r="A1738" t="s">
        <v>1768</v>
      </c>
      <c r="B1738">
        <f>B1737+dt</f>
        <v>17.289999999999903</v>
      </c>
      <c r="C1738">
        <f t="shared" si="109"/>
        <v>0.78330965595932034</v>
      </c>
      <c r="D1738">
        <f t="shared" si="110"/>
        <v>4.0424068309513874</v>
      </c>
      <c r="E1738">
        <f>g/l*SIN(C1738)</f>
        <v>-6.92221501932677</v>
      </c>
      <c r="F1738">
        <f>C1738+D1738*dt</f>
        <v>0.82373372426883418</v>
      </c>
      <c r="G1738">
        <f>D1738+E1738*dt</f>
        <v>3.9731846807581199</v>
      </c>
      <c r="H1738">
        <f t="shared" si="108"/>
        <v>-0.78748667083557622</v>
      </c>
      <c r="I1738">
        <f>l*COS(H1738)</f>
        <v>0.70562844233708155</v>
      </c>
      <c r="J1738">
        <f>l*SIN(H1738)</f>
        <v>-0.70858203573400302</v>
      </c>
      <c r="K1738">
        <f>J1738+l</f>
        <v>0.29141796426599698</v>
      </c>
      <c r="L1738">
        <f>ABS(m*g*K1738)</f>
        <v>2.8588102294494306</v>
      </c>
      <c r="M1738">
        <f>m*(l*D1738)^2/2</f>
        <v>8.1705264934612192</v>
      </c>
      <c r="N1738">
        <f t="shared" si="111"/>
        <v>11.029336722910649</v>
      </c>
      <c r="AZ1738">
        <f>a0</f>
        <v>0.78539816339744828</v>
      </c>
      <c r="BA1738">
        <f>-a0</f>
        <v>-0.78539816339744828</v>
      </c>
    </row>
    <row r="1739" spans="1:53" x14ac:dyDescent="0.2">
      <c r="A1739" t="s">
        <v>1769</v>
      </c>
      <c r="B1739">
        <f>B1738+dt</f>
        <v>17.299999999999905</v>
      </c>
      <c r="C1739">
        <f t="shared" si="109"/>
        <v>0.82373372426883418</v>
      </c>
      <c r="D1739">
        <f t="shared" si="110"/>
        <v>3.9731846807581199</v>
      </c>
      <c r="E1739">
        <f>g/l*SIN(C1739)</f>
        <v>-7.1974788223794546</v>
      </c>
      <c r="F1739">
        <f>C1739+D1739*dt</f>
        <v>0.86346557107641542</v>
      </c>
      <c r="G1739">
        <f>D1739+E1739*dt</f>
        <v>3.9012098925343253</v>
      </c>
      <c r="H1739">
        <f t="shared" si="108"/>
        <v>-0.74706260252606238</v>
      </c>
      <c r="I1739">
        <f>l*COS(H1739)</f>
        <v>0.7336879533516264</v>
      </c>
      <c r="J1739">
        <f>l*SIN(H1739)</f>
        <v>-0.67948656138786279</v>
      </c>
      <c r="K1739">
        <f>J1739+l</f>
        <v>0.32051343861213721</v>
      </c>
      <c r="L1739">
        <f>ABS(m*g*K1739)</f>
        <v>3.144236832785066</v>
      </c>
      <c r="M1739">
        <f>m*(l*D1739)^2/2</f>
        <v>7.8930982537055021</v>
      </c>
      <c r="N1739">
        <f t="shared" si="111"/>
        <v>11.037335086490568</v>
      </c>
      <c r="AZ1739">
        <f>a0</f>
        <v>0.78539816339744828</v>
      </c>
      <c r="BA1739">
        <f>-a0</f>
        <v>-0.78539816339744828</v>
      </c>
    </row>
    <row r="1740" spans="1:53" x14ac:dyDescent="0.2">
      <c r="A1740" t="s">
        <v>1770</v>
      </c>
      <c r="B1740">
        <f>B1739+dt</f>
        <v>17.309999999999906</v>
      </c>
      <c r="C1740">
        <f t="shared" si="109"/>
        <v>0.86346557107641542</v>
      </c>
      <c r="D1740">
        <f t="shared" si="110"/>
        <v>3.9012098925343253</v>
      </c>
      <c r="E1740">
        <f>g/l*SIN(C1740)</f>
        <v>-7.4565719343711256</v>
      </c>
      <c r="F1740">
        <f>C1740+D1740*dt</f>
        <v>0.90247767000175871</v>
      </c>
      <c r="G1740">
        <f>D1740+E1740*dt</f>
        <v>3.8266441731906138</v>
      </c>
      <c r="H1740">
        <f t="shared" si="108"/>
        <v>-0.70733075571848114</v>
      </c>
      <c r="I1740">
        <f>l*COS(H1740)</f>
        <v>0.76009907587880987</v>
      </c>
      <c r="J1740">
        <f>l*SIN(H1740)</f>
        <v>-0.64980719821203825</v>
      </c>
      <c r="K1740">
        <f>J1740+l</f>
        <v>0.35019280178796175</v>
      </c>
      <c r="L1740">
        <f>ABS(m*g*K1740)</f>
        <v>3.435391385539905</v>
      </c>
      <c r="M1740">
        <f>m*(l*D1740)^2/2</f>
        <v>7.6097193128038407</v>
      </c>
      <c r="N1740">
        <f t="shared" si="111"/>
        <v>11.045110698343745</v>
      </c>
      <c r="AZ1740">
        <f>a0</f>
        <v>0.78539816339744828</v>
      </c>
      <c r="BA1740">
        <f>-a0</f>
        <v>-0.78539816339744828</v>
      </c>
    </row>
    <row r="1741" spans="1:53" x14ac:dyDescent="0.2">
      <c r="A1741" t="s">
        <v>1771</v>
      </c>
      <c r="B1741">
        <f>B1740+dt</f>
        <v>17.319999999999908</v>
      </c>
      <c r="C1741">
        <f t="shared" si="109"/>
        <v>0.90247767000175871</v>
      </c>
      <c r="D1741">
        <f t="shared" si="110"/>
        <v>3.8266441731906138</v>
      </c>
      <c r="E1741">
        <f>g/l*SIN(C1741)</f>
        <v>-7.6995221974827341</v>
      </c>
      <c r="F1741">
        <f>C1741+D1741*dt</f>
        <v>0.9407441117336649</v>
      </c>
      <c r="G1741">
        <f>D1741+E1741*dt</f>
        <v>3.7496489512157862</v>
      </c>
      <c r="H1741">
        <f t="shared" si="108"/>
        <v>-0.66831865679313784</v>
      </c>
      <c r="I1741">
        <f>l*COS(H1741)</f>
        <v>0.78486464806144085</v>
      </c>
      <c r="J1741">
        <f>l*SIN(H1741)</f>
        <v>-0.61966723668707113</v>
      </c>
      <c r="K1741">
        <f>J1741+l</f>
        <v>0.38033276331292887</v>
      </c>
      <c r="L1741">
        <f>ABS(m*g*K1741)</f>
        <v>3.7310644080998325</v>
      </c>
      <c r="M1741">
        <f>m*(l*D1741)^2/2</f>
        <v>7.3216028141068383</v>
      </c>
      <c r="N1741">
        <f t="shared" si="111"/>
        <v>11.05266722220667</v>
      </c>
      <c r="AZ1741">
        <f>a0</f>
        <v>0.78539816339744828</v>
      </c>
      <c r="BA1741">
        <f>-a0</f>
        <v>-0.78539816339744828</v>
      </c>
    </row>
    <row r="1742" spans="1:53" x14ac:dyDescent="0.2">
      <c r="A1742" t="s">
        <v>1772</v>
      </c>
      <c r="B1742">
        <f>B1741+dt</f>
        <v>17.329999999999909</v>
      </c>
      <c r="C1742">
        <f t="shared" si="109"/>
        <v>0.9407441117336649</v>
      </c>
      <c r="D1742">
        <f t="shared" si="110"/>
        <v>3.7496489512157862</v>
      </c>
      <c r="E1742">
        <f>g/l*SIN(C1742)</f>
        <v>-7.926448068264075</v>
      </c>
      <c r="F1742">
        <f>C1742+D1742*dt</f>
        <v>0.97824060124582279</v>
      </c>
      <c r="G1742">
        <f>D1742+E1742*dt</f>
        <v>3.6703844705331456</v>
      </c>
      <c r="H1742">
        <f t="shared" si="108"/>
        <v>-0.63005221506123166</v>
      </c>
      <c r="I1742">
        <f>l*COS(H1742)</f>
        <v>0.80799674498104745</v>
      </c>
      <c r="J1742">
        <f>l*SIN(H1742)</f>
        <v>-0.58918694834494789</v>
      </c>
      <c r="K1742">
        <f>J1742+l</f>
        <v>0.41081305165505211</v>
      </c>
      <c r="L1742">
        <f>ABS(m*g*K1742)</f>
        <v>4.0300760367360615</v>
      </c>
      <c r="M1742">
        <f>m*(l*D1742)^2/2</f>
        <v>7.0299336286768233</v>
      </c>
      <c r="N1742">
        <f t="shared" si="111"/>
        <v>11.060009665412885</v>
      </c>
      <c r="AZ1742">
        <f>a0</f>
        <v>0.78539816339744828</v>
      </c>
      <c r="BA1742">
        <f>-a0</f>
        <v>-0.78539816339744828</v>
      </c>
    </row>
    <row r="1743" spans="1:53" x14ac:dyDescent="0.2">
      <c r="A1743" t="s">
        <v>1773</v>
      </c>
      <c r="B1743">
        <f>B1742+dt</f>
        <v>17.339999999999911</v>
      </c>
      <c r="C1743">
        <f t="shared" si="109"/>
        <v>0.97824060124582279</v>
      </c>
      <c r="D1743">
        <f t="shared" si="110"/>
        <v>3.6703844705331456</v>
      </c>
      <c r="E1743">
        <f>g/l*SIN(C1743)</f>
        <v>-8.1375525567170897</v>
      </c>
      <c r="F1743">
        <f>C1743+D1743*dt</f>
        <v>1.0149444459511543</v>
      </c>
      <c r="G1743">
        <f>D1743+E1743*dt</f>
        <v>3.5890089449659746</v>
      </c>
      <c r="H1743">
        <f t="shared" si="108"/>
        <v>-0.59255572554907376</v>
      </c>
      <c r="I1743">
        <f>l*COS(H1743)</f>
        <v>0.82951606082743012</v>
      </c>
      <c r="J1743">
        <f>l*SIN(H1743)</f>
        <v>-0.55848285992440561</v>
      </c>
      <c r="K1743">
        <f>J1743+l</f>
        <v>0.44151714007559439</v>
      </c>
      <c r="L1743">
        <f>ABS(m*g*K1743)</f>
        <v>4.3312831441415813</v>
      </c>
      <c r="M1743">
        <f>m*(l*D1743)^2/2</f>
        <v>6.7358610807654395</v>
      </c>
      <c r="N1743">
        <f t="shared" si="111"/>
        <v>11.067144224907022</v>
      </c>
      <c r="AZ1743">
        <f>a0</f>
        <v>0.78539816339744828</v>
      </c>
      <c r="BA1743">
        <f>-a0</f>
        <v>-0.78539816339744828</v>
      </c>
    </row>
    <row r="1744" spans="1:53" x14ac:dyDescent="0.2">
      <c r="A1744" t="s">
        <v>1774</v>
      </c>
      <c r="B1744">
        <f>B1743+dt</f>
        <v>17.349999999999913</v>
      </c>
      <c r="C1744">
        <f t="shared" si="109"/>
        <v>1.0149444459511543</v>
      </c>
      <c r="D1744">
        <f t="shared" si="110"/>
        <v>3.5890089449659746</v>
      </c>
      <c r="E1744">
        <f>g/l*SIN(C1744)</f>
        <v>-8.3331166549252522</v>
      </c>
      <c r="F1744">
        <f>C1744+D1744*dt</f>
        <v>1.050834535400814</v>
      </c>
      <c r="G1744">
        <f>D1744+E1744*dt</f>
        <v>3.5056777784167221</v>
      </c>
      <c r="H1744">
        <f t="shared" si="108"/>
        <v>-0.55585188084374226</v>
      </c>
      <c r="I1744">
        <f>l*COS(H1744)</f>
        <v>0.84945123903417452</v>
      </c>
      <c r="J1744">
        <f>l*SIN(H1744)</f>
        <v>-0.52766712281826478</v>
      </c>
      <c r="K1744">
        <f>J1744+l</f>
        <v>0.47233287718173522</v>
      </c>
      <c r="L1744">
        <f>ABS(m*g*K1744)</f>
        <v>4.6335855251528226</v>
      </c>
      <c r="M1744">
        <f>m*(l*D1744)^2/2</f>
        <v>6.4404926035228893</v>
      </c>
      <c r="N1744">
        <f t="shared" si="111"/>
        <v>11.074078128675712</v>
      </c>
      <c r="AZ1744">
        <f>a0</f>
        <v>0.78539816339744828</v>
      </c>
      <c r="BA1744">
        <f>-a0</f>
        <v>-0.78539816339744828</v>
      </c>
    </row>
    <row r="1745" spans="1:53" x14ac:dyDescent="0.2">
      <c r="A1745" t="s">
        <v>1775</v>
      </c>
      <c r="B1745">
        <f>B1744+dt</f>
        <v>17.359999999999914</v>
      </c>
      <c r="C1745">
        <f t="shared" si="109"/>
        <v>1.050834535400814</v>
      </c>
      <c r="D1745">
        <f t="shared" si="110"/>
        <v>3.5056777784167221</v>
      </c>
      <c r="E1745">
        <f>g/l*SIN(C1745)</f>
        <v>-8.5134923902286719</v>
      </c>
      <c r="F1745">
        <f>C1745+D1745*dt</f>
        <v>1.0858913131849812</v>
      </c>
      <c r="G1745">
        <f>D1745+E1745*dt</f>
        <v>3.4205428545144354</v>
      </c>
      <c r="H1745">
        <f t="shared" si="108"/>
        <v>-0.51996179139408261</v>
      </c>
      <c r="I1745">
        <f>l*COS(H1745)</f>
        <v>0.86783816414155679</v>
      </c>
      <c r="J1745">
        <f>l*SIN(H1745)</f>
        <v>-0.49684697932000388</v>
      </c>
      <c r="K1745">
        <f>J1745+l</f>
        <v>0.50315302067999612</v>
      </c>
      <c r="L1745">
        <f>ABS(m*g*K1745)</f>
        <v>4.9359311328707625</v>
      </c>
      <c r="M1745">
        <f>m*(l*D1745)^2/2</f>
        <v>6.1448883430424024</v>
      </c>
      <c r="N1745">
        <f t="shared" si="111"/>
        <v>11.080819475913165</v>
      </c>
      <c r="AZ1745">
        <f>a0</f>
        <v>0.78539816339744828</v>
      </c>
      <c r="BA1745">
        <f>-a0</f>
        <v>-0.78539816339744828</v>
      </c>
    </row>
    <row r="1746" spans="1:53" x14ac:dyDescent="0.2">
      <c r="A1746" t="s">
        <v>1776</v>
      </c>
      <c r="B1746">
        <f>B1745+dt</f>
        <v>17.369999999999916</v>
      </c>
      <c r="C1746">
        <f t="shared" si="109"/>
        <v>1.0858913131849812</v>
      </c>
      <c r="D1746">
        <f t="shared" si="110"/>
        <v>3.4205428545144354</v>
      </c>
      <c r="E1746">
        <f>g/l*SIN(C1746)</f>
        <v>-8.6790956322383561</v>
      </c>
      <c r="F1746">
        <f>C1746+D1746*dt</f>
        <v>1.1200967417301255</v>
      </c>
      <c r="G1746">
        <f>D1746+E1746*dt</f>
        <v>3.3337518981920518</v>
      </c>
      <c r="H1746">
        <f t="shared" si="108"/>
        <v>-0.48490501360991534</v>
      </c>
      <c r="I1746">
        <f>l*COS(H1746)</f>
        <v>0.88471922856660112</v>
      </c>
      <c r="J1746">
        <f>l*SIN(H1746)</f>
        <v>-0.46612432526582248</v>
      </c>
      <c r="K1746">
        <f>J1746+l</f>
        <v>0.53387567473417752</v>
      </c>
      <c r="L1746">
        <f>ABS(m*g*K1746)</f>
        <v>5.2373203691422816</v>
      </c>
      <c r="M1746">
        <f>m*(l*D1746)^2/2</f>
        <v>5.850056709784881</v>
      </c>
      <c r="N1746">
        <f t="shared" si="111"/>
        <v>11.087377078927162</v>
      </c>
      <c r="AZ1746">
        <f>a0</f>
        <v>0.78539816339744828</v>
      </c>
      <c r="BA1746">
        <f>-a0</f>
        <v>-0.78539816339744828</v>
      </c>
    </row>
    <row r="1747" spans="1:53" x14ac:dyDescent="0.2">
      <c r="A1747" t="s">
        <v>1777</v>
      </c>
      <c r="B1747">
        <f>B1746+dt</f>
        <v>17.379999999999917</v>
      </c>
      <c r="C1747">
        <f t="shared" si="109"/>
        <v>1.1200967417301255</v>
      </c>
      <c r="D1747">
        <f t="shared" si="110"/>
        <v>3.3337518981920518</v>
      </c>
      <c r="E1747">
        <f>g/l*SIN(C1747)</f>
        <v>-8.8303987749195105</v>
      </c>
      <c r="F1747">
        <f>C1747+D1747*dt</f>
        <v>1.153434260712046</v>
      </c>
      <c r="G1747">
        <f>D1747+E1747*dt</f>
        <v>3.2454479104428566</v>
      </c>
      <c r="H1747">
        <f t="shared" si="108"/>
        <v>-0.45069958506477104</v>
      </c>
      <c r="I1747">
        <f>l*COS(H1747)</f>
        <v>0.90014258663807434</v>
      </c>
      <c r="J1747">
        <f>l*SIN(H1747)</f>
        <v>-0.43559536696401724</v>
      </c>
      <c r="K1747">
        <f>J1747+l</f>
        <v>0.56440463303598276</v>
      </c>
      <c r="L1747">
        <f>ABS(m*g*K1747)</f>
        <v>5.5368094500829912</v>
      </c>
      <c r="M1747">
        <f>m*(l*D1747)^2/2</f>
        <v>5.5569508593495538</v>
      </c>
      <c r="N1747">
        <f t="shared" si="111"/>
        <v>11.093760309432545</v>
      </c>
      <c r="AZ1747">
        <f>a0</f>
        <v>0.78539816339744828</v>
      </c>
      <c r="BA1747">
        <f>-a0</f>
        <v>-0.78539816339744828</v>
      </c>
    </row>
    <row r="1748" spans="1:53" x14ac:dyDescent="0.2">
      <c r="A1748" t="s">
        <v>1778</v>
      </c>
      <c r="B1748">
        <f>B1747+dt</f>
        <v>17.389999999999919</v>
      </c>
      <c r="C1748">
        <f t="shared" si="109"/>
        <v>1.153434260712046</v>
      </c>
      <c r="D1748">
        <f t="shared" si="110"/>
        <v>3.2454479104428566</v>
      </c>
      <c r="E1748">
        <f>g/l*SIN(C1748)</f>
        <v>-8.967923405043555</v>
      </c>
      <c r="F1748">
        <f>C1748+D1748*dt</f>
        <v>1.1858887398164746</v>
      </c>
      <c r="G1748">
        <f>D1748+E1748*dt</f>
        <v>3.1557686763924209</v>
      </c>
      <c r="H1748">
        <f t="shared" si="108"/>
        <v>-0.41736206608285054</v>
      </c>
      <c r="I1748">
        <f>l*COS(H1748)</f>
        <v>0.9141614072419525</v>
      </c>
      <c r="J1748">
        <f>l*SIN(H1748)</f>
        <v>-0.40535036882851494</v>
      </c>
      <c r="K1748">
        <f>J1748+l</f>
        <v>0.59464963117148506</v>
      </c>
      <c r="L1748">
        <f>ABS(m*g*K1748)</f>
        <v>5.8335128817922683</v>
      </c>
      <c r="M1748">
        <f>m*(l*D1748)^2/2</f>
        <v>5.2664660696989518</v>
      </c>
      <c r="N1748">
        <f t="shared" si="111"/>
        <v>11.09997895149122</v>
      </c>
      <c r="AZ1748">
        <f>a0</f>
        <v>0.78539816339744828</v>
      </c>
      <c r="BA1748">
        <f>-a0</f>
        <v>-0.78539816339744828</v>
      </c>
    </row>
    <row r="1749" spans="1:53" x14ac:dyDescent="0.2">
      <c r="A1749" t="s">
        <v>1779</v>
      </c>
      <c r="B1749">
        <f>B1748+dt</f>
        <v>17.39999999999992</v>
      </c>
      <c r="C1749">
        <f t="shared" si="109"/>
        <v>1.1858887398164746</v>
      </c>
      <c r="D1749">
        <f t="shared" si="110"/>
        <v>3.1557686763924209</v>
      </c>
      <c r="E1749">
        <f>g/l*SIN(C1749)</f>
        <v>-9.0922330570010228</v>
      </c>
      <c r="F1749">
        <f>C1749+D1749*dt</f>
        <v>1.2174464265803988</v>
      </c>
      <c r="G1749">
        <f>D1749+E1749*dt</f>
        <v>3.0648463458224104</v>
      </c>
      <c r="H1749">
        <f t="shared" si="108"/>
        <v>-0.38490758697842198</v>
      </c>
      <c r="I1749">
        <f>l*COS(H1749)</f>
        <v>0.92683313527023692</v>
      </c>
      <c r="J1749">
        <f>l*SIN(H1749)</f>
        <v>-0.37547348690039722</v>
      </c>
      <c r="K1749">
        <f>J1749+l</f>
        <v>0.62452651309960272</v>
      </c>
      <c r="L1749">
        <f>ABS(m*g*K1749)</f>
        <v>6.126605093507103</v>
      </c>
      <c r="M1749">
        <f>m*(l*D1749)^2/2</f>
        <v>4.9794379694497861</v>
      </c>
      <c r="N1749">
        <f t="shared" si="111"/>
        <v>11.106043062956889</v>
      </c>
      <c r="AZ1749">
        <f>a0</f>
        <v>0.78539816339744828</v>
      </c>
      <c r="BA1749">
        <f>-a0</f>
        <v>-0.78539816339744828</v>
      </c>
    </row>
    <row r="1750" spans="1:53" x14ac:dyDescent="0.2">
      <c r="A1750" t="s">
        <v>1780</v>
      </c>
      <c r="B1750">
        <f>B1749+dt</f>
        <v>17.409999999999922</v>
      </c>
      <c r="C1750">
        <f t="shared" si="109"/>
        <v>1.2174464265803988</v>
      </c>
      <c r="D1750">
        <f t="shared" si="110"/>
        <v>3.0648463458224104</v>
      </c>
      <c r="E1750">
        <f>g/l*SIN(C1750)</f>
        <v>-9.2039261417521061</v>
      </c>
      <c r="F1750">
        <f>C1750+D1750*dt</f>
        <v>1.2480948900386228</v>
      </c>
      <c r="G1750">
        <f>D1750+E1750*dt</f>
        <v>2.9728070844048893</v>
      </c>
      <c r="H1750">
        <f t="shared" si="108"/>
        <v>-0.35334990021449775</v>
      </c>
      <c r="I1750">
        <f>l*COS(H1750)</f>
        <v>0.93821877082080596</v>
      </c>
      <c r="J1750">
        <f>l*SIN(H1750)</f>
        <v>-0.34604268245332959</v>
      </c>
      <c r="K1750">
        <f>J1750+l</f>
        <v>0.65395731754667041</v>
      </c>
      <c r="L1750">
        <f>ABS(m*g*K1750)</f>
        <v>6.4153212851328369</v>
      </c>
      <c r="M1750">
        <f>m*(l*D1750)^2/2</f>
        <v>4.6966415617504911</v>
      </c>
      <c r="N1750">
        <f t="shared" si="111"/>
        <v>11.111962846883328</v>
      </c>
      <c r="AZ1750">
        <f>a0</f>
        <v>0.78539816339744828</v>
      </c>
      <c r="BA1750">
        <f>-a0</f>
        <v>-0.78539816339744828</v>
      </c>
    </row>
    <row r="1751" spans="1:53" x14ac:dyDescent="0.2">
      <c r="A1751" t="s">
        <v>1781</v>
      </c>
      <c r="B1751">
        <f>B1750+dt</f>
        <v>17.419999999999924</v>
      </c>
      <c r="C1751">
        <f t="shared" si="109"/>
        <v>1.2480948900386228</v>
      </c>
      <c r="D1751">
        <f t="shared" si="110"/>
        <v>2.9728070844048893</v>
      </c>
      <c r="E1751">
        <f>g/l*SIN(C1751)</f>
        <v>-9.3036291250034608</v>
      </c>
      <c r="F1751">
        <f>C1751+D1751*dt</f>
        <v>1.2778229608826717</v>
      </c>
      <c r="G1751">
        <f>D1751+E1751*dt</f>
        <v>2.8797707931548548</v>
      </c>
      <c r="H1751">
        <f t="shared" si="108"/>
        <v>-0.32270143675627372</v>
      </c>
      <c r="I1751">
        <f>l*COS(H1751)</f>
        <v>0.94838217380259526</v>
      </c>
      <c r="J1751">
        <f>l*SIN(H1751)</f>
        <v>-0.31712970913092325</v>
      </c>
      <c r="K1751">
        <f>J1751+l</f>
        <v>0.68287029086907669</v>
      </c>
      <c r="L1751">
        <f>ABS(m*g*K1751)</f>
        <v>6.6989575534256423</v>
      </c>
      <c r="M1751">
        <f>m*(l*D1751)^2/2</f>
        <v>4.4187909805439496</v>
      </c>
      <c r="N1751">
        <f t="shared" si="111"/>
        <v>11.117748533969593</v>
      </c>
      <c r="AZ1751">
        <f>a0</f>
        <v>0.78539816339744828</v>
      </c>
      <c r="BA1751">
        <f>-a0</f>
        <v>-0.78539816339744828</v>
      </c>
    </row>
    <row r="1752" spans="1:53" x14ac:dyDescent="0.2">
      <c r="A1752" t="s">
        <v>1782</v>
      </c>
      <c r="B1752">
        <f>B1751+dt</f>
        <v>17.429999999999925</v>
      </c>
      <c r="C1752">
        <f t="shared" si="109"/>
        <v>1.2778229608826717</v>
      </c>
      <c r="D1752">
        <f t="shared" si="110"/>
        <v>2.8797707931548548</v>
      </c>
      <c r="E1752">
        <f>g/l*SIN(C1752)</f>
        <v>-9.3919900169284762</v>
      </c>
      <c r="F1752">
        <f>C1752+D1752*dt</f>
        <v>1.3066206688142201</v>
      </c>
      <c r="G1752">
        <f>D1752+E1752*dt</f>
        <v>2.7858508929855699</v>
      </c>
      <c r="H1752">
        <f t="shared" si="108"/>
        <v>-0.29297336591222489</v>
      </c>
      <c r="I1752">
        <f>l*COS(H1752)</f>
        <v>0.95738940029851949</v>
      </c>
      <c r="J1752">
        <f>l*SIN(H1752)</f>
        <v>-0.28880016654434448</v>
      </c>
      <c r="K1752">
        <f>J1752+l</f>
        <v>0.71119983345565552</v>
      </c>
      <c r="L1752">
        <f>ABS(m*g*K1752)</f>
        <v>6.9768703661999814</v>
      </c>
      <c r="M1752">
        <f>m*(l*D1752)^2/2</f>
        <v>4.1465399105538712</v>
      </c>
      <c r="N1752">
        <f t="shared" si="111"/>
        <v>11.123410276753852</v>
      </c>
      <c r="AZ1752">
        <f>a0</f>
        <v>0.78539816339744828</v>
      </c>
      <c r="BA1752">
        <f>-a0</f>
        <v>-0.78539816339744828</v>
      </c>
    </row>
    <row r="1753" spans="1:53" x14ac:dyDescent="0.2">
      <c r="A1753" t="s">
        <v>1783</v>
      </c>
      <c r="B1753">
        <f>B1752+dt</f>
        <v>17.439999999999927</v>
      </c>
      <c r="C1753">
        <f t="shared" si="109"/>
        <v>1.3066206688142201</v>
      </c>
      <c r="D1753">
        <f t="shared" si="110"/>
        <v>2.7858508929855699</v>
      </c>
      <c r="E1753">
        <f>g/l*SIN(C1753)</f>
        <v>-9.4696722232302903</v>
      </c>
      <c r="F1753">
        <f>C1753+D1753*dt</f>
        <v>1.3344791777440759</v>
      </c>
      <c r="G1753">
        <f>D1753+E1753*dt</f>
        <v>2.6911541707532671</v>
      </c>
      <c r="H1753">
        <f t="shared" si="108"/>
        <v>-0.26417565798067644</v>
      </c>
      <c r="I1753">
        <f>l*COS(H1753)</f>
        <v>0.96530807576251687</v>
      </c>
      <c r="J1753">
        <f>l*SIN(H1753)</f>
        <v>-0.26111361294974084</v>
      </c>
      <c r="K1753">
        <f>J1753+l</f>
        <v>0.73888638705025911</v>
      </c>
      <c r="L1753">
        <f>ABS(m*g*K1753)</f>
        <v>7.2484754569630425</v>
      </c>
      <c r="M1753">
        <f>m*(l*D1753)^2/2</f>
        <v>3.8804825989742486</v>
      </c>
      <c r="N1753">
        <f t="shared" si="111"/>
        <v>11.128958055937291</v>
      </c>
      <c r="AZ1753">
        <f>a0</f>
        <v>0.78539816339744828</v>
      </c>
      <c r="BA1753">
        <f>-a0</f>
        <v>-0.78539816339744828</v>
      </c>
    </row>
    <row r="1754" spans="1:53" x14ac:dyDescent="0.2">
      <c r="A1754" t="s">
        <v>1784</v>
      </c>
      <c r="B1754">
        <f>B1753+dt</f>
        <v>17.449999999999928</v>
      </c>
      <c r="C1754">
        <f t="shared" si="109"/>
        <v>1.3344791777440759</v>
      </c>
      <c r="D1754">
        <f t="shared" si="110"/>
        <v>2.6911541707532671</v>
      </c>
      <c r="E1754">
        <f>g/l*SIN(C1754)</f>
        <v>-9.5373487953625258</v>
      </c>
      <c r="F1754">
        <f>C1754+D1754*dt</f>
        <v>1.3613907194516086</v>
      </c>
      <c r="G1754">
        <f>D1754+E1754*dt</f>
        <v>2.5957806827996417</v>
      </c>
      <c r="H1754">
        <f t="shared" si="108"/>
        <v>-0.23631714905082069</v>
      </c>
      <c r="I1754">
        <f>l*COS(H1754)</f>
        <v>0.97220680890545619</v>
      </c>
      <c r="J1754">
        <f>l*SIN(H1754)</f>
        <v>-0.2341237295061519</v>
      </c>
      <c r="K1754">
        <f>J1754+l</f>
        <v>0.7658762704938481</v>
      </c>
      <c r="L1754">
        <f>ABS(m*g*K1754)</f>
        <v>7.5132462135446501</v>
      </c>
      <c r="M1754">
        <f>m*(l*D1754)^2/2</f>
        <v>3.6211553853813525</v>
      </c>
      <c r="N1754">
        <f t="shared" si="111"/>
        <v>11.134401598926003</v>
      </c>
      <c r="AZ1754">
        <f>a0</f>
        <v>0.78539816339744828</v>
      </c>
      <c r="BA1754">
        <f>-a0</f>
        <v>-0.78539816339744828</v>
      </c>
    </row>
    <row r="1755" spans="1:53" x14ac:dyDescent="0.2">
      <c r="A1755" t="s">
        <v>1785</v>
      </c>
      <c r="B1755">
        <f>B1754+dt</f>
        <v>17.45999999999993</v>
      </c>
      <c r="C1755">
        <f t="shared" si="109"/>
        <v>1.3613907194516086</v>
      </c>
      <c r="D1755">
        <f t="shared" si="110"/>
        <v>2.5957806827996417</v>
      </c>
      <c r="E1755">
        <f>g/l*SIN(C1755)</f>
        <v>-9.5956971064947556</v>
      </c>
      <c r="F1755">
        <f>C1755+D1755*dt</f>
        <v>1.387348526279605</v>
      </c>
      <c r="G1755">
        <f>D1755+E1755*dt</f>
        <v>2.499823711734694</v>
      </c>
      <c r="H1755">
        <f t="shared" si="108"/>
        <v>-0.20940560734328795</v>
      </c>
      <c r="I1755">
        <f>l*COS(H1755)</f>
        <v>0.9781546489800973</v>
      </c>
      <c r="J1755">
        <f>l*SIN(H1755)</f>
        <v>-0.20787852866186693</v>
      </c>
      <c r="K1755">
        <f>J1755+l</f>
        <v>0.79212147133813304</v>
      </c>
      <c r="L1755">
        <f>ABS(m*g*K1755)</f>
        <v>7.7707116338270854</v>
      </c>
      <c r="M1755">
        <f>m*(l*D1755)^2/2</f>
        <v>3.3690386765978868</v>
      </c>
      <c r="N1755">
        <f t="shared" si="111"/>
        <v>11.139750310424972</v>
      </c>
      <c r="AZ1755">
        <f>a0</f>
        <v>0.78539816339744828</v>
      </c>
      <c r="BA1755">
        <f>-a0</f>
        <v>-0.78539816339744828</v>
      </c>
    </row>
    <row r="1756" spans="1:53" x14ac:dyDescent="0.2">
      <c r="A1756" t="s">
        <v>1786</v>
      </c>
      <c r="B1756">
        <f>B1755+dt</f>
        <v>17.469999999999931</v>
      </c>
      <c r="C1756">
        <f t="shared" si="109"/>
        <v>1.387348526279605</v>
      </c>
      <c r="D1756">
        <f t="shared" si="110"/>
        <v>2.499823711734694</v>
      </c>
      <c r="E1756">
        <f>g/l*SIN(C1756)</f>
        <v>-9.6453939695042568</v>
      </c>
      <c r="F1756">
        <f>C1756+D1756*dt</f>
        <v>1.412346763396952</v>
      </c>
      <c r="G1756">
        <f>D1756+E1756*dt</f>
        <v>2.4033697720396514</v>
      </c>
      <c r="H1756">
        <f t="shared" si="108"/>
        <v>-0.18344780051529153</v>
      </c>
      <c r="I1756">
        <f>l*COS(H1756)</f>
        <v>0.98322058812479685</v>
      </c>
      <c r="J1756">
        <f>l*SIN(H1756)</f>
        <v>-0.18242059940568303</v>
      </c>
      <c r="K1756">
        <f>J1756+l</f>
        <v>0.817579400594317</v>
      </c>
      <c r="L1756">
        <f>ABS(m*g*K1756)</f>
        <v>8.0204539198302509</v>
      </c>
      <c r="M1756">
        <f>m*(l*D1756)^2/2</f>
        <v>3.1245592948755112</v>
      </c>
      <c r="N1756">
        <f t="shared" si="111"/>
        <v>11.145013214705763</v>
      </c>
      <c r="AZ1756">
        <f>a0</f>
        <v>0.78539816339744828</v>
      </c>
      <c r="BA1756">
        <f>-a0</f>
        <v>-0.78539816339744828</v>
      </c>
    </row>
    <row r="1757" spans="1:53" x14ac:dyDescent="0.2">
      <c r="A1757" t="s">
        <v>1787</v>
      </c>
      <c r="B1757">
        <f>B1756+dt</f>
        <v>17.479999999999933</v>
      </c>
      <c r="C1757">
        <f t="shared" si="109"/>
        <v>1.412346763396952</v>
      </c>
      <c r="D1757">
        <f t="shared" si="110"/>
        <v>2.4033697720396514</v>
      </c>
      <c r="E1757">
        <f>g/l*SIN(C1757)</f>
        <v>-9.6871112040071559</v>
      </c>
      <c r="F1757">
        <f>C1757+D1757*dt</f>
        <v>1.4363804611173485</v>
      </c>
      <c r="G1757">
        <f>D1757+E1757*dt</f>
        <v>2.3064986599995798</v>
      </c>
      <c r="H1757">
        <f t="shared" si="108"/>
        <v>-0.15844956339794458</v>
      </c>
      <c r="I1757">
        <f>l*COS(H1757)</f>
        <v>0.98747310948085176</v>
      </c>
      <c r="J1757">
        <f>l*SIN(H1757)</f>
        <v>-0.15778738242400056</v>
      </c>
      <c r="K1757">
        <f>J1757+l</f>
        <v>0.84221261757599941</v>
      </c>
      <c r="L1757">
        <f>ABS(m*g*K1757)</f>
        <v>8.2621057784205547</v>
      </c>
      <c r="M1757">
        <f>m*(l*D1757)^2/2</f>
        <v>2.888093130576963</v>
      </c>
      <c r="N1757">
        <f t="shared" si="111"/>
        <v>11.150198908997517</v>
      </c>
      <c r="AZ1757">
        <f>a0</f>
        <v>0.78539816339744828</v>
      </c>
      <c r="BA1757">
        <f>-a0</f>
        <v>-0.78539816339744828</v>
      </c>
    </row>
    <row r="1758" spans="1:53" x14ac:dyDescent="0.2">
      <c r="A1758" t="s">
        <v>1788</v>
      </c>
      <c r="B1758">
        <f>B1757+dt</f>
        <v>17.489999999999934</v>
      </c>
      <c r="C1758">
        <f t="shared" si="109"/>
        <v>1.4363804611173485</v>
      </c>
      <c r="D1758">
        <f t="shared" si="110"/>
        <v>2.3064986599995798</v>
      </c>
      <c r="E1758">
        <f>g/l*SIN(C1758)</f>
        <v>-9.7215116512769413</v>
      </c>
      <c r="F1758">
        <f>C1758+D1758*dt</f>
        <v>1.4594454477173444</v>
      </c>
      <c r="G1758">
        <f>D1758+E1758*dt</f>
        <v>2.2092835434868103</v>
      </c>
      <c r="H1758">
        <f t="shared" si="108"/>
        <v>-0.13441586567754804</v>
      </c>
      <c r="I1758">
        <f>l*COS(H1758)</f>
        <v>0.990979780966049</v>
      </c>
      <c r="J1758">
        <f>l*SIN(H1758)</f>
        <v>-0.13401146860057023</v>
      </c>
      <c r="K1758">
        <f>J1758+l</f>
        <v>0.86598853139942977</v>
      </c>
      <c r="L1758">
        <f>ABS(m*g*K1758)</f>
        <v>8.4953474930284063</v>
      </c>
      <c r="M1758">
        <f>m*(l*D1758)^2/2</f>
        <v>2.6599680342899288</v>
      </c>
      <c r="N1758">
        <f t="shared" si="111"/>
        <v>11.155315527318335</v>
      </c>
      <c r="AZ1758">
        <f>a0</f>
        <v>0.78539816339744828</v>
      </c>
      <c r="BA1758">
        <f>-a0</f>
        <v>-0.78539816339744828</v>
      </c>
    </row>
    <row r="1759" spans="1:53" x14ac:dyDescent="0.2">
      <c r="A1759" t="s">
        <v>1789</v>
      </c>
      <c r="B1759">
        <f>B1758+dt</f>
        <v>17.499999999999936</v>
      </c>
      <c r="C1759">
        <f t="shared" si="109"/>
        <v>1.4594454477173444</v>
      </c>
      <c r="D1759">
        <f t="shared" si="110"/>
        <v>2.2092835434868103</v>
      </c>
      <c r="E1759">
        <f>g/l*SIN(C1759)</f>
        <v>-9.7492456288618374</v>
      </c>
      <c r="F1759">
        <f>C1759+D1759*dt</f>
        <v>1.4815382831522126</v>
      </c>
      <c r="G1759">
        <f>D1759+E1759*dt</f>
        <v>2.111791087198192</v>
      </c>
      <c r="H1759">
        <f t="shared" si="108"/>
        <v>-0.11135087907755215</v>
      </c>
      <c r="I1759">
        <f>l*COS(H1759)</f>
        <v>0.99380689386970822</v>
      </c>
      <c r="J1759">
        <f>l*SIN(H1759)</f>
        <v>-0.11112091475974532</v>
      </c>
      <c r="K1759">
        <f>J1759+l</f>
        <v>0.88887908524025472</v>
      </c>
      <c r="L1759">
        <f>ABS(m*g*K1759)</f>
        <v>8.7199038262068989</v>
      </c>
      <c r="M1759">
        <f>m*(l*D1759)^2/2</f>
        <v>2.4404668877608184</v>
      </c>
      <c r="N1759">
        <f t="shared" si="111"/>
        <v>11.160370713967717</v>
      </c>
      <c r="AZ1759">
        <f>a0</f>
        <v>0.78539816339744828</v>
      </c>
      <c r="BA1759">
        <f>-a0</f>
        <v>-0.78539816339744828</v>
      </c>
    </row>
    <row r="1760" spans="1:53" x14ac:dyDescent="0.2">
      <c r="A1760" t="s">
        <v>1790</v>
      </c>
      <c r="B1760">
        <f>B1759+dt</f>
        <v>17.509999999999938</v>
      </c>
      <c r="C1760">
        <f t="shared" si="109"/>
        <v>1.4815382831522126</v>
      </c>
      <c r="D1760">
        <f t="shared" si="110"/>
        <v>2.111791087198192</v>
      </c>
      <c r="E1760">
        <f>g/l*SIN(C1760)</f>
        <v>-9.7709478107944925</v>
      </c>
      <c r="F1760">
        <f>C1760+D1760*dt</f>
        <v>1.5026561940241945</v>
      </c>
      <c r="G1760">
        <f>D1760+E1760*dt</f>
        <v>2.0140816090902471</v>
      </c>
      <c r="H1760">
        <f t="shared" si="108"/>
        <v>-8.9258043642683971E-2</v>
      </c>
      <c r="I1760">
        <f>l*COS(H1760)</f>
        <v>0.99601914483124276</v>
      </c>
      <c r="J1760">
        <f>l*SIN(H1760)</f>
        <v>-8.9139571064930201E-2</v>
      </c>
      <c r="K1760">
        <f>J1760+l</f>
        <v>0.9108604289350698</v>
      </c>
      <c r="L1760">
        <f>ABS(m*g*K1760)</f>
        <v>8.9355408078530356</v>
      </c>
      <c r="M1760">
        <f>m*(l*D1760)^2/2</f>
        <v>2.2298307979848606</v>
      </c>
      <c r="N1760">
        <f t="shared" si="111"/>
        <v>11.165371605837896</v>
      </c>
      <c r="AZ1760">
        <f>a0</f>
        <v>0.78539816339744828</v>
      </c>
      <c r="BA1760">
        <f>-a0</f>
        <v>-0.78539816339744828</v>
      </c>
    </row>
    <row r="1761" spans="1:53" x14ac:dyDescent="0.2">
      <c r="A1761" t="s">
        <v>1791</v>
      </c>
      <c r="B1761">
        <f>B1760+dt</f>
        <v>17.519999999999939</v>
      </c>
      <c r="C1761">
        <f t="shared" si="109"/>
        <v>1.5026561940241945</v>
      </c>
      <c r="D1761">
        <f t="shared" si="110"/>
        <v>2.0140816090902471</v>
      </c>
      <c r="E1761">
        <f>g/l*SIN(C1761)</f>
        <v>-9.78723451444937</v>
      </c>
      <c r="F1761">
        <f>C1761+D1761*dt</f>
        <v>1.5227970101150969</v>
      </c>
      <c r="G1761">
        <f>D1761+E1761*dt</f>
        <v>1.9162092639457535</v>
      </c>
      <c r="H1761">
        <f t="shared" si="108"/>
        <v>-6.8140132770702078E-2</v>
      </c>
      <c r="I1761">
        <f>l*COS(H1761)</f>
        <v>0.99767935927108753</v>
      </c>
      <c r="J1761">
        <f>l*SIN(H1761)</f>
        <v>-6.8087415022398123E-2</v>
      </c>
      <c r="K1761">
        <f>J1761+l</f>
        <v>0.93191258497760188</v>
      </c>
      <c r="L1761">
        <f>ABS(m*g*K1761)</f>
        <v>9.1420624586302743</v>
      </c>
      <c r="M1761">
        <f>m*(l*D1761)^2/2</f>
        <v>2.0282623640377797</v>
      </c>
      <c r="N1761">
        <f t="shared" si="111"/>
        <v>11.170324822668054</v>
      </c>
      <c r="AZ1761">
        <f>a0</f>
        <v>0.78539816339744828</v>
      </c>
      <c r="BA1761">
        <f>-a0</f>
        <v>-0.78539816339744828</v>
      </c>
    </row>
    <row r="1762" spans="1:53" x14ac:dyDescent="0.2">
      <c r="A1762" t="s">
        <v>1792</v>
      </c>
      <c r="B1762">
        <f>B1761+dt</f>
        <v>17.529999999999941</v>
      </c>
      <c r="C1762">
        <f t="shared" si="109"/>
        <v>1.5227970101150969</v>
      </c>
      <c r="D1762">
        <f t="shared" si="110"/>
        <v>1.9162092639457535</v>
      </c>
      <c r="E1762">
        <f>g/l*SIN(C1762)</f>
        <v>-9.7987013712843911</v>
      </c>
      <c r="F1762">
        <f>C1762+D1762*dt</f>
        <v>1.5419591027545545</v>
      </c>
      <c r="G1762">
        <f>D1762+E1762*dt</f>
        <v>1.8182222502329095</v>
      </c>
      <c r="H1762">
        <f t="shared" si="108"/>
        <v>-4.799931667979962E-2</v>
      </c>
      <c r="I1762">
        <f>l*COS(H1762)</f>
        <v>0.9988482539535567</v>
      </c>
      <c r="J1762">
        <f>l*SIN(H1762)</f>
        <v>-4.7980887590072081E-2</v>
      </c>
      <c r="K1762">
        <f>J1762+l</f>
        <v>0.95201911240992787</v>
      </c>
      <c r="L1762">
        <f>ABS(m*g*K1762)</f>
        <v>9.3393074927413924</v>
      </c>
      <c r="M1762">
        <f>m*(l*D1762)^2/2</f>
        <v>1.8359289716157632</v>
      </c>
      <c r="N1762">
        <f t="shared" si="111"/>
        <v>11.175236464357155</v>
      </c>
      <c r="AZ1762">
        <f>a0</f>
        <v>0.78539816339744828</v>
      </c>
      <c r="BA1762">
        <f>-a0</f>
        <v>-0.78539816339744828</v>
      </c>
    </row>
    <row r="1763" spans="1:53" x14ac:dyDescent="0.2">
      <c r="A1763" t="s">
        <v>1793</v>
      </c>
      <c r="B1763">
        <f>B1762+dt</f>
        <v>17.539999999999942</v>
      </c>
      <c r="C1763">
        <f t="shared" si="109"/>
        <v>1.5419591027545545</v>
      </c>
      <c r="D1763">
        <f t="shared" si="110"/>
        <v>1.8182222502329095</v>
      </c>
      <c r="E1763">
        <f>g/l*SIN(C1763)</f>
        <v>-9.8059213558266816</v>
      </c>
      <c r="F1763">
        <f>C1763+D1763*dt</f>
        <v>1.5601413252568836</v>
      </c>
      <c r="G1763">
        <f>D1763+E1763*dt</f>
        <v>1.7201630366746428</v>
      </c>
      <c r="H1763">
        <f t="shared" ref="H1763:H1826" si="112">C1763-PI()/2</f>
        <v>-2.8837224040342058E-2</v>
      </c>
      <c r="I1763">
        <f>l*COS(H1763)</f>
        <v>0.99958423606795932</v>
      </c>
      <c r="J1763">
        <f>l*SIN(H1763)</f>
        <v>-2.8833227437005875E-2</v>
      </c>
      <c r="K1763">
        <f>J1763+l</f>
        <v>0.97116677256299411</v>
      </c>
      <c r="L1763">
        <f>ABS(m*g*K1763)</f>
        <v>9.5271460388429734</v>
      </c>
      <c r="M1763">
        <f>m*(l*D1763)^2/2</f>
        <v>1.6529660756210125</v>
      </c>
      <c r="N1763">
        <f t="shared" si="111"/>
        <v>11.180112114463986</v>
      </c>
      <c r="AZ1763">
        <f>a0</f>
        <v>0.78539816339744828</v>
      </c>
      <c r="BA1763">
        <f>-a0</f>
        <v>-0.78539816339744828</v>
      </c>
    </row>
    <row r="1764" spans="1:53" x14ac:dyDescent="0.2">
      <c r="A1764" t="s">
        <v>1794</v>
      </c>
      <c r="B1764">
        <f>B1763+dt</f>
        <v>17.549999999999944</v>
      </c>
      <c r="C1764">
        <f t="shared" si="109"/>
        <v>1.5601413252568836</v>
      </c>
      <c r="D1764">
        <f t="shared" si="110"/>
        <v>1.7201630366746428</v>
      </c>
      <c r="E1764">
        <f>g/l*SIN(C1764)</f>
        <v>-9.8094431452399107</v>
      </c>
      <c r="F1764">
        <f>C1764+D1764*dt</f>
        <v>1.57734295562363</v>
      </c>
      <c r="G1764">
        <f>D1764+E1764*dt</f>
        <v>1.6220686052222437</v>
      </c>
      <c r="H1764">
        <f t="shared" si="112"/>
        <v>-1.0655001538012909E-2</v>
      </c>
      <c r="I1764">
        <f>l*COS(H1764)</f>
        <v>0.99994323600814572</v>
      </c>
      <c r="J1764">
        <f>l*SIN(H1764)</f>
        <v>-1.0654799930443128E-2</v>
      </c>
      <c r="K1764">
        <f>J1764+l</f>
        <v>0.98934520006955684</v>
      </c>
      <c r="L1764">
        <f>ABS(m*g*K1764)</f>
        <v>9.7054764126823532</v>
      </c>
      <c r="M1764">
        <f>m*(l*D1764)^2/2</f>
        <v>1.4794804363708642</v>
      </c>
      <c r="N1764">
        <f t="shared" si="111"/>
        <v>11.184956849053217</v>
      </c>
      <c r="AZ1764">
        <f>a0</f>
        <v>0.78539816339744828</v>
      </c>
      <c r="BA1764">
        <f>-a0</f>
        <v>-0.78539816339744828</v>
      </c>
    </row>
    <row r="1765" spans="1:53" x14ac:dyDescent="0.2">
      <c r="A1765" t="s">
        <v>1795</v>
      </c>
      <c r="B1765">
        <f>B1764+dt</f>
        <v>17.559999999999945</v>
      </c>
      <c r="C1765">
        <f t="shared" si="109"/>
        <v>1.57734295562363</v>
      </c>
      <c r="D1765">
        <f t="shared" si="110"/>
        <v>1.6220686052222437</v>
      </c>
      <c r="E1765">
        <f>g/l*SIN(C1765)</f>
        <v>-9.8097897805488579</v>
      </c>
      <c r="F1765">
        <f>C1765+D1765*dt</f>
        <v>1.5935636416758525</v>
      </c>
      <c r="G1765">
        <f>D1765+E1765*dt</f>
        <v>1.5239707074167552</v>
      </c>
      <c r="H1765">
        <f t="shared" si="112"/>
        <v>6.5466288287334695E-3</v>
      </c>
      <c r="I1765">
        <f>l*COS(H1765)</f>
        <v>0.99997857090202424</v>
      </c>
      <c r="J1765">
        <f>l*SIN(H1765)</f>
        <v>6.5465820658831362E-3</v>
      </c>
      <c r="K1765">
        <f>J1765+l</f>
        <v>1.0065465820658832</v>
      </c>
      <c r="L1765">
        <f>ABS(m*g*K1765)</f>
        <v>9.8742219700663156</v>
      </c>
      <c r="M1765">
        <f>m*(l*D1765)^2/2</f>
        <v>1.3155532800238177</v>
      </c>
      <c r="N1765">
        <f t="shared" si="111"/>
        <v>11.189775250090133</v>
      </c>
      <c r="AZ1765">
        <f>a0</f>
        <v>0.78539816339744828</v>
      </c>
      <c r="BA1765">
        <f>-a0</f>
        <v>-0.78539816339744828</v>
      </c>
    </row>
    <row r="1766" spans="1:53" x14ac:dyDescent="0.2">
      <c r="A1766" t="s">
        <v>1796</v>
      </c>
      <c r="B1766">
        <f>B1765+dt</f>
        <v>17.569999999999947</v>
      </c>
      <c r="C1766">
        <f t="shared" si="109"/>
        <v>1.5935636416758525</v>
      </c>
      <c r="D1766">
        <f t="shared" si="110"/>
        <v>1.5239707074167552</v>
      </c>
      <c r="E1766">
        <f>g/l*SIN(C1766)</f>
        <v>-9.8074575999991769</v>
      </c>
      <c r="F1766">
        <f>C1766+D1766*dt</f>
        <v>1.60880334875002</v>
      </c>
      <c r="G1766">
        <f>D1766+E1766*dt</f>
        <v>1.4258961314167635</v>
      </c>
      <c r="H1766">
        <f t="shared" si="112"/>
        <v>2.2767314880955958E-2</v>
      </c>
      <c r="I1766">
        <f>l*COS(H1766)</f>
        <v>0.9997408358816694</v>
      </c>
      <c r="J1766">
        <f>l*SIN(H1766)</f>
        <v>2.2765348023275893E-2</v>
      </c>
      <c r="K1766">
        <f>J1766+l</f>
        <v>1.0227653480232759</v>
      </c>
      <c r="L1766">
        <f>ABS(m*g*K1766)</f>
        <v>10.033328064108337</v>
      </c>
      <c r="M1766">
        <f>m*(l*D1766)^2/2</f>
        <v>1.1612433585321627</v>
      </c>
      <c r="N1766">
        <f t="shared" si="111"/>
        <v>11.1945714226405</v>
      </c>
      <c r="AZ1766">
        <f>a0</f>
        <v>0.78539816339744828</v>
      </c>
      <c r="BA1766">
        <f>-a0</f>
        <v>-0.78539816339744828</v>
      </c>
    </row>
    <row r="1767" spans="1:53" x14ac:dyDescent="0.2">
      <c r="A1767" t="s">
        <v>1797</v>
      </c>
      <c r="B1767">
        <f>B1766+dt</f>
        <v>17.579999999999949</v>
      </c>
      <c r="C1767">
        <f t="shared" si="109"/>
        <v>1.60880334875002</v>
      </c>
      <c r="D1767">
        <f t="shared" si="110"/>
        <v>1.4258961314167635</v>
      </c>
      <c r="E1767">
        <f>g/l*SIN(C1767)</f>
        <v>-9.8029154150021398</v>
      </c>
      <c r="F1767">
        <f>C1767+D1767*dt</f>
        <v>1.6230623100641877</v>
      </c>
      <c r="G1767">
        <f>D1767+E1767*dt</f>
        <v>1.3278669772667422</v>
      </c>
      <c r="H1767">
        <f t="shared" si="112"/>
        <v>3.8007021955123399E-2</v>
      </c>
      <c r="I1767">
        <f>l*COS(H1767)</f>
        <v>0.99927782008176758</v>
      </c>
      <c r="J1767">
        <f>l*SIN(H1767)</f>
        <v>3.7997872211882194E-2</v>
      </c>
      <c r="K1767">
        <f>J1767+l</f>
        <v>1.0379978722118821</v>
      </c>
      <c r="L1767">
        <f>ABS(m*g*K1767)</f>
        <v>10.182759126398564</v>
      </c>
      <c r="M1767">
        <f>m*(l*D1767)^2/2</f>
        <v>1.0165898887946461</v>
      </c>
      <c r="N1767">
        <f t="shared" si="111"/>
        <v>11.19934901519321</v>
      </c>
      <c r="AZ1767">
        <f>a0</f>
        <v>0.78539816339744828</v>
      </c>
      <c r="BA1767">
        <f>-a0</f>
        <v>-0.78539816339744828</v>
      </c>
    </row>
    <row r="1768" spans="1:53" x14ac:dyDescent="0.2">
      <c r="A1768" t="s">
        <v>1798</v>
      </c>
      <c r="B1768">
        <f>B1767+dt</f>
        <v>17.58999999999995</v>
      </c>
      <c r="C1768">
        <f t="shared" si="109"/>
        <v>1.6230623100641877</v>
      </c>
      <c r="D1768">
        <f t="shared" si="110"/>
        <v>1.3278669772667422</v>
      </c>
      <c r="E1768">
        <f>g/l*SIN(C1768)</f>
        <v>-9.7966038995641966</v>
      </c>
      <c r="F1768">
        <f>C1768+D1768*dt</f>
        <v>1.6363409798368551</v>
      </c>
      <c r="G1768">
        <f>D1768+E1768*dt</f>
        <v>1.2299009382711001</v>
      </c>
      <c r="H1768">
        <f t="shared" si="112"/>
        <v>5.2265983269291105E-2</v>
      </c>
      <c r="I1768">
        <f>l*COS(H1768)</f>
        <v>0.99863444440001992</v>
      </c>
      <c r="J1768">
        <f>l*SIN(H1768)</f>
        <v>5.2242190400704255E-2</v>
      </c>
      <c r="K1768">
        <f>J1768+l</f>
        <v>1.0522421904007042</v>
      </c>
      <c r="L1768">
        <f>ABS(m*g*K1768)</f>
        <v>10.322495887830909</v>
      </c>
      <c r="M1768">
        <f>m*(l*D1768)^2/2</f>
        <v>0.88161535465775742</v>
      </c>
      <c r="N1768">
        <f t="shared" si="111"/>
        <v>11.204111242488667</v>
      </c>
      <c r="AZ1768">
        <f>a0</f>
        <v>0.78539816339744828</v>
      </c>
      <c r="BA1768">
        <f>-a0</f>
        <v>-0.78539816339744828</v>
      </c>
    </row>
    <row r="1769" spans="1:53" x14ac:dyDescent="0.2">
      <c r="A1769" t="s">
        <v>1799</v>
      </c>
      <c r="B1769">
        <f>B1768+dt</f>
        <v>17.599999999999952</v>
      </c>
      <c r="C1769">
        <f t="shared" si="109"/>
        <v>1.6363409798368551</v>
      </c>
      <c r="D1769">
        <f t="shared" si="110"/>
        <v>1.2299009382711001</v>
      </c>
      <c r="E1769">
        <f>g/l*SIN(C1769)</f>
        <v>-9.7889351649439771</v>
      </c>
      <c r="F1769">
        <f>C1769+D1769*dt</f>
        <v>1.648639989219566</v>
      </c>
      <c r="G1769">
        <f>D1769+E1769*dt</f>
        <v>1.1320115866216605</v>
      </c>
      <c r="H1769">
        <f t="shared" si="112"/>
        <v>6.5544653041958556E-2</v>
      </c>
      <c r="I1769">
        <f>l*COS(H1769)</f>
        <v>0.99785271813903942</v>
      </c>
      <c r="J1769">
        <f>l*SIN(H1769)</f>
        <v>6.5497732041123718E-2</v>
      </c>
      <c r="K1769">
        <f>J1769+l</f>
        <v>1.0654977320411236</v>
      </c>
      <c r="L1769">
        <f>ABS(m*g*K1769)</f>
        <v>10.452532751323423</v>
      </c>
      <c r="M1769">
        <f>m*(l*D1769)^2/2</f>
        <v>0.75632815898006622</v>
      </c>
      <c r="N1769">
        <f t="shared" si="111"/>
        <v>11.208860910303489</v>
      </c>
      <c r="AZ1769">
        <f>a0</f>
        <v>0.78539816339744828</v>
      </c>
      <c r="BA1769">
        <f>-a0</f>
        <v>-0.78539816339744828</v>
      </c>
    </row>
    <row r="1770" spans="1:53" x14ac:dyDescent="0.2">
      <c r="A1770" t="s">
        <v>1800</v>
      </c>
      <c r="B1770">
        <f>B1769+dt</f>
        <v>17.609999999999953</v>
      </c>
      <c r="C1770">
        <f t="shared" si="109"/>
        <v>1.648639989219566</v>
      </c>
      <c r="D1770">
        <f t="shared" si="110"/>
        <v>1.1320115866216605</v>
      </c>
      <c r="E1770">
        <f>g/l*SIN(C1770)</f>
        <v>-9.7802924924365282</v>
      </c>
      <c r="F1770">
        <f>C1770+D1770*dt</f>
        <v>1.6599601050857826</v>
      </c>
      <c r="G1770">
        <f>D1770+E1770*dt</f>
        <v>1.0342086616972952</v>
      </c>
      <c r="H1770">
        <f t="shared" si="112"/>
        <v>7.7843662424669446E-2</v>
      </c>
      <c r="I1770">
        <f>l*COS(H1770)</f>
        <v>0.99697171176723021</v>
      </c>
      <c r="J1770">
        <f>l*SIN(H1770)</f>
        <v>7.7765068867190576E-2</v>
      </c>
      <c r="K1770">
        <f>J1770+l</f>
        <v>1.0777650688671905</v>
      </c>
      <c r="L1770">
        <f>ABS(m*g*K1770)</f>
        <v>10.572875325587139</v>
      </c>
      <c r="M1770">
        <f>m*(l*D1770)^2/2</f>
        <v>0.64072511612284455</v>
      </c>
      <c r="N1770">
        <f t="shared" si="111"/>
        <v>11.213600441709984</v>
      </c>
      <c r="AZ1770">
        <f>a0</f>
        <v>0.78539816339744828</v>
      </c>
      <c r="BA1770">
        <f>-a0</f>
        <v>-0.78539816339744828</v>
      </c>
    </row>
    <row r="1771" spans="1:53" x14ac:dyDescent="0.2">
      <c r="A1771" t="s">
        <v>1801</v>
      </c>
      <c r="B1771">
        <f>B1770+dt</f>
        <v>17.619999999999955</v>
      </c>
      <c r="C1771">
        <f t="shared" si="109"/>
        <v>1.6599601050857826</v>
      </c>
      <c r="D1771">
        <f t="shared" si="110"/>
        <v>1.0342086616972952</v>
      </c>
      <c r="E1771">
        <f>g/l*SIN(C1771)</f>
        <v>-9.7710301985856418</v>
      </c>
      <c r="F1771">
        <f>C1771+D1771*dt</f>
        <v>1.6703021917027556</v>
      </c>
      <c r="G1771">
        <f>D1771+E1771*dt</f>
        <v>0.9364983597114388</v>
      </c>
      <c r="H1771">
        <f t="shared" si="112"/>
        <v>8.9163778290886064E-2</v>
      </c>
      <c r="I1771">
        <f>l*COS(H1771)</f>
        <v>0.99602754317896447</v>
      </c>
      <c r="J1771">
        <f>l*SIN(H1771)</f>
        <v>8.9045680573939107E-2</v>
      </c>
      <c r="K1771">
        <f>J1771+l</f>
        <v>1.089045680573939</v>
      </c>
      <c r="L1771">
        <f>ABS(m*g*K1771)</f>
        <v>10.683538126430342</v>
      </c>
      <c r="M1771">
        <f>m*(l*D1771)^2/2</f>
        <v>0.53479377796485517</v>
      </c>
      <c r="N1771">
        <f t="shared" si="111"/>
        <v>11.218331904395198</v>
      </c>
      <c r="AZ1771">
        <f>a0</f>
        <v>0.78539816339744828</v>
      </c>
      <c r="BA1771">
        <f>-a0</f>
        <v>-0.78539816339744828</v>
      </c>
    </row>
    <row r="1772" spans="1:53" x14ac:dyDescent="0.2">
      <c r="A1772" t="s">
        <v>1802</v>
      </c>
      <c r="B1772">
        <f>B1771+dt</f>
        <v>17.629999999999956</v>
      </c>
      <c r="C1772">
        <f t="shared" si="109"/>
        <v>1.6703021917027556</v>
      </c>
      <c r="D1772">
        <f t="shared" si="110"/>
        <v>0.9364983597114388</v>
      </c>
      <c r="E1772">
        <f>g/l*SIN(C1772)</f>
        <v>-9.7614736087080605</v>
      </c>
      <c r="F1772">
        <f>C1772+D1772*dt</f>
        <v>1.67966717529987</v>
      </c>
      <c r="G1772">
        <f>D1772+E1772*dt</f>
        <v>0.8388836236243582</v>
      </c>
      <c r="H1772">
        <f t="shared" si="112"/>
        <v>9.9505864907859065E-2</v>
      </c>
      <c r="I1772">
        <f>l*COS(H1772)</f>
        <v>0.99505337499572477</v>
      </c>
      <c r="J1772">
        <f>l*SIN(H1772)</f>
        <v>9.9341738003809271E-2</v>
      </c>
      <c r="K1772">
        <f>J1772+l</f>
        <v>1.0993417380038093</v>
      </c>
      <c r="L1772">
        <f>ABS(m*g*K1772)</f>
        <v>10.784542449817369</v>
      </c>
      <c r="M1772">
        <f>m*(l*D1772)^2/2</f>
        <v>0.43851458887110772</v>
      </c>
      <c r="N1772">
        <f t="shared" si="111"/>
        <v>11.223057038688477</v>
      </c>
      <c r="AZ1772">
        <f>a0</f>
        <v>0.78539816339744828</v>
      </c>
      <c r="BA1772">
        <f>-a0</f>
        <v>-0.78539816339744828</v>
      </c>
    </row>
    <row r="1773" spans="1:53" x14ac:dyDescent="0.2">
      <c r="A1773" t="s">
        <v>1803</v>
      </c>
      <c r="B1773">
        <f>B1772+dt</f>
        <v>17.639999999999958</v>
      </c>
      <c r="C1773">
        <f t="shared" si="109"/>
        <v>1.67966717529987</v>
      </c>
      <c r="D1773">
        <f t="shared" si="110"/>
        <v>0.8388836236243582</v>
      </c>
      <c r="E1773">
        <f>g/l*SIN(C1773)</f>
        <v>-9.751919116324606</v>
      </c>
      <c r="F1773">
        <f>C1773+D1773*dt</f>
        <v>1.6880560115361136</v>
      </c>
      <c r="G1773">
        <f>D1773+E1773*dt</f>
        <v>0.74136443246111217</v>
      </c>
      <c r="H1773">
        <f t="shared" si="112"/>
        <v>0.10887084850497342</v>
      </c>
      <c r="I1773">
        <f>l*COS(H1773)</f>
        <v>0.99407942062432264</v>
      </c>
      <c r="J1773">
        <f>l*SIN(H1773)</f>
        <v>0.10865590407893588</v>
      </c>
      <c r="K1773">
        <f>J1773+l</f>
        <v>1.1086559040789359</v>
      </c>
      <c r="L1773">
        <f>ABS(m*g*K1773)</f>
        <v>10.875914419014361</v>
      </c>
      <c r="M1773">
        <f>m*(l*D1773)^2/2</f>
        <v>0.35186286699256691</v>
      </c>
      <c r="N1773">
        <f t="shared" si="111"/>
        <v>11.227777286006928</v>
      </c>
      <c r="AZ1773">
        <f>a0</f>
        <v>0.78539816339744828</v>
      </c>
      <c r="BA1773">
        <f>-a0</f>
        <v>-0.78539816339744828</v>
      </c>
    </row>
    <row r="1774" spans="1:53" x14ac:dyDescent="0.2">
      <c r="A1774" t="s">
        <v>1804</v>
      </c>
      <c r="B1774">
        <f>B1773+dt</f>
        <v>17.649999999999959</v>
      </c>
      <c r="C1774">
        <f t="shared" si="109"/>
        <v>1.6880560115361136</v>
      </c>
      <c r="D1774">
        <f t="shared" si="110"/>
        <v>0.74136443246111217</v>
      </c>
      <c r="E1774">
        <f>g/l*SIN(C1774)</f>
        <v>-9.7426343078876716</v>
      </c>
      <c r="F1774">
        <f>C1774+D1774*dt</f>
        <v>1.6954696558607247</v>
      </c>
      <c r="G1774">
        <f>D1774+E1774*dt</f>
        <v>0.6439380893822354</v>
      </c>
      <c r="H1774">
        <f t="shared" si="112"/>
        <v>0.11725968474121706</v>
      </c>
      <c r="I1774">
        <f>l*COS(H1774)</f>
        <v>0.99313295697122028</v>
      </c>
      <c r="J1774">
        <f>l*SIN(H1774)</f>
        <v>0.1169911525612097</v>
      </c>
      <c r="K1774">
        <f>J1774+l</f>
        <v>1.1169911525612097</v>
      </c>
      <c r="L1774">
        <f>ABS(m*g*K1774)</f>
        <v>10.957683206625468</v>
      </c>
      <c r="M1774">
        <f>m*(l*D1774)^2/2</f>
        <v>0.27481061085919345</v>
      </c>
      <c r="N1774">
        <f t="shared" si="111"/>
        <v>11.232493817484661</v>
      </c>
      <c r="AZ1774">
        <f>a0</f>
        <v>0.78539816339744828</v>
      </c>
      <c r="BA1774">
        <f>-a0</f>
        <v>-0.78539816339744828</v>
      </c>
    </row>
    <row r="1775" spans="1:53" x14ac:dyDescent="0.2">
      <c r="A1775" t="s">
        <v>1805</v>
      </c>
      <c r="B1775">
        <f>B1774+dt</f>
        <v>17.659999999999961</v>
      </c>
      <c r="C1775">
        <f t="shared" ref="C1775:C1838" si="113">F1774</f>
        <v>1.6954696558607247</v>
      </c>
      <c r="D1775">
        <f t="shared" ref="D1775:D1838" si="114">G1774</f>
        <v>0.6439380893822354</v>
      </c>
      <c r="E1775">
        <f>g/l*SIN(C1775)</f>
        <v>-9.7338581340349464</v>
      </c>
      <c r="F1775">
        <f>C1775+D1775*dt</f>
        <v>1.7019090367545471</v>
      </c>
      <c r="G1775">
        <f>D1775+E1775*dt</f>
        <v>0.54659950804188595</v>
      </c>
      <c r="H1775">
        <f t="shared" si="112"/>
        <v>0.12467332906582818</v>
      </c>
      <c r="I1775">
        <f>l*COS(H1775)</f>
        <v>0.99223834189958682</v>
      </c>
      <c r="J1775">
        <f>l*SIN(H1775)</f>
        <v>0.1243506045998921</v>
      </c>
      <c r="K1775">
        <f>J1775+l</f>
        <v>1.1243506045998921</v>
      </c>
      <c r="L1775">
        <f>ABS(m*g*K1775)</f>
        <v>11.029879431124941</v>
      </c>
      <c r="M1775">
        <f>m*(l*D1775)^2/2</f>
        <v>0.20732813147862189</v>
      </c>
      <c r="N1775">
        <f t="shared" ref="N1775:N1838" si="115">L1775+M1775</f>
        <v>11.237207562603563</v>
      </c>
      <c r="AZ1775">
        <f>a0</f>
        <v>0.78539816339744828</v>
      </c>
      <c r="BA1775">
        <f>-a0</f>
        <v>-0.78539816339744828</v>
      </c>
    </row>
    <row r="1776" spans="1:53" x14ac:dyDescent="0.2">
      <c r="A1776" t="s">
        <v>1806</v>
      </c>
      <c r="B1776">
        <f>B1775+dt</f>
        <v>17.669999999999963</v>
      </c>
      <c r="C1776">
        <f t="shared" si="113"/>
        <v>1.7019090367545471</v>
      </c>
      <c r="D1776">
        <f t="shared" si="114"/>
        <v>0.54659950804188595</v>
      </c>
      <c r="E1776">
        <f>g/l*SIN(C1776)</f>
        <v>-9.7258011104559987</v>
      </c>
      <c r="F1776">
        <f>C1776+D1776*dt</f>
        <v>1.7073750318349659</v>
      </c>
      <c r="G1776">
        <f>D1776+E1776*dt</f>
        <v>0.44934149693732595</v>
      </c>
      <c r="H1776">
        <f t="shared" si="112"/>
        <v>0.13111270995965052</v>
      </c>
      <c r="I1776">
        <f>l*COS(H1776)</f>
        <v>0.99141703470499476</v>
      </c>
      <c r="J1776">
        <f>l*SIN(H1776)</f>
        <v>0.13073738293523873</v>
      </c>
      <c r="K1776">
        <f>J1776+l</f>
        <v>1.1307373829352387</v>
      </c>
      <c r="L1776">
        <f>ABS(m*g*K1776)</f>
        <v>11.092533726594693</v>
      </c>
      <c r="M1776">
        <f>m*(l*D1776)^2/2</f>
        <v>0.14938551109581588</v>
      </c>
      <c r="N1776">
        <f t="shared" si="115"/>
        <v>11.241919237690508</v>
      </c>
      <c r="AZ1776">
        <f>a0</f>
        <v>0.78539816339744828</v>
      </c>
      <c r="BA1776">
        <f>-a0</f>
        <v>-0.78539816339744828</v>
      </c>
    </row>
    <row r="1777" spans="1:53" x14ac:dyDescent="0.2">
      <c r="A1777" t="s">
        <v>1807</v>
      </c>
      <c r="B1777">
        <f>B1776+dt</f>
        <v>17.679999999999964</v>
      </c>
      <c r="C1777">
        <f t="shared" si="113"/>
        <v>1.7073750318349659</v>
      </c>
      <c r="D1777">
        <f t="shared" si="114"/>
        <v>0.44934149693732595</v>
      </c>
      <c r="E1777">
        <f>g/l*SIN(C1777)</f>
        <v>-9.7186455333086972</v>
      </c>
      <c r="F1777">
        <f>C1777+D1777*dt</f>
        <v>1.711868446804339</v>
      </c>
      <c r="G1777">
        <f>D1777+E1777*dt</f>
        <v>0.35215504160423894</v>
      </c>
      <c r="H1777">
        <f t="shared" si="112"/>
        <v>0.1365787050400693</v>
      </c>
      <c r="I1777">
        <f>l*COS(H1777)</f>
        <v>0.99068761807428096</v>
      </c>
      <c r="J1777">
        <f>l*SIN(H1777)</f>
        <v>0.13615448356300125</v>
      </c>
      <c r="K1777">
        <f>J1777+l</f>
        <v>1.1361544835630013</v>
      </c>
      <c r="L1777">
        <f>ABS(m*g*K1777)</f>
        <v>11.145675483753044</v>
      </c>
      <c r="M1777">
        <f>m*(l*D1777)^2/2</f>
        <v>0.10095389043493845</v>
      </c>
      <c r="N1777">
        <f t="shared" si="115"/>
        <v>11.246629374187982</v>
      </c>
      <c r="AZ1777">
        <f>a0</f>
        <v>0.78539816339744828</v>
      </c>
      <c r="BA1777">
        <f>-a0</f>
        <v>-0.78539816339744828</v>
      </c>
    </row>
    <row r="1778" spans="1:53" x14ac:dyDescent="0.2">
      <c r="A1778" t="s">
        <v>1808</v>
      </c>
      <c r="B1778">
        <f>B1777+dt</f>
        <v>17.689999999999966</v>
      </c>
      <c r="C1778">
        <f t="shared" si="113"/>
        <v>1.711868446804339</v>
      </c>
      <c r="D1778">
        <f t="shared" si="114"/>
        <v>0.35215504160423894</v>
      </c>
      <c r="E1778">
        <f>g/l*SIN(C1778)</f>
        <v>-9.7125456959498511</v>
      </c>
      <c r="F1778">
        <f>C1778+D1778*dt</f>
        <v>1.7153899972203814</v>
      </c>
      <c r="G1778">
        <f>D1778+E1778*dt</f>
        <v>0.25502958464474046</v>
      </c>
      <c r="H1778">
        <f t="shared" si="112"/>
        <v>0.14107212000944247</v>
      </c>
      <c r="I1778">
        <f>l*COS(H1778)</f>
        <v>0.99006582017837419</v>
      </c>
      <c r="J1778">
        <f>l*SIN(H1778)</f>
        <v>0.14060466462576288</v>
      </c>
      <c r="K1778">
        <f>J1778+l</f>
        <v>1.1406046646257628</v>
      </c>
      <c r="L1778">
        <f>ABS(m*g*K1778)</f>
        <v>11.189331759978733</v>
      </c>
      <c r="M1778">
        <f>m*(l*D1778)^2/2</f>
        <v>6.200658666364163E-2</v>
      </c>
      <c r="N1778">
        <f t="shared" si="115"/>
        <v>11.251338346642376</v>
      </c>
      <c r="AZ1778">
        <f>a0</f>
        <v>0.78539816339744828</v>
      </c>
      <c r="BA1778">
        <f>-a0</f>
        <v>-0.78539816339744828</v>
      </c>
    </row>
    <row r="1779" spans="1:53" x14ac:dyDescent="0.2">
      <c r="A1779" t="s">
        <v>1809</v>
      </c>
      <c r="B1779">
        <f>B1778+dt</f>
        <v>17.699999999999967</v>
      </c>
      <c r="C1779">
        <f t="shared" si="113"/>
        <v>1.7153899972203814</v>
      </c>
      <c r="D1779">
        <f t="shared" si="114"/>
        <v>0.25502958464474046</v>
      </c>
      <c r="E1779">
        <f>g/l*SIN(C1779)</f>
        <v>-9.7076280955378937</v>
      </c>
      <c r="F1779">
        <f>C1779+D1779*dt</f>
        <v>1.7179402930668288</v>
      </c>
      <c r="G1779">
        <f>D1779+E1779*dt</f>
        <v>0.1579533036893615</v>
      </c>
      <c r="H1779">
        <f t="shared" si="112"/>
        <v>0.14459367042548488</v>
      </c>
      <c r="I1779">
        <f>l*COS(H1779)</f>
        <v>0.98956453573271064</v>
      </c>
      <c r="J1779">
        <f>l*SIN(H1779)</f>
        <v>0.14409035227975794</v>
      </c>
      <c r="K1779">
        <f>J1779+l</f>
        <v>1.1440903522797579</v>
      </c>
      <c r="L1779">
        <f>ABS(m*g*K1779)</f>
        <v>11.223526355864426</v>
      </c>
      <c r="M1779">
        <f>m*(l*D1779)^2/2</f>
        <v>3.2520044522034421E-2</v>
      </c>
      <c r="N1779">
        <f t="shared" si="115"/>
        <v>11.25604640038646</v>
      </c>
      <c r="AZ1779">
        <f>a0</f>
        <v>0.78539816339744828</v>
      </c>
      <c r="BA1779">
        <f>-a0</f>
        <v>-0.78539816339744828</v>
      </c>
    </row>
    <row r="1780" spans="1:53" x14ac:dyDescent="0.2">
      <c r="A1780" t="s">
        <v>1810</v>
      </c>
      <c r="B1780">
        <f>B1779+dt</f>
        <v>17.709999999999969</v>
      </c>
      <c r="C1780">
        <f t="shared" si="113"/>
        <v>1.7179402930668288</v>
      </c>
      <c r="D1780">
        <f t="shared" si="114"/>
        <v>0.1579533036893615</v>
      </c>
      <c r="E1780">
        <f>g/l*SIN(C1780)</f>
        <v>-9.703991619818737</v>
      </c>
      <c r="F1780">
        <f>C1780+D1780*dt</f>
        <v>1.7195198261037223</v>
      </c>
      <c r="G1780">
        <f>D1780+E1780*dt</f>
        <v>6.0913387491174129E-2</v>
      </c>
      <c r="H1780">
        <f t="shared" si="112"/>
        <v>0.14714396627193227</v>
      </c>
      <c r="I1780">
        <f>l*COS(H1780)</f>
        <v>0.98919384503758789</v>
      </c>
      <c r="J1780">
        <f>l*SIN(H1780)</f>
        <v>0.14661356328714106</v>
      </c>
      <c r="K1780">
        <f>J1780+l</f>
        <v>1.146613563287141</v>
      </c>
      <c r="L1780">
        <f>ABS(m*g*K1780)</f>
        <v>11.248279055846854</v>
      </c>
      <c r="M1780">
        <f>m*(l*D1780)^2/2</f>
        <v>1.2474623073191832E-2</v>
      </c>
      <c r="N1780">
        <f t="shared" si="115"/>
        <v>11.260753678920047</v>
      </c>
      <c r="AZ1780">
        <f>a0</f>
        <v>0.78539816339744828</v>
      </c>
      <c r="BA1780">
        <f>-a0</f>
        <v>-0.78539816339744828</v>
      </c>
    </row>
    <row r="1781" spans="1:53" x14ac:dyDescent="0.2">
      <c r="A1781" t="s">
        <v>1811</v>
      </c>
      <c r="B1781">
        <f>B1780+dt</f>
        <v>17.71999999999997</v>
      </c>
      <c r="C1781">
        <f t="shared" si="113"/>
        <v>1.7195198261037223</v>
      </c>
      <c r="D1781">
        <f t="shared" si="114"/>
        <v>6.0913387491174129E-2</v>
      </c>
      <c r="E1781">
        <f>g/l*SIN(C1781)</f>
        <v>-9.7017077061171619</v>
      </c>
      <c r="F1781">
        <f>C1781+D1781*dt</f>
        <v>1.720128959978634</v>
      </c>
      <c r="G1781">
        <f>D1781+E1781*dt</f>
        <v>-3.6103689569997488E-2</v>
      </c>
      <c r="H1781">
        <f t="shared" si="112"/>
        <v>0.14872349930882578</v>
      </c>
      <c r="I1781">
        <f>l*COS(H1781)</f>
        <v>0.98896103018523562</v>
      </c>
      <c r="J1781">
        <f>l*SIN(H1781)</f>
        <v>0.14817584410070869</v>
      </c>
      <c r="K1781">
        <f>J1781+l</f>
        <v>1.1481758441007086</v>
      </c>
      <c r="L1781">
        <f>ABS(m*g*K1781)</f>
        <v>11.263605030627952</v>
      </c>
      <c r="M1781">
        <f>m*(l*D1781)^2/2</f>
        <v>1.8552203878249643E-3</v>
      </c>
      <c r="N1781">
        <f t="shared" si="115"/>
        <v>11.265460251015776</v>
      </c>
      <c r="AZ1781">
        <f>a0</f>
        <v>0.78539816339744828</v>
      </c>
      <c r="BA1781">
        <f>-a0</f>
        <v>-0.78539816339744828</v>
      </c>
    </row>
    <row r="1782" spans="1:53" x14ac:dyDescent="0.2">
      <c r="A1782" t="s">
        <v>1812</v>
      </c>
      <c r="B1782">
        <f>B1781+dt</f>
        <v>17.729999999999972</v>
      </c>
      <c r="C1782">
        <f t="shared" si="113"/>
        <v>1.720128959978634</v>
      </c>
      <c r="D1782">
        <f t="shared" si="114"/>
        <v>-3.6103689569997488E-2</v>
      </c>
      <c r="E1782">
        <f>g/l*SIN(C1782)</f>
        <v>-9.7008204662264816</v>
      </c>
      <c r="F1782">
        <f>C1782+D1782*dt</f>
        <v>1.7197679230829341</v>
      </c>
      <c r="G1782">
        <f>D1782+E1782*dt</f>
        <v>-0.1331118942322623</v>
      </c>
      <c r="H1782">
        <f t="shared" si="112"/>
        <v>0.14933263318373746</v>
      </c>
      <c r="I1782">
        <f>l*COS(H1782)</f>
        <v>0.98887058779067094</v>
      </c>
      <c r="J1782">
        <f>l*SIN(H1782)</f>
        <v>0.14877822623802481</v>
      </c>
      <c r="K1782">
        <f>J1782+l</f>
        <v>1.1487782262380248</v>
      </c>
      <c r="L1782">
        <f>ABS(m*g*K1782)</f>
        <v>11.269514399395025</v>
      </c>
      <c r="M1782">
        <f>m*(l*D1782)^2/2</f>
        <v>6.5173820028337269E-4</v>
      </c>
      <c r="N1782">
        <f t="shared" si="115"/>
        <v>11.270166137595307</v>
      </c>
      <c r="AZ1782">
        <f>a0</f>
        <v>0.78539816339744828</v>
      </c>
      <c r="BA1782">
        <f>-a0</f>
        <v>-0.78539816339744828</v>
      </c>
    </row>
    <row r="1783" spans="1:53" x14ac:dyDescent="0.2">
      <c r="A1783" t="s">
        <v>1813</v>
      </c>
      <c r="B1783">
        <f>B1782+dt</f>
        <v>17.739999999999974</v>
      </c>
      <c r="C1783">
        <f t="shared" si="113"/>
        <v>1.7197679230829341</v>
      </c>
      <c r="D1783">
        <f t="shared" si="114"/>
        <v>-0.1331118942322623</v>
      </c>
      <c r="E1783">
        <f>g/l*SIN(C1783)</f>
        <v>-9.7013467725235021</v>
      </c>
      <c r="F1783">
        <f>C1783+D1783*dt</f>
        <v>1.7184368041406115</v>
      </c>
      <c r="G1783">
        <f>D1783+E1783*dt</f>
        <v>-0.23012536195749733</v>
      </c>
      <c r="H1783">
        <f t="shared" si="112"/>
        <v>0.14897159628803758</v>
      </c>
      <c r="I1783">
        <f>l*COS(H1783)</f>
        <v>0.98892423776997973</v>
      </c>
      <c r="J1783">
        <f>l*SIN(H1783)</f>
        <v>0.1484211977820708</v>
      </c>
      <c r="K1783">
        <f>J1783+l</f>
        <v>1.1484211977820709</v>
      </c>
      <c r="L1783">
        <f>ABS(m*g*K1783)</f>
        <v>11.266011950242115</v>
      </c>
      <c r="M1783">
        <f>m*(l*D1783)^2/2</f>
        <v>8.8593881930504933E-3</v>
      </c>
      <c r="N1783">
        <f t="shared" si="115"/>
        <v>11.274871338435165</v>
      </c>
      <c r="AZ1783">
        <f>a0</f>
        <v>0.78539816339744828</v>
      </c>
      <c r="BA1783">
        <f>-a0</f>
        <v>-0.78539816339744828</v>
      </c>
    </row>
    <row r="1784" spans="1:53" x14ac:dyDescent="0.2">
      <c r="A1784" t="s">
        <v>1814</v>
      </c>
      <c r="B1784">
        <f>B1783+dt</f>
        <v>17.749999999999975</v>
      </c>
      <c r="C1784">
        <f t="shared" si="113"/>
        <v>1.7184368041406115</v>
      </c>
      <c r="D1784">
        <f t="shared" si="114"/>
        <v>-0.23012536195749733</v>
      </c>
      <c r="E1784">
        <f>g/l*SIN(C1784)</f>
        <v>-9.703276302239928</v>
      </c>
      <c r="F1784">
        <f>C1784+D1784*dt</f>
        <v>1.7161355505210365</v>
      </c>
      <c r="G1784">
        <f>D1784+E1784*dt</f>
        <v>-0.3271581249798966</v>
      </c>
      <c r="H1784">
        <f t="shared" si="112"/>
        <v>0.14764047734571495</v>
      </c>
      <c r="I1784">
        <f>l*COS(H1784)</f>
        <v>0.9891209278532036</v>
      </c>
      <c r="J1784">
        <f>l*SIN(H1784)</f>
        <v>0.14710469089331465</v>
      </c>
      <c r="K1784">
        <f>J1784+l</f>
        <v>1.1471046908933147</v>
      </c>
      <c r="L1784">
        <f>ABS(m*g*K1784)</f>
        <v>11.253097017663418</v>
      </c>
      <c r="M1784">
        <f>m*(l*D1784)^2/2</f>
        <v>2.6478841108034581E-2</v>
      </c>
      <c r="N1784">
        <f t="shared" si="115"/>
        <v>11.279575858771452</v>
      </c>
      <c r="AZ1784">
        <f>a0</f>
        <v>0.78539816339744828</v>
      </c>
      <c r="BA1784">
        <f>-a0</f>
        <v>-0.78539816339744828</v>
      </c>
    </row>
    <row r="1785" spans="1:53" x14ac:dyDescent="0.2">
      <c r="A1785" t="s">
        <v>1815</v>
      </c>
      <c r="B1785">
        <f>B1784+dt</f>
        <v>17.759999999999977</v>
      </c>
      <c r="C1785">
        <f t="shared" si="113"/>
        <v>1.7161355505210365</v>
      </c>
      <c r="D1785">
        <f t="shared" si="114"/>
        <v>-0.3271581249798966</v>
      </c>
      <c r="E1785">
        <f>g/l*SIN(C1785)</f>
        <v>-9.7065715384042726</v>
      </c>
      <c r="F1785">
        <f>C1785+D1785*dt</f>
        <v>1.7128639692712375</v>
      </c>
      <c r="G1785">
        <f>D1785+E1785*dt</f>
        <v>-0.42422384036393934</v>
      </c>
      <c r="H1785">
        <f t="shared" si="112"/>
        <v>0.14533922372613994</v>
      </c>
      <c r="I1785">
        <f>l*COS(H1785)</f>
        <v>0.98945683368035386</v>
      </c>
      <c r="J1785">
        <f>l*SIN(H1785)</f>
        <v>0.14482808527094673</v>
      </c>
      <c r="K1785">
        <f>J1785+l</f>
        <v>1.1448280852709467</v>
      </c>
      <c r="L1785">
        <f>ABS(m*g*K1785)</f>
        <v>11.230763516507988</v>
      </c>
      <c r="M1785">
        <f>m*(l*D1785)^2/2</f>
        <v>5.351621937018082E-2</v>
      </c>
      <c r="N1785">
        <f t="shared" si="115"/>
        <v>11.284279735878169</v>
      </c>
      <c r="AZ1785">
        <f>a0</f>
        <v>0.78539816339744828</v>
      </c>
      <c r="BA1785">
        <f>-a0</f>
        <v>-0.78539816339744828</v>
      </c>
    </row>
    <row r="1786" spans="1:53" x14ac:dyDescent="0.2">
      <c r="A1786" t="s">
        <v>1816</v>
      </c>
      <c r="B1786">
        <f>B1785+dt</f>
        <v>17.769999999999978</v>
      </c>
      <c r="C1786">
        <f t="shared" si="113"/>
        <v>1.7128639692712375</v>
      </c>
      <c r="D1786">
        <f t="shared" si="114"/>
        <v>-0.42422384036393934</v>
      </c>
      <c r="E1786">
        <f>g/l*SIN(C1786)</f>
        <v>-9.7111677275387347</v>
      </c>
      <c r="F1786">
        <f>C1786+D1786*dt</f>
        <v>1.7086217308675982</v>
      </c>
      <c r="G1786">
        <f>D1786+E1786*dt</f>
        <v>-0.52133551763932673</v>
      </c>
      <c r="H1786">
        <f t="shared" si="112"/>
        <v>0.14206764247634096</v>
      </c>
      <c r="I1786">
        <f>l*COS(H1786)</f>
        <v>0.98992535448916763</v>
      </c>
      <c r="J1786">
        <f>l*SIN(H1786)</f>
        <v>0.14159022755648043</v>
      </c>
      <c r="K1786">
        <f>J1786+l</f>
        <v>1.1415902275564804</v>
      </c>
      <c r="L1786">
        <f>ABS(m*g*K1786)</f>
        <v>11.199000132329074</v>
      </c>
      <c r="M1786">
        <f>m*(l*D1786)^2/2</f>
        <v>8.9982933366564544E-2</v>
      </c>
      <c r="N1786">
        <f t="shared" si="115"/>
        <v>11.288983065695639</v>
      </c>
      <c r="AZ1786">
        <f>a0</f>
        <v>0.78539816339744828</v>
      </c>
      <c r="BA1786">
        <f>-a0</f>
        <v>-0.78539816339744828</v>
      </c>
    </row>
    <row r="1787" spans="1:53" x14ac:dyDescent="0.2">
      <c r="A1787" t="s">
        <v>1817</v>
      </c>
      <c r="B1787">
        <f>B1786+dt</f>
        <v>17.77999999999998</v>
      </c>
      <c r="C1787">
        <f t="shared" si="113"/>
        <v>1.7086217308675982</v>
      </c>
      <c r="D1787">
        <f t="shared" si="114"/>
        <v>-0.52133551763932673</v>
      </c>
      <c r="E1787">
        <f>g/l*SIN(C1787)</f>
        <v>-9.7169727957639171</v>
      </c>
      <c r="F1787">
        <f>C1787+D1787*dt</f>
        <v>1.7034083756912048</v>
      </c>
      <c r="G1787">
        <f>D1787+E1787*dt</f>
        <v>-0.61850524559696596</v>
      </c>
      <c r="H1787">
        <f t="shared" si="112"/>
        <v>0.13782540407270161</v>
      </c>
      <c r="I1787">
        <f>l*COS(H1787)</f>
        <v>0.99051710456309039</v>
      </c>
      <c r="J1787">
        <f>l*SIN(H1787)</f>
        <v>0.13738946672853744</v>
      </c>
      <c r="K1787">
        <f>J1787+l</f>
        <v>1.1373894667285374</v>
      </c>
      <c r="L1787">
        <f>ABS(m*g*K1787)</f>
        <v>11.157790668606951</v>
      </c>
      <c r="M1787">
        <f>m*(l*D1787)^2/2</f>
        <v>0.13589536097613236</v>
      </c>
      <c r="N1787">
        <f t="shared" si="115"/>
        <v>11.293686029583084</v>
      </c>
      <c r="AZ1787">
        <f>a0</f>
        <v>0.78539816339744828</v>
      </c>
      <c r="BA1787">
        <f>-a0</f>
        <v>-0.78539816339744828</v>
      </c>
    </row>
    <row r="1788" spans="1:53" x14ac:dyDescent="0.2">
      <c r="A1788" t="s">
        <v>1818</v>
      </c>
      <c r="B1788">
        <f>B1787+dt</f>
        <v>17.789999999999981</v>
      </c>
      <c r="C1788">
        <f t="shared" si="113"/>
        <v>1.7034083756912048</v>
      </c>
      <c r="D1788">
        <f t="shared" si="114"/>
        <v>-0.61850524559696596</v>
      </c>
      <c r="E1788">
        <f>g/l*SIN(C1788)</f>
        <v>-9.7238672265403405</v>
      </c>
      <c r="F1788">
        <f>C1788+D1788*dt</f>
        <v>1.6972233232352352</v>
      </c>
      <c r="G1788">
        <f>D1788+E1788*dt</f>
        <v>-0.71574391786236935</v>
      </c>
      <c r="H1788">
        <f t="shared" si="112"/>
        <v>0.13261204889630829</v>
      </c>
      <c r="I1788">
        <f>l*COS(H1788)</f>
        <v>0.99121990076863808</v>
      </c>
      <c r="J1788">
        <f>l*SIN(H1788)</f>
        <v>0.1322237055909844</v>
      </c>
      <c r="K1788">
        <f>J1788+l</f>
        <v>1.1322237055909845</v>
      </c>
      <c r="L1788">
        <f>ABS(m*g*K1788)</f>
        <v>11.107114551847559</v>
      </c>
      <c r="M1788">
        <f>m*(l*D1788)^2/2</f>
        <v>0.19127436941548159</v>
      </c>
      <c r="N1788">
        <f t="shared" si="115"/>
        <v>11.29838892126304</v>
      </c>
      <c r="AZ1788">
        <f>a0</f>
        <v>0.78539816339744828</v>
      </c>
      <c r="BA1788">
        <f>-a0</f>
        <v>-0.78539816339744828</v>
      </c>
    </row>
    <row r="1789" spans="1:53" x14ac:dyDescent="0.2">
      <c r="A1789" t="s">
        <v>1819</v>
      </c>
      <c r="B1789">
        <f>B1788+dt</f>
        <v>17.799999999999983</v>
      </c>
      <c r="C1789">
        <f t="shared" si="113"/>
        <v>1.6972233232352352</v>
      </c>
      <c r="D1789">
        <f t="shared" si="114"/>
        <v>-0.71574391786236935</v>
      </c>
      <c r="E1789">
        <f>g/l*SIN(C1789)</f>
        <v>-9.7317039048693719</v>
      </c>
      <c r="F1789">
        <f>C1789+D1789*dt</f>
        <v>1.6900658840566114</v>
      </c>
      <c r="G1789">
        <f>D1789+E1789*dt</f>
        <v>-0.81306095691106306</v>
      </c>
      <c r="H1789">
        <f t="shared" si="112"/>
        <v>0.12642699644033861</v>
      </c>
      <c r="I1789">
        <f>l*COS(H1789)</f>
        <v>0.99201874667373824</v>
      </c>
      <c r="J1789">
        <f>l*SIN(H1789)</f>
        <v>0.12609046850521893</v>
      </c>
      <c r="K1789">
        <f>J1789+l</f>
        <v>1.1260904685052189</v>
      </c>
      <c r="L1789">
        <f>ABS(m*g*K1789)</f>
        <v>11.046947496036198</v>
      </c>
      <c r="M1789">
        <f>m*(l*D1789)^2/2</f>
        <v>0.25614467797848706</v>
      </c>
      <c r="N1789">
        <f t="shared" si="115"/>
        <v>11.303092174014685</v>
      </c>
      <c r="AZ1789">
        <f>a0</f>
        <v>0.78539816339744828</v>
      </c>
      <c r="BA1789">
        <f>-a0</f>
        <v>-0.78539816339744828</v>
      </c>
    </row>
    <row r="1790" spans="1:53" x14ac:dyDescent="0.2">
      <c r="A1790" t="s">
        <v>1820</v>
      </c>
      <c r="B1790">
        <f>B1789+dt</f>
        <v>17.809999999999985</v>
      </c>
      <c r="C1790">
        <f t="shared" si="113"/>
        <v>1.6900658840566114</v>
      </c>
      <c r="D1790">
        <f t="shared" si="114"/>
        <v>-0.81306095691106306</v>
      </c>
      <c r="E1790">
        <f>g/l*SIN(C1790)</f>
        <v>-9.7403079343959593</v>
      </c>
      <c r="F1790">
        <f>C1790+D1790*dt</f>
        <v>1.6819352744875007</v>
      </c>
      <c r="G1790">
        <f>D1790+E1790*dt</f>
        <v>-0.9104640362550227</v>
      </c>
      <c r="H1790">
        <f t="shared" si="112"/>
        <v>0.11926955726171484</v>
      </c>
      <c r="I1790">
        <f>l*COS(H1790)</f>
        <v>0.99289581390376747</v>
      </c>
      <c r="J1790">
        <f>l*SIN(H1790)</f>
        <v>0.1189869855588214</v>
      </c>
      <c r="K1790">
        <f>J1790+l</f>
        <v>1.1189869855588215</v>
      </c>
      <c r="L1790">
        <f>ABS(m*g*K1790)</f>
        <v>10.977262328332039</v>
      </c>
      <c r="M1790">
        <f>m*(l*D1790)^2/2</f>
        <v>0.33053405982656675</v>
      </c>
      <c r="N1790">
        <f t="shared" si="115"/>
        <v>11.307796388158605</v>
      </c>
      <c r="AZ1790">
        <f>a0</f>
        <v>0.78539816339744828</v>
      </c>
      <c r="BA1790">
        <f>-a0</f>
        <v>-0.78539816339744828</v>
      </c>
    </row>
    <row r="1791" spans="1:53" x14ac:dyDescent="0.2">
      <c r="A1791" t="s">
        <v>1821</v>
      </c>
      <c r="B1791">
        <f>B1790+dt</f>
        <v>17.819999999999986</v>
      </c>
      <c r="C1791">
        <f t="shared" si="113"/>
        <v>1.6819352744875007</v>
      </c>
      <c r="D1791">
        <f t="shared" si="114"/>
        <v>-0.9104640362550227</v>
      </c>
      <c r="E1791">
        <f>g/l*SIN(C1791)</f>
        <v>-9.7494764355086936</v>
      </c>
      <c r="F1791">
        <f>C1791+D1791*dt</f>
        <v>1.6728306341249504</v>
      </c>
      <c r="G1791">
        <f>D1791+E1791*dt</f>
        <v>-1.0079588006101097</v>
      </c>
      <c r="H1791">
        <f t="shared" si="112"/>
        <v>0.11113894769260413</v>
      </c>
      <c r="I1791">
        <f>l*COS(H1791)</f>
        <v>0.99383042156051915</v>
      </c>
      <c r="J1791">
        <f>l*SIN(H1791)</f>
        <v>0.11091029339444024</v>
      </c>
      <c r="K1791">
        <f>J1791+l</f>
        <v>1.1109102933944401</v>
      </c>
      <c r="L1791">
        <f>ABS(m*g*K1791)</f>
        <v>10.898029978199459</v>
      </c>
      <c r="M1791">
        <f>m*(l*D1791)^2/2</f>
        <v>0.41447238065689362</v>
      </c>
      <c r="N1791">
        <f t="shared" si="115"/>
        <v>11.312502358856353</v>
      </c>
      <c r="AZ1791">
        <f>a0</f>
        <v>0.78539816339744828</v>
      </c>
      <c r="BA1791">
        <f>-a0</f>
        <v>-0.78539816339744828</v>
      </c>
    </row>
    <row r="1792" spans="1:53" x14ac:dyDescent="0.2">
      <c r="A1792" t="s">
        <v>1822</v>
      </c>
      <c r="B1792">
        <f>B1791+dt</f>
        <v>17.829999999999988</v>
      </c>
      <c r="C1792">
        <f t="shared" si="113"/>
        <v>1.6728306341249504</v>
      </c>
      <c r="D1792">
        <f t="shared" si="114"/>
        <v>-1.0079588006101097</v>
      </c>
      <c r="E1792">
        <f>g/l*SIN(C1792)</f>
        <v>-9.758978334224528</v>
      </c>
      <c r="F1792">
        <f>C1792+D1792*dt</f>
        <v>1.6627510461188493</v>
      </c>
      <c r="G1792">
        <f>D1792+E1792*dt</f>
        <v>-1.1055485839523549</v>
      </c>
      <c r="H1792">
        <f t="shared" si="112"/>
        <v>0.10203430733005381</v>
      </c>
      <c r="I1792">
        <f>l*COS(H1792)</f>
        <v>0.99479901470178667</v>
      </c>
      <c r="J1792">
        <f>l*SIN(H1792)</f>
        <v>0.10185735294201609</v>
      </c>
      <c r="K1792">
        <f>J1792+l</f>
        <v>1.1018573529420161</v>
      </c>
      <c r="L1792">
        <f>ABS(m*g*K1792)</f>
        <v>10.809220632361178</v>
      </c>
      <c r="M1792">
        <f>m*(l*D1792)^2/2</f>
        <v>0.5079904718636854</v>
      </c>
      <c r="N1792">
        <f t="shared" si="115"/>
        <v>11.317211104224864</v>
      </c>
      <c r="AZ1792">
        <f>a0</f>
        <v>0.78539816339744828</v>
      </c>
      <c r="BA1792">
        <f>-a0</f>
        <v>-0.78539816339744828</v>
      </c>
    </row>
    <row r="1793" spans="1:53" x14ac:dyDescent="0.2">
      <c r="A1793" t="s">
        <v>1823</v>
      </c>
      <c r="B1793">
        <f>B1792+dt</f>
        <v>17.839999999999989</v>
      </c>
      <c r="C1793">
        <f t="shared" si="113"/>
        <v>1.6627510461188493</v>
      </c>
      <c r="D1793">
        <f t="shared" si="114"/>
        <v>-1.1055485839523549</v>
      </c>
      <c r="E1793">
        <f>g/l*SIN(C1793)</f>
        <v>-9.7685541533783287</v>
      </c>
      <c r="F1793">
        <f>C1793+D1793*dt</f>
        <v>1.6516955602793257</v>
      </c>
      <c r="G1793">
        <f>D1793+E1793*dt</f>
        <v>-1.2032341254861381</v>
      </c>
      <c r="H1793">
        <f t="shared" si="112"/>
        <v>9.1954719323952716E-2</v>
      </c>
      <c r="I1793">
        <f>l*COS(H1793)</f>
        <v>0.99577514305589476</v>
      </c>
      <c r="J1793">
        <f>l*SIN(H1793)</f>
        <v>9.1825184301543017E-2</v>
      </c>
      <c r="K1793">
        <f>J1793+l</f>
        <v>1.091825184301543</v>
      </c>
      <c r="L1793">
        <f>ABS(m*g*K1793)</f>
        <v>10.710805057998137</v>
      </c>
      <c r="M1793">
        <f>m*(l*D1793)^2/2</f>
        <v>0.61111883573952852</v>
      </c>
      <c r="N1793">
        <f t="shared" si="115"/>
        <v>11.321923893737665</v>
      </c>
      <c r="AZ1793">
        <f>a0</f>
        <v>0.78539816339744828</v>
      </c>
      <c r="BA1793">
        <f>-a0</f>
        <v>-0.78539816339744828</v>
      </c>
    </row>
    <row r="1794" spans="1:53" x14ac:dyDescent="0.2">
      <c r="A1794" t="s">
        <v>1824</v>
      </c>
      <c r="B1794">
        <f>B1793+dt</f>
        <v>17.849999999999991</v>
      </c>
      <c r="C1794">
        <f t="shared" si="113"/>
        <v>1.6516955602793257</v>
      </c>
      <c r="D1794">
        <f t="shared" si="114"/>
        <v>-1.2032341254861381</v>
      </c>
      <c r="E1794">
        <f>g/l*SIN(C1794)</f>
        <v>-9.7779158194109073</v>
      </c>
      <c r="F1794">
        <f>C1794+D1794*dt</f>
        <v>1.6396632190244644</v>
      </c>
      <c r="G1794">
        <f>D1794+E1794*dt</f>
        <v>-1.301013283680247</v>
      </c>
      <c r="H1794">
        <f t="shared" si="112"/>
        <v>8.0899233484429178E-2</v>
      </c>
      <c r="I1794">
        <f>l*COS(H1794)</f>
        <v>0.99672944132629016</v>
      </c>
      <c r="J1794">
        <f>l*SIN(H1794)</f>
        <v>8.0811019009671831E-2</v>
      </c>
      <c r="K1794">
        <f>J1794+l</f>
        <v>1.0808110190096718</v>
      </c>
      <c r="L1794">
        <f>ABS(m*g*K1794)</f>
        <v>10.602756096484882</v>
      </c>
      <c r="M1794">
        <f>m*(l*D1794)^2/2</f>
        <v>0.72388618036719576</v>
      </c>
      <c r="N1794">
        <f t="shared" si="115"/>
        <v>11.326642276852077</v>
      </c>
      <c r="AZ1794">
        <f>a0</f>
        <v>0.78539816339744828</v>
      </c>
      <c r="BA1794">
        <f>-a0</f>
        <v>-0.78539816339744828</v>
      </c>
    </row>
    <row r="1795" spans="1:53" x14ac:dyDescent="0.2">
      <c r="A1795" t="s">
        <v>1825</v>
      </c>
      <c r="B1795">
        <f>B1794+dt</f>
        <v>17.859999999999992</v>
      </c>
      <c r="C1795">
        <f t="shared" si="113"/>
        <v>1.6396632190244644</v>
      </c>
      <c r="D1795">
        <f t="shared" si="114"/>
        <v>-1.301013283680247</v>
      </c>
      <c r="E1795">
        <f>g/l*SIN(C1795)</f>
        <v>-9.786746499858701</v>
      </c>
      <c r="F1795">
        <f>C1795+D1795*dt</f>
        <v>1.626653086187662</v>
      </c>
      <c r="G1795">
        <f>D1795+E1795*dt</f>
        <v>-1.3988807486788342</v>
      </c>
      <c r="H1795">
        <f t="shared" si="112"/>
        <v>6.8866892229567878E-2</v>
      </c>
      <c r="I1795">
        <f>l*COS(H1795)</f>
        <v>0.99762961262575955</v>
      </c>
      <c r="J1795">
        <f>l*SIN(H1795)</f>
        <v>6.881246988865429E-2</v>
      </c>
      <c r="K1795">
        <f>J1795+l</f>
        <v>1.0688124698886543</v>
      </c>
      <c r="L1795">
        <f>ABS(m*g*K1795)</f>
        <v>10.485050329607699</v>
      </c>
      <c r="M1795">
        <f>m*(l*D1795)^2/2</f>
        <v>0.84631778215622944</v>
      </c>
      <c r="N1795">
        <f t="shared" si="115"/>
        <v>11.331368111763927</v>
      </c>
      <c r="AZ1795">
        <f>a0</f>
        <v>0.78539816339744828</v>
      </c>
      <c r="BA1795">
        <f>-a0</f>
        <v>-0.78539816339744828</v>
      </c>
    </row>
    <row r="1796" spans="1:53" x14ac:dyDescent="0.2">
      <c r="A1796" t="s">
        <v>1826</v>
      </c>
      <c r="B1796">
        <f>B1795+dt</f>
        <v>17.869999999999994</v>
      </c>
      <c r="C1796">
        <f t="shared" si="113"/>
        <v>1.626653086187662</v>
      </c>
      <c r="D1796">
        <f t="shared" si="114"/>
        <v>-1.3988807486788342</v>
      </c>
      <c r="E1796">
        <f>g/l*SIN(C1796)</f>
        <v>-9.7947004884848443</v>
      </c>
      <c r="F1796">
        <f>C1796+D1796*dt</f>
        <v>1.6126642787008736</v>
      </c>
      <c r="G1796">
        <f>D1796+E1796*dt</f>
        <v>-1.4968277535636827</v>
      </c>
      <c r="H1796">
        <f t="shared" si="112"/>
        <v>5.5856759392765465E-2</v>
      </c>
      <c r="I1796">
        <f>l*COS(H1796)</f>
        <v>0.99844041676705841</v>
      </c>
      <c r="J1796">
        <f>l*SIN(H1796)</f>
        <v>5.5827718617392302E-2</v>
      </c>
      <c r="K1796">
        <f>J1796+l</f>
        <v>1.0558277186173923</v>
      </c>
      <c r="L1796">
        <f>ABS(m*g*K1796)</f>
        <v>10.357669919636619</v>
      </c>
      <c r="M1796">
        <f>m*(l*D1796)^2/2</f>
        <v>0.97843367451212782</v>
      </c>
      <c r="N1796">
        <f t="shared" si="115"/>
        <v>11.336103594148746</v>
      </c>
      <c r="AZ1796">
        <f>a0</f>
        <v>0.78539816339744828</v>
      </c>
      <c r="BA1796">
        <f>-a0</f>
        <v>-0.78539816339744828</v>
      </c>
    </row>
    <row r="1797" spans="1:53" x14ac:dyDescent="0.2">
      <c r="A1797" t="s">
        <v>1827</v>
      </c>
      <c r="B1797">
        <f>B1796+dt</f>
        <v>17.879999999999995</v>
      </c>
      <c r="C1797">
        <f t="shared" si="113"/>
        <v>1.6126642787008736</v>
      </c>
      <c r="D1797">
        <f t="shared" si="114"/>
        <v>-1.4968277535636827</v>
      </c>
      <c r="E1797">
        <f>g/l*SIN(C1797)</f>
        <v>-9.8014031568408235</v>
      </c>
      <c r="F1797">
        <f>C1797+D1797*dt</f>
        <v>1.5976960011652368</v>
      </c>
      <c r="G1797">
        <f>D1797+E1797*dt</f>
        <v>-1.5948417851320909</v>
      </c>
      <c r="H1797">
        <f t="shared" si="112"/>
        <v>4.186795190597703E-2</v>
      </c>
      <c r="I1797">
        <f>l*COS(H1797)</f>
        <v>0.99912366532526231</v>
      </c>
      <c r="J1797">
        <f>l*SIN(H1797)</f>
        <v>4.1855721078644631E-2</v>
      </c>
      <c r="K1797">
        <f>J1797+l</f>
        <v>1.0418557210786445</v>
      </c>
      <c r="L1797">
        <f>ABS(m*g*K1797)</f>
        <v>10.220604623781503</v>
      </c>
      <c r="M1797">
        <f>m*(l*D1797)^2/2</f>
        <v>1.1202466619192504</v>
      </c>
      <c r="N1797">
        <f t="shared" si="115"/>
        <v>11.340851285700753</v>
      </c>
      <c r="AZ1797">
        <f>a0</f>
        <v>0.78539816339744828</v>
      </c>
      <c r="BA1797">
        <f>-a0</f>
        <v>-0.78539816339744828</v>
      </c>
    </row>
    <row r="1798" spans="1:53" x14ac:dyDescent="0.2">
      <c r="A1798" t="s">
        <v>1828</v>
      </c>
      <c r="B1798">
        <f>B1797+dt</f>
        <v>17.889999999999997</v>
      </c>
      <c r="C1798">
        <f t="shared" si="113"/>
        <v>1.5976960011652368</v>
      </c>
      <c r="D1798">
        <f t="shared" si="114"/>
        <v>-1.5948417851320909</v>
      </c>
      <c r="E1798">
        <f>g/l*SIN(C1798)</f>
        <v>-9.8064509928902144</v>
      </c>
      <c r="F1798">
        <f>C1798+D1798*dt</f>
        <v>1.5817475833139159</v>
      </c>
      <c r="G1798">
        <f>D1798+E1798*dt</f>
        <v>-1.692906295060993</v>
      </c>
      <c r="H1798">
        <f t="shared" si="112"/>
        <v>2.6899674370340243E-2</v>
      </c>
      <c r="I1798">
        <f>l*COS(H1798)</f>
        <v>0.9996382255749453</v>
      </c>
      <c r="J1798">
        <f>l*SIN(H1798)</f>
        <v>2.6896430420687026E-2</v>
      </c>
      <c r="K1798">
        <f>J1798+l</f>
        <v>1.0268964304206871</v>
      </c>
      <c r="L1798">
        <f>ABS(m*g*K1798)</f>
        <v>10.073853982426941</v>
      </c>
      <c r="M1798">
        <f>m*(l*D1798)^2/2</f>
        <v>1.271760159801657</v>
      </c>
      <c r="N1798">
        <f t="shared" si="115"/>
        <v>11.345614142228598</v>
      </c>
      <c r="AZ1798">
        <f>a0</f>
        <v>0.78539816339744828</v>
      </c>
      <c r="BA1798">
        <f>-a0</f>
        <v>-0.78539816339744828</v>
      </c>
    </row>
    <row r="1799" spans="1:53" x14ac:dyDescent="0.2">
      <c r="A1799" t="s">
        <v>1829</v>
      </c>
      <c r="B1799">
        <f>B1798+dt</f>
        <v>17.899999999999999</v>
      </c>
      <c r="C1799">
        <f t="shared" si="113"/>
        <v>1.5817475833139159</v>
      </c>
      <c r="D1799">
        <f t="shared" si="114"/>
        <v>-1.692906295060993</v>
      </c>
      <c r="E1799">
        <f>g/l*SIN(C1799)</f>
        <v>-9.8094117491342239</v>
      </c>
      <c r="F1799">
        <f>C1799+D1799*dt</f>
        <v>1.5648185203633058</v>
      </c>
      <c r="G1799">
        <f>D1799+E1799*dt</f>
        <v>-1.7910004125523353</v>
      </c>
      <c r="H1799">
        <f t="shared" si="112"/>
        <v>1.0951256519019292E-2</v>
      </c>
      <c r="I1799">
        <f>l*COS(H1799)</f>
        <v>0.9999400355896253</v>
      </c>
      <c r="J1799">
        <f>l*SIN(H1799)</f>
        <v>1.0951037622930877E-2</v>
      </c>
      <c r="K1799">
        <f>J1799+l</f>
        <v>1.0109510376229309</v>
      </c>
      <c r="L1799">
        <f>ABS(m*g*K1799)</f>
        <v>9.9174296790809535</v>
      </c>
      <c r="M1799">
        <f>m*(l*D1799)^2/2</f>
        <v>1.432965861928569</v>
      </c>
      <c r="N1799">
        <f t="shared" si="115"/>
        <v>11.350395541009522</v>
      </c>
      <c r="AZ1799">
        <f>a0</f>
        <v>0.78539816339744828</v>
      </c>
      <c r="BA1799">
        <f>-a0</f>
        <v>-0.78539816339744828</v>
      </c>
    </row>
    <row r="1800" spans="1:53" x14ac:dyDescent="0.2">
      <c r="A1800" t="s">
        <v>1830</v>
      </c>
      <c r="B1800">
        <f>B1799+dt</f>
        <v>17.91</v>
      </c>
      <c r="C1800">
        <f t="shared" si="113"/>
        <v>1.5648185203633058</v>
      </c>
      <c r="D1800">
        <f t="shared" si="114"/>
        <v>-1.7910004125523353</v>
      </c>
      <c r="E1800">
        <f>g/l*SIN(C1800)</f>
        <v>-9.8098247244194017</v>
      </c>
      <c r="F1800">
        <f>C1800+D1800*dt</f>
        <v>1.5469085162377825</v>
      </c>
      <c r="G1800">
        <f>D1800+E1800*dt</f>
        <v>-1.8890986597965294</v>
      </c>
      <c r="H1800">
        <f t="shared" si="112"/>
        <v>-5.9778064315907375E-3</v>
      </c>
      <c r="I1800">
        <f>l*COS(H1800)</f>
        <v>0.9999821329683386</v>
      </c>
      <c r="J1800">
        <f>l*SIN(H1800)</f>
        <v>-5.9777708296627381E-3</v>
      </c>
      <c r="K1800">
        <f>J1800+l</f>
        <v>0.99402222917033722</v>
      </c>
      <c r="L1800">
        <f>ABS(m*g*K1800)</f>
        <v>9.751358068161009</v>
      </c>
      <c r="M1800">
        <f>m*(l*D1800)^2/2</f>
        <v>1.6038412388813177</v>
      </c>
      <c r="N1800">
        <f t="shared" si="115"/>
        <v>11.355199307042326</v>
      </c>
      <c r="AZ1800">
        <f>a0</f>
        <v>0.78539816339744828</v>
      </c>
      <c r="BA1800">
        <f>-a0</f>
        <v>-0.78539816339744828</v>
      </c>
    </row>
    <row r="1801" spans="1:53" x14ac:dyDescent="0.2">
      <c r="A1801" t="s">
        <v>1831</v>
      </c>
      <c r="B1801">
        <f>B1800+dt</f>
        <v>17.920000000000002</v>
      </c>
      <c r="C1801">
        <f t="shared" si="113"/>
        <v>1.5469085162377825</v>
      </c>
      <c r="D1801">
        <f t="shared" si="114"/>
        <v>-1.8890986597965294</v>
      </c>
      <c r="E1801">
        <f>g/l*SIN(C1801)</f>
        <v>-9.8072012052386945</v>
      </c>
      <c r="F1801">
        <f>C1801+D1801*dt</f>
        <v>1.5280175296398171</v>
      </c>
      <c r="G1801">
        <f>D1801+E1801*dt</f>
        <v>-1.9871706718489164</v>
      </c>
      <c r="H1801">
        <f t="shared" si="112"/>
        <v>-2.3887810557114086E-2</v>
      </c>
      <c r="I1801">
        <f>l*COS(H1801)</f>
        <v>0.99971469982045802</v>
      </c>
      <c r="J1801">
        <f>l*SIN(H1801)</f>
        <v>-2.3885538781689173E-2</v>
      </c>
      <c r="K1801">
        <f>J1801+l</f>
        <v>0.9761144612183108</v>
      </c>
      <c r="L1801">
        <f>ABS(m*g*K1801)</f>
        <v>9.575682864551629</v>
      </c>
      <c r="M1801">
        <f>m*(l*D1801)^2/2</f>
        <v>1.7843468732225216</v>
      </c>
      <c r="N1801">
        <f t="shared" si="115"/>
        <v>11.36002973777415</v>
      </c>
      <c r="AZ1801">
        <f>a0</f>
        <v>0.78539816339744828</v>
      </c>
      <c r="BA1801">
        <f>-a0</f>
        <v>-0.78539816339744828</v>
      </c>
    </row>
    <row r="1802" spans="1:53" x14ac:dyDescent="0.2">
      <c r="A1802" t="s">
        <v>1832</v>
      </c>
      <c r="B1802">
        <f>B1801+dt</f>
        <v>17.930000000000003</v>
      </c>
      <c r="C1802">
        <f t="shared" si="113"/>
        <v>1.5280175296398171</v>
      </c>
      <c r="D1802">
        <f t="shared" si="114"/>
        <v>-1.9871706718489164</v>
      </c>
      <c r="E1802">
        <f>g/l*SIN(C1802)</f>
        <v>-9.801025093808498</v>
      </c>
      <c r="F1802">
        <f>C1802+D1802*dt</f>
        <v>1.5081458229213278</v>
      </c>
      <c r="G1802">
        <f>D1802+E1802*dt</f>
        <v>-2.0851809227870013</v>
      </c>
      <c r="H1802">
        <f t="shared" si="112"/>
        <v>-4.2778797155079484E-2</v>
      </c>
      <c r="I1802">
        <f>l*COS(H1802)</f>
        <v>0.99908512678985706</v>
      </c>
      <c r="J1802">
        <f>l*SIN(H1802)</f>
        <v>-4.276575063406738E-2</v>
      </c>
      <c r="K1802">
        <f>J1802+l</f>
        <v>0.9572342493659326</v>
      </c>
      <c r="L1802">
        <f>ABS(m*g*K1802)</f>
        <v>9.3904679862797984</v>
      </c>
      <c r="M1802">
        <f>m*(l*D1802)^2/2</f>
        <v>1.9744236395282369</v>
      </c>
      <c r="N1802">
        <f t="shared" si="115"/>
        <v>11.364891625808035</v>
      </c>
      <c r="AZ1802">
        <f>a0</f>
        <v>0.78539816339744828</v>
      </c>
      <c r="BA1802">
        <f>-a0</f>
        <v>-0.78539816339744828</v>
      </c>
    </row>
    <row r="1803" spans="1:53" x14ac:dyDescent="0.2">
      <c r="A1803" t="s">
        <v>1833</v>
      </c>
      <c r="B1803">
        <f>B1802+dt</f>
        <v>17.940000000000005</v>
      </c>
      <c r="C1803">
        <f t="shared" si="113"/>
        <v>1.5081458229213278</v>
      </c>
      <c r="D1803">
        <f t="shared" si="114"/>
        <v>-2.0851809227870013</v>
      </c>
      <c r="E1803">
        <f>g/l*SIN(C1803)</f>
        <v>-9.7907537514574621</v>
      </c>
      <c r="F1803">
        <f>C1803+D1803*dt</f>
        <v>1.4872940136934578</v>
      </c>
      <c r="G1803">
        <f>D1803+E1803*dt</f>
        <v>-2.1830884603015761</v>
      </c>
      <c r="H1803">
        <f t="shared" si="112"/>
        <v>-6.2650503873568741E-2</v>
      </c>
      <c r="I1803">
        <f>l*COS(H1803)</f>
        <v>0.99803809902726426</v>
      </c>
      <c r="J1803">
        <f>l*SIN(H1803)</f>
        <v>-6.2609527150783134E-2</v>
      </c>
      <c r="K1803">
        <f>J1803+l</f>
        <v>0.93739047284921684</v>
      </c>
      <c r="L1803">
        <f>ABS(m*g*K1803)</f>
        <v>9.1958005386508184</v>
      </c>
      <c r="M1803">
        <f>m*(l*D1803)^2/2</f>
        <v>2.1739897403774253</v>
      </c>
      <c r="N1803">
        <f t="shared" si="115"/>
        <v>11.369790279028244</v>
      </c>
      <c r="AZ1803">
        <f>a0</f>
        <v>0.78539816339744828</v>
      </c>
      <c r="BA1803">
        <f>-a0</f>
        <v>-0.78539816339744828</v>
      </c>
    </row>
    <row r="1804" spans="1:53" x14ac:dyDescent="0.2">
      <c r="A1804" t="s">
        <v>1834</v>
      </c>
      <c r="B1804">
        <f>B1803+dt</f>
        <v>17.950000000000006</v>
      </c>
      <c r="C1804">
        <f t="shared" si="113"/>
        <v>1.4872940136934578</v>
      </c>
      <c r="D1804">
        <f t="shared" si="114"/>
        <v>-2.1830884603015761</v>
      </c>
      <c r="E1804">
        <f>g/l*SIN(C1804)</f>
        <v>-9.7758190868304506</v>
      </c>
      <c r="F1804">
        <f>C1804+D1804*dt</f>
        <v>1.4654631290904421</v>
      </c>
      <c r="G1804">
        <f>D1804+E1804*dt</f>
        <v>-2.2808466511698806</v>
      </c>
      <c r="H1804">
        <f t="shared" si="112"/>
        <v>-8.3502313101438741E-2</v>
      </c>
      <c r="I1804">
        <f>l*COS(H1804)</f>
        <v>0.99651570711829263</v>
      </c>
      <c r="J1804">
        <f>l*SIN(H1804)</f>
        <v>-8.3405308383395466E-2</v>
      </c>
      <c r="K1804">
        <f>J1804+l</f>
        <v>0.91659469161660456</v>
      </c>
      <c r="L1804">
        <f>ABS(m*g*K1804)</f>
        <v>8.9917939247588912</v>
      </c>
      <c r="M1804">
        <f>m*(l*D1804)^2/2</f>
        <v>2.3829376127509532</v>
      </c>
      <c r="N1804">
        <f t="shared" si="115"/>
        <v>11.374731537509845</v>
      </c>
      <c r="AZ1804">
        <f>a0</f>
        <v>0.78539816339744828</v>
      </c>
      <c r="BA1804">
        <f>-a0</f>
        <v>-0.78539816339744828</v>
      </c>
    </row>
    <row r="1805" spans="1:53" x14ac:dyDescent="0.2">
      <c r="A1805" t="s">
        <v>1835</v>
      </c>
      <c r="B1805">
        <f>B1804+dt</f>
        <v>17.960000000000008</v>
      </c>
      <c r="C1805">
        <f t="shared" si="113"/>
        <v>1.4654631290904421</v>
      </c>
      <c r="D1805">
        <f t="shared" si="114"/>
        <v>-2.2808466511698806</v>
      </c>
      <c r="E1805">
        <f>g/l*SIN(C1805)</f>
        <v>-9.7556289190175232</v>
      </c>
      <c r="F1805">
        <f>C1805+D1805*dt</f>
        <v>1.4426546625787433</v>
      </c>
      <c r="G1805">
        <f>D1805+E1805*dt</f>
        <v>-2.378402940360056</v>
      </c>
      <c r="H1805">
        <f t="shared" si="112"/>
        <v>-0.10533319770445448</v>
      </c>
      <c r="I1805">
        <f>l*COS(H1805)</f>
        <v>0.99445758603644463</v>
      </c>
      <c r="J1805">
        <f>l*SIN(H1805)</f>
        <v>-0.10513852564387288</v>
      </c>
      <c r="K1805">
        <f>J1805+l</f>
        <v>0.89486147435612717</v>
      </c>
      <c r="L1805">
        <f>ABS(m*g*K1805)</f>
        <v>8.7785910634336073</v>
      </c>
      <c r="M1805">
        <f>m*(l*D1805)^2/2</f>
        <v>2.6011307230764293</v>
      </c>
      <c r="N1805">
        <f t="shared" si="115"/>
        <v>11.379721786510036</v>
      </c>
      <c r="AZ1805">
        <f>a0</f>
        <v>0.78539816339744828</v>
      </c>
      <c r="BA1805">
        <f>-a0</f>
        <v>-0.78539816339744828</v>
      </c>
    </row>
    <row r="1806" spans="1:53" x14ac:dyDescent="0.2">
      <c r="A1806" t="s">
        <v>1836</v>
      </c>
      <c r="B1806">
        <f>B1805+dt</f>
        <v>17.97000000000001</v>
      </c>
      <c r="C1806">
        <f t="shared" si="113"/>
        <v>1.4426546625787433</v>
      </c>
      <c r="D1806">
        <f t="shared" si="114"/>
        <v>-2.378402940360056</v>
      </c>
      <c r="E1806">
        <f>g/l*SIN(C1806)</f>
        <v>-9.7295686458791799</v>
      </c>
      <c r="F1806">
        <f>C1806+D1806*dt</f>
        <v>1.4188706331751428</v>
      </c>
      <c r="G1806">
        <f>D1806+E1806*dt</f>
        <v>-2.4756986268188479</v>
      </c>
      <c r="H1806">
        <f t="shared" si="112"/>
        <v>-0.12814166421615325</v>
      </c>
      <c r="I1806">
        <f>l*COS(H1806)</f>
        <v>0.99180108520684807</v>
      </c>
      <c r="J1806">
        <f>l*SIN(H1806)</f>
        <v>-0.12779126489130002</v>
      </c>
      <c r="K1806">
        <f>J1806+l</f>
        <v>0.87220873510870001</v>
      </c>
      <c r="L1806">
        <f>ABS(m*g*K1806)</f>
        <v>8.556367691416348</v>
      </c>
      <c r="M1806">
        <f>m*(l*D1806)^2/2</f>
        <v>2.8284002733566798</v>
      </c>
      <c r="N1806">
        <f t="shared" si="115"/>
        <v>11.384767964773028</v>
      </c>
      <c r="AZ1806">
        <f>a0</f>
        <v>0.78539816339744828</v>
      </c>
      <c r="BA1806">
        <f>-a0</f>
        <v>-0.78539816339744828</v>
      </c>
    </row>
    <row r="1807" spans="1:53" x14ac:dyDescent="0.2">
      <c r="A1807" t="s">
        <v>1837</v>
      </c>
      <c r="B1807">
        <f>B1806+dt</f>
        <v>17.980000000000011</v>
      </c>
      <c r="C1807">
        <f t="shared" si="113"/>
        <v>1.4188706331751428</v>
      </c>
      <c r="D1807">
        <f t="shared" si="114"/>
        <v>-2.4756986268188479</v>
      </c>
      <c r="E1807">
        <f>g/l*SIN(C1807)</f>
        <v>-9.6970032474649965</v>
      </c>
      <c r="F1807">
        <f>C1807+D1807*dt</f>
        <v>1.3941136469069544</v>
      </c>
      <c r="G1807">
        <f>D1807+E1807*dt</f>
        <v>-2.5726686592934978</v>
      </c>
      <c r="H1807">
        <f t="shared" si="112"/>
        <v>-0.15192569361975372</v>
      </c>
      <c r="I1807">
        <f>l*COS(H1807)</f>
        <v>0.9884814727283382</v>
      </c>
      <c r="J1807">
        <f>l*SIN(H1807)</f>
        <v>-0.15134192437264599</v>
      </c>
      <c r="K1807">
        <f>J1807+l</f>
        <v>0.84865807562735407</v>
      </c>
      <c r="L1807">
        <f>ABS(m*g*K1807)</f>
        <v>8.3253357219043433</v>
      </c>
      <c r="M1807">
        <f>m*(l*D1807)^2/2</f>
        <v>3.0645418454163647</v>
      </c>
      <c r="N1807">
        <f t="shared" si="115"/>
        <v>11.389877567320708</v>
      </c>
      <c r="AZ1807">
        <f>a0</f>
        <v>0.78539816339744828</v>
      </c>
      <c r="BA1807">
        <f>-a0</f>
        <v>-0.78539816339744828</v>
      </c>
    </row>
    <row r="1808" spans="1:53" x14ac:dyDescent="0.2">
      <c r="A1808" t="s">
        <v>1838</v>
      </c>
      <c r="B1808">
        <f>B1807+dt</f>
        <v>17.990000000000013</v>
      </c>
      <c r="C1808">
        <f t="shared" si="113"/>
        <v>1.3941136469069544</v>
      </c>
      <c r="D1808">
        <f t="shared" si="114"/>
        <v>-2.5726686592934978</v>
      </c>
      <c r="E1808">
        <f>g/l*SIN(C1808)</f>
        <v>-9.6572796534170315</v>
      </c>
      <c r="F1808">
        <f>C1808+D1808*dt</f>
        <v>1.3683869603140195</v>
      </c>
      <c r="G1808">
        <f>D1808+E1808*dt</f>
        <v>-2.669241455827668</v>
      </c>
      <c r="H1808">
        <f t="shared" si="112"/>
        <v>-0.17668267988794217</v>
      </c>
      <c r="I1808">
        <f>l*COS(H1808)</f>
        <v>0.98443217669898375</v>
      </c>
      <c r="J1808">
        <f>l*SIN(H1808)</f>
        <v>-0.17576486986795992</v>
      </c>
      <c r="K1808">
        <f>J1808+l</f>
        <v>0.82423513013204008</v>
      </c>
      <c r="L1808">
        <f>ABS(m*g*K1808)</f>
        <v>8.0857466265953128</v>
      </c>
      <c r="M1808">
        <f>m*(l*D1808)^2/2</f>
        <v>3.3093120152555016</v>
      </c>
      <c r="N1808">
        <f t="shared" si="115"/>
        <v>11.395058641850815</v>
      </c>
      <c r="AZ1808">
        <f>a0</f>
        <v>0.78539816339744828</v>
      </c>
      <c r="BA1808">
        <f>-a0</f>
        <v>-0.78539816339744828</v>
      </c>
    </row>
    <row r="1809" spans="1:53" x14ac:dyDescent="0.2">
      <c r="A1809" t="s">
        <v>1839</v>
      </c>
      <c r="B1809">
        <f>B1808+dt</f>
        <v>18.000000000000014</v>
      </c>
      <c r="C1809">
        <f t="shared" si="113"/>
        <v>1.3683869603140195</v>
      </c>
      <c r="D1809">
        <f t="shared" si="114"/>
        <v>-2.669241455827668</v>
      </c>
      <c r="E1809">
        <f>g/l*SIN(C1809)</f>
        <v>-9.6097295015129145</v>
      </c>
      <c r="F1809">
        <f>C1809+D1809*dt</f>
        <v>1.3416945457557428</v>
      </c>
      <c r="G1809">
        <f>D1809+E1809*dt</f>
        <v>-2.7653387508427971</v>
      </c>
      <c r="H1809">
        <f t="shared" si="112"/>
        <v>-0.20240936648087704</v>
      </c>
      <c r="I1809">
        <f>l*COS(H1809)</f>
        <v>0.97958506641314103</v>
      </c>
      <c r="J1809">
        <f>l*SIN(H1809)</f>
        <v>-0.20103009143001954</v>
      </c>
      <c r="K1809">
        <f>J1809+l</f>
        <v>0.7989699085699804</v>
      </c>
      <c r="L1809">
        <f>ABS(m*g*K1809)</f>
        <v>7.8378948030715083</v>
      </c>
      <c r="M1809">
        <f>m*(l*D1809)^2/2</f>
        <v>3.5624249747545043</v>
      </c>
      <c r="N1809">
        <f t="shared" si="115"/>
        <v>11.400319777826013</v>
      </c>
      <c r="AZ1809">
        <f>a0</f>
        <v>0.78539816339744828</v>
      </c>
      <c r="BA1809">
        <f>-a0</f>
        <v>-0.78539816339744828</v>
      </c>
    </row>
    <row r="1810" spans="1:53" x14ac:dyDescent="0.2">
      <c r="A1810" t="s">
        <v>1840</v>
      </c>
      <c r="B1810">
        <f>B1809+dt</f>
        <v>18.010000000000016</v>
      </c>
      <c r="C1810">
        <f t="shared" si="113"/>
        <v>1.3416945457557428</v>
      </c>
      <c r="D1810">
        <f t="shared" si="114"/>
        <v>-2.7653387508427971</v>
      </c>
      <c r="E1810">
        <f>g/l*SIN(C1810)</f>
        <v>-9.5536723119364968</v>
      </c>
      <c r="F1810">
        <f>C1810+D1810*dt</f>
        <v>1.3140411582473148</v>
      </c>
      <c r="G1810">
        <f>D1810+E1810*dt</f>
        <v>-2.860875473962162</v>
      </c>
      <c r="H1810">
        <f t="shared" si="112"/>
        <v>-0.2291017810391538</v>
      </c>
      <c r="I1810">
        <f>l*COS(H1810)</f>
        <v>0.97387077593644211</v>
      </c>
      <c r="J1810">
        <f>l*SIN(H1810)</f>
        <v>-0.22710286606943611</v>
      </c>
      <c r="K1810">
        <f>J1810+l</f>
        <v>0.77289713393056392</v>
      </c>
      <c r="L1810">
        <f>ABS(m*g*K1810)</f>
        <v>7.5821208838588321</v>
      </c>
      <c r="M1810">
        <f>m*(l*D1810)^2/2</f>
        <v>3.8235492034564009</v>
      </c>
      <c r="N1810">
        <f t="shared" si="115"/>
        <v>11.405670087315233</v>
      </c>
      <c r="AZ1810">
        <f>a0</f>
        <v>0.78539816339744828</v>
      </c>
      <c r="BA1810">
        <f>-a0</f>
        <v>-0.78539816339744828</v>
      </c>
    </row>
    <row r="1811" spans="1:53" x14ac:dyDescent="0.2">
      <c r="A1811" t="s">
        <v>1841</v>
      </c>
      <c r="B1811">
        <f>B1810+dt</f>
        <v>18.020000000000017</v>
      </c>
      <c r="C1811">
        <f t="shared" si="113"/>
        <v>1.3140411582473148</v>
      </c>
      <c r="D1811">
        <f t="shared" si="114"/>
        <v>-2.860875473962162</v>
      </c>
      <c r="E1811">
        <f>g/l*SIN(C1811)</f>
        <v>-9.4884190983697589</v>
      </c>
      <c r="F1811">
        <f>C1811+D1811*dt</f>
        <v>1.2854324035076932</v>
      </c>
      <c r="G1811">
        <f>D1811+E1811*dt</f>
        <v>-2.9557596649458597</v>
      </c>
      <c r="H1811">
        <f t="shared" si="112"/>
        <v>-0.25675516854758174</v>
      </c>
      <c r="I1811">
        <f>l*COS(H1811)</f>
        <v>0.96721907220894576</v>
      </c>
      <c r="J1811">
        <f>l*SIN(H1811)</f>
        <v>-0.2539434314079933</v>
      </c>
      <c r="K1811">
        <f>J1811+l</f>
        <v>0.74605656859200664</v>
      </c>
      <c r="L1811">
        <f>ABS(m*g*K1811)</f>
        <v>7.3188149378875851</v>
      </c>
      <c r="M1811">
        <f>m*(l*D1811)^2/2</f>
        <v>4.0923042387591124</v>
      </c>
      <c r="N1811">
        <f t="shared" si="115"/>
        <v>11.411119176646697</v>
      </c>
      <c r="AZ1811">
        <f>a0</f>
        <v>0.78539816339744828</v>
      </c>
      <c r="BA1811">
        <f>-a0</f>
        <v>-0.78539816339744828</v>
      </c>
    </row>
    <row r="1812" spans="1:53" x14ac:dyDescent="0.2">
      <c r="A1812" t="s">
        <v>1842</v>
      </c>
      <c r="B1812">
        <f>B1811+dt</f>
        <v>18.030000000000019</v>
      </c>
      <c r="C1812">
        <f t="shared" si="113"/>
        <v>1.2854324035076932</v>
      </c>
      <c r="D1812">
        <f t="shared" si="114"/>
        <v>-2.9557596649458597</v>
      </c>
      <c r="E1812">
        <f>g/l*SIN(C1812)</f>
        <v>-9.413276432489214</v>
      </c>
      <c r="F1812">
        <f>C1812+D1812*dt</f>
        <v>1.2558748068582346</v>
      </c>
      <c r="G1812">
        <f>D1812+E1812*dt</f>
        <v>-3.0498924292707521</v>
      </c>
      <c r="H1812">
        <f t="shared" si="112"/>
        <v>-0.28536392328720339</v>
      </c>
      <c r="I1812">
        <f>l*COS(H1812)</f>
        <v>0.95955926936689229</v>
      </c>
      <c r="J1812">
        <f>l*SIN(H1812)</f>
        <v>-0.28150667589255463</v>
      </c>
      <c r="K1812">
        <f>J1812+l</f>
        <v>0.71849332410744537</v>
      </c>
      <c r="L1812">
        <f>ABS(m*g*K1812)</f>
        <v>7.0484195094940398</v>
      </c>
      <c r="M1812">
        <f>m*(l*D1812)^2/2</f>
        <v>4.3682575984604304</v>
      </c>
      <c r="N1812">
        <f t="shared" si="115"/>
        <v>11.41667710795447</v>
      </c>
      <c r="AZ1812">
        <f>a0</f>
        <v>0.78539816339744828</v>
      </c>
      <c r="BA1812">
        <f>-a0</f>
        <v>-0.78539816339744828</v>
      </c>
    </row>
    <row r="1813" spans="1:53" x14ac:dyDescent="0.2">
      <c r="A1813" t="s">
        <v>1843</v>
      </c>
      <c r="B1813">
        <f>B1812+dt</f>
        <v>18.04000000000002</v>
      </c>
      <c r="C1813">
        <f t="shared" si="113"/>
        <v>1.2558748068582346</v>
      </c>
      <c r="D1813">
        <f t="shared" si="114"/>
        <v>-3.0498924292707521</v>
      </c>
      <c r="E1813">
        <f>g/l*SIN(C1813)</f>
        <v>-9.327550972846355</v>
      </c>
      <c r="F1813">
        <f>C1813+D1813*dt</f>
        <v>1.225375882565527</v>
      </c>
      <c r="G1813">
        <f>D1813+E1813*dt</f>
        <v>-3.1431679389992158</v>
      </c>
      <c r="H1813">
        <f t="shared" si="112"/>
        <v>-0.31492151993666195</v>
      </c>
      <c r="I1813">
        <f>l*COS(H1813)</f>
        <v>0.95082069040227879</v>
      </c>
      <c r="J1813">
        <f>l*SIN(H1813)</f>
        <v>-0.30974185171354224</v>
      </c>
      <c r="K1813">
        <f>J1813+l</f>
        <v>0.69025814828645782</v>
      </c>
      <c r="L1813">
        <f>ABS(m*g*K1813)</f>
        <v>6.7714324346901513</v>
      </c>
      <c r="M1813">
        <f>m*(l*D1813)^2/2</f>
        <v>4.6509219150615246</v>
      </c>
      <c r="N1813">
        <f t="shared" si="115"/>
        <v>11.422354349751675</v>
      </c>
      <c r="AZ1813">
        <f>a0</f>
        <v>0.78539816339744828</v>
      </c>
      <c r="BA1813">
        <f>-a0</f>
        <v>-0.78539816339744828</v>
      </c>
    </row>
    <row r="1814" spans="1:53" x14ac:dyDescent="0.2">
      <c r="A1814" t="s">
        <v>1844</v>
      </c>
      <c r="B1814">
        <f>B1813+dt</f>
        <v>18.050000000000022</v>
      </c>
      <c r="C1814">
        <f t="shared" si="113"/>
        <v>1.225375882565527</v>
      </c>
      <c r="D1814">
        <f t="shared" si="114"/>
        <v>-3.1431679389992158</v>
      </c>
      <c r="E1814">
        <f>g/l*SIN(C1814)</f>
        <v>-9.2305544623560678</v>
      </c>
      <c r="F1814">
        <f>C1814+D1814*dt</f>
        <v>1.1939442031755347</v>
      </c>
      <c r="G1814">
        <f>D1814+E1814*dt</f>
        <v>-3.2354734836227763</v>
      </c>
      <c r="H1814">
        <f t="shared" si="112"/>
        <v>-0.34542044422936957</v>
      </c>
      <c r="I1814">
        <f>l*COS(H1814)</f>
        <v>0.94093317659083253</v>
      </c>
      <c r="J1814">
        <f>l*SIN(H1814)</f>
        <v>-0.33859231708750437</v>
      </c>
      <c r="K1814">
        <f>J1814+l</f>
        <v>0.66140768291249563</v>
      </c>
      <c r="L1814">
        <f>ABS(m*g*K1814)</f>
        <v>6.4884093693715821</v>
      </c>
      <c r="M1814">
        <f>m*(l*D1814)^2/2</f>
        <v>4.9397523463762889</v>
      </c>
      <c r="N1814">
        <f t="shared" si="115"/>
        <v>11.428161715747871</v>
      </c>
      <c r="AZ1814">
        <f>a0</f>
        <v>0.78539816339744828</v>
      </c>
      <c r="BA1814">
        <f>-a0</f>
        <v>-0.78539816339744828</v>
      </c>
    </row>
    <row r="1815" spans="1:53" x14ac:dyDescent="0.2">
      <c r="A1815" t="s">
        <v>1845</v>
      </c>
      <c r="B1815">
        <f>B1814+dt</f>
        <v>18.060000000000024</v>
      </c>
      <c r="C1815">
        <f t="shared" si="113"/>
        <v>1.1939442031755347</v>
      </c>
      <c r="D1815">
        <f t="shared" si="114"/>
        <v>-3.2354734836227763</v>
      </c>
      <c r="E1815">
        <f>g/l*SIN(C1815)</f>
        <v>-9.1216091906754926</v>
      </c>
      <c r="F1815">
        <f>C1815+D1815*dt</f>
        <v>1.1615894683393069</v>
      </c>
      <c r="G1815">
        <f>D1815+E1815*dt</f>
        <v>-3.3266895755295312</v>
      </c>
      <c r="H1815">
        <f t="shared" si="112"/>
        <v>-0.37685212361936182</v>
      </c>
      <c r="I1815">
        <f>l*COS(H1815)</f>
        <v>0.92982764430942855</v>
      </c>
      <c r="J1815">
        <f>l*SIN(H1815)</f>
        <v>-0.36799531502177973</v>
      </c>
      <c r="K1815">
        <f>J1815+l</f>
        <v>0.63200468497822027</v>
      </c>
      <c r="L1815">
        <f>ABS(m*g*K1815)</f>
        <v>6.1999659596363408</v>
      </c>
      <c r="M1815">
        <f>m*(l*D1815)^2/2</f>
        <v>5.2341443316130523</v>
      </c>
      <c r="N1815">
        <f t="shared" si="115"/>
        <v>11.434110291249393</v>
      </c>
      <c r="AZ1815">
        <f>a0</f>
        <v>0.78539816339744828</v>
      </c>
      <c r="BA1815">
        <f>-a0</f>
        <v>-0.78539816339744828</v>
      </c>
    </row>
    <row r="1816" spans="1:53" x14ac:dyDescent="0.2">
      <c r="A1816" t="s">
        <v>1846</v>
      </c>
      <c r="B1816">
        <f>B1815+dt</f>
        <v>18.070000000000025</v>
      </c>
      <c r="C1816">
        <f t="shared" si="113"/>
        <v>1.1615894683393069</v>
      </c>
      <c r="D1816">
        <f t="shared" si="114"/>
        <v>-3.3266895755295312</v>
      </c>
      <c r="E1816">
        <f>g/l*SIN(C1816)</f>
        <v>-9.0000539086254729</v>
      </c>
      <c r="F1816">
        <f>C1816+D1816*dt</f>
        <v>1.1283225725840116</v>
      </c>
      <c r="G1816">
        <f>D1816+E1816*dt</f>
        <v>-3.4166901146157858</v>
      </c>
      <c r="H1816">
        <f t="shared" si="112"/>
        <v>-0.40920685845558968</v>
      </c>
      <c r="I1816">
        <f>l*COS(H1816)</f>
        <v>0.91743668793327948</v>
      </c>
      <c r="J1816">
        <f>l*SIN(H1816)</f>
        <v>-0.39788179605759078</v>
      </c>
      <c r="K1816">
        <f>J1816+l</f>
        <v>0.60211820394240922</v>
      </c>
      <c r="L1816">
        <f>ABS(m*g*K1816)</f>
        <v>5.9067795806750345</v>
      </c>
      <c r="M1816">
        <f>m*(l*D1816)^2/2</f>
        <v>5.5334317659684258</v>
      </c>
      <c r="N1816">
        <f t="shared" si="115"/>
        <v>11.44021134664346</v>
      </c>
      <c r="AZ1816">
        <f>a0</f>
        <v>0.78539816339744828</v>
      </c>
      <c r="BA1816">
        <f>-a0</f>
        <v>-0.78539816339744828</v>
      </c>
    </row>
    <row r="1817" spans="1:53" x14ac:dyDescent="0.2">
      <c r="A1817" t="s">
        <v>1847</v>
      </c>
      <c r="B1817">
        <f>B1816+dt</f>
        <v>18.080000000000027</v>
      </c>
      <c r="C1817">
        <f t="shared" si="113"/>
        <v>1.1283225725840116</v>
      </c>
      <c r="D1817">
        <f t="shared" si="114"/>
        <v>-3.4166901146157858</v>
      </c>
      <c r="E1817">
        <f>g/l*SIN(C1817)</f>
        <v>-8.8652501715232983</v>
      </c>
      <c r="F1817">
        <f>C1817+D1817*dt</f>
        <v>1.0941556714378537</v>
      </c>
      <c r="G1817">
        <f>D1817+E1817*dt</f>
        <v>-3.5053426163310188</v>
      </c>
      <c r="H1817">
        <f t="shared" si="112"/>
        <v>-0.44247375421088497</v>
      </c>
      <c r="I1817">
        <f>l*COS(H1817)</f>
        <v>0.90369522645497435</v>
      </c>
      <c r="J1817">
        <f>l*SIN(H1817)</f>
        <v>-0.42817629276092878</v>
      </c>
      <c r="K1817">
        <f>J1817+l</f>
        <v>0.57182370723907128</v>
      </c>
      <c r="L1817">
        <f>ABS(m*g*K1817)</f>
        <v>5.6095905680152898</v>
      </c>
      <c r="M1817">
        <f>m*(l*D1817)^2/2</f>
        <v>5.836885669656616</v>
      </c>
      <c r="N1817">
        <f t="shared" si="115"/>
        <v>11.446476237671906</v>
      </c>
      <c r="AZ1817">
        <f>a0</f>
        <v>0.78539816339744828</v>
      </c>
      <c r="BA1817">
        <f>-a0</f>
        <v>-0.78539816339744828</v>
      </c>
    </row>
    <row r="1818" spans="1:53" x14ac:dyDescent="0.2">
      <c r="A1818" t="s">
        <v>1848</v>
      </c>
      <c r="B1818">
        <f>B1817+dt</f>
        <v>18.090000000000028</v>
      </c>
      <c r="C1818">
        <f t="shared" si="113"/>
        <v>1.0941556714378537</v>
      </c>
      <c r="D1818">
        <f t="shared" si="114"/>
        <v>-3.5053426163310188</v>
      </c>
      <c r="E1818">
        <f>g/l*SIN(C1818)</f>
        <v>-8.7165890769398029</v>
      </c>
      <c r="F1818">
        <f>C1818+D1818*dt</f>
        <v>1.0591022452745436</v>
      </c>
      <c r="G1818">
        <f>D1818+E1818*dt</f>
        <v>-3.5925085071004168</v>
      </c>
      <c r="H1818">
        <f t="shared" si="112"/>
        <v>-0.47664065535704281</v>
      </c>
      <c r="I1818">
        <f>l*COS(H1818)</f>
        <v>0.88854119030986778</v>
      </c>
      <c r="J1818">
        <f>l*SIN(H1818)</f>
        <v>-0.45879685387186703</v>
      </c>
      <c r="K1818">
        <f>J1818+l</f>
        <v>0.54120314612813303</v>
      </c>
      <c r="L1818">
        <f>ABS(m*g*K1818)</f>
        <v>5.309202863516985</v>
      </c>
      <c r="M1818">
        <f>m*(l*D1818)^2/2</f>
        <v>6.1437134289331965</v>
      </c>
      <c r="N1818">
        <f t="shared" si="115"/>
        <v>11.452916292450182</v>
      </c>
      <c r="AZ1818">
        <f>a0</f>
        <v>0.78539816339744828</v>
      </c>
      <c r="BA1818">
        <f>-a0</f>
        <v>-0.78539816339744828</v>
      </c>
    </row>
    <row r="1819" spans="1:53" x14ac:dyDescent="0.2">
      <c r="A1819" t="s">
        <v>1849</v>
      </c>
      <c r="B1819">
        <f>B1818+dt</f>
        <v>18.10000000000003</v>
      </c>
      <c r="C1819">
        <f t="shared" si="113"/>
        <v>1.0591022452745436</v>
      </c>
      <c r="D1819">
        <f t="shared" si="114"/>
        <v>-3.5925085071004168</v>
      </c>
      <c r="E1819">
        <f>g/l*SIN(C1819)</f>
        <v>-8.5534983500983053</v>
      </c>
      <c r="F1819">
        <f>C1819+D1819*dt</f>
        <v>1.0231771602035393</v>
      </c>
      <c r="G1819">
        <f>D1819+E1819*dt</f>
        <v>-3.6780434906013997</v>
      </c>
      <c r="H1819">
        <f t="shared" si="112"/>
        <v>-0.51169408152035301</v>
      </c>
      <c r="I1819">
        <f>l*COS(H1819)</f>
        <v>0.87191624363897091</v>
      </c>
      <c r="J1819">
        <f>l*SIN(H1819)</f>
        <v>-0.48965504600535531</v>
      </c>
      <c r="K1819">
        <f>J1819+l</f>
        <v>0.51034495399464475</v>
      </c>
      <c r="L1819">
        <f>ABS(m*g*K1819)</f>
        <v>5.0064839986874654</v>
      </c>
      <c r="M1819">
        <f>m*(l*D1819)^2/2</f>
        <v>6.4530586867944324</v>
      </c>
      <c r="N1819">
        <f t="shared" si="115"/>
        <v>11.459542685481898</v>
      </c>
      <c r="AZ1819">
        <f>a0</f>
        <v>0.78539816339744828</v>
      </c>
      <c r="BA1819">
        <f>-a0</f>
        <v>-0.78539816339744828</v>
      </c>
    </row>
    <row r="1820" spans="1:53" x14ac:dyDescent="0.2">
      <c r="A1820" t="s">
        <v>1850</v>
      </c>
      <c r="B1820">
        <f>B1819+dt</f>
        <v>18.110000000000031</v>
      </c>
      <c r="C1820">
        <f t="shared" si="113"/>
        <v>1.0231771602035393</v>
      </c>
      <c r="D1820">
        <f t="shared" si="114"/>
        <v>-3.6780434906013997</v>
      </c>
      <c r="E1820">
        <f>g/l*SIN(C1820)</f>
        <v>-8.3754497170874416</v>
      </c>
      <c r="F1820">
        <f>C1820+D1820*dt</f>
        <v>0.98639672529752531</v>
      </c>
      <c r="G1820">
        <f>D1820+E1820*dt</f>
        <v>-3.7617979877722743</v>
      </c>
      <c r="H1820">
        <f t="shared" si="112"/>
        <v>-0.54761916659135723</v>
      </c>
      <c r="I1820">
        <f>l*COS(H1820)</f>
        <v>0.85376653589066698</v>
      </c>
      <c r="J1820">
        <f>l*SIN(H1820)</f>
        <v>-0.52065603059337606</v>
      </c>
      <c r="K1820">
        <f>J1820+l</f>
        <v>0.47934396940662394</v>
      </c>
      <c r="L1820">
        <f>ABS(m*g*K1820)</f>
        <v>4.7023643398789812</v>
      </c>
      <c r="M1820">
        <f>m*(l*D1820)^2/2</f>
        <v>6.7640019593776639</v>
      </c>
      <c r="N1820">
        <f t="shared" si="115"/>
        <v>11.466366299256645</v>
      </c>
      <c r="AZ1820">
        <f>a0</f>
        <v>0.78539816339744828</v>
      </c>
      <c r="BA1820">
        <f>-a0</f>
        <v>-0.78539816339744828</v>
      </c>
    </row>
    <row r="1821" spans="1:53" x14ac:dyDescent="0.2">
      <c r="A1821" t="s">
        <v>1851</v>
      </c>
      <c r="B1821">
        <f>B1820+dt</f>
        <v>18.120000000000033</v>
      </c>
      <c r="C1821">
        <f t="shared" si="113"/>
        <v>0.98639672529752531</v>
      </c>
      <c r="D1821">
        <f t="shared" si="114"/>
        <v>-3.7617979877722743</v>
      </c>
      <c r="E1821">
        <f>g/l*SIN(C1821)</f>
        <v>-8.1819664925148832</v>
      </c>
      <c r="F1821">
        <f>C1821+D1821*dt</f>
        <v>0.94877874541980256</v>
      </c>
      <c r="G1821">
        <f>D1821+E1821*dt</f>
        <v>-3.8436176526974233</v>
      </c>
      <c r="H1821">
        <f t="shared" si="112"/>
        <v>-0.58439960149737125</v>
      </c>
      <c r="I1821">
        <f>l*COS(H1821)</f>
        <v>0.83404347528184331</v>
      </c>
      <c r="J1821">
        <f>l*SIN(H1821)</f>
        <v>-0.55169872334434955</v>
      </c>
      <c r="K1821">
        <f>J1821+l</f>
        <v>0.44830127665565045</v>
      </c>
      <c r="L1821">
        <f>ABS(m*g*K1821)</f>
        <v>4.3978355239919313</v>
      </c>
      <c r="M1821">
        <f>m*(l*D1821)^2/2</f>
        <v>7.0755620504037662</v>
      </c>
      <c r="N1821">
        <f t="shared" si="115"/>
        <v>11.473397574395698</v>
      </c>
      <c r="AZ1821">
        <f>a0</f>
        <v>0.78539816339744828</v>
      </c>
      <c r="BA1821">
        <f>-a0</f>
        <v>-0.78539816339744828</v>
      </c>
    </row>
    <row r="1822" spans="1:53" x14ac:dyDescent="0.2">
      <c r="A1822" t="s">
        <v>1852</v>
      </c>
      <c r="B1822">
        <f>B1821+dt</f>
        <v>18.130000000000035</v>
      </c>
      <c r="C1822">
        <f t="shared" si="113"/>
        <v>0.94877874541980256</v>
      </c>
      <c r="D1822">
        <f t="shared" si="114"/>
        <v>-3.8436176526974233</v>
      </c>
      <c r="E1822">
        <f>g/l*SIN(C1822)</f>
        <v>-7.972631294497929</v>
      </c>
      <c r="F1822">
        <f>C1822+D1822*dt</f>
        <v>0.91034256889282839</v>
      </c>
      <c r="G1822">
        <f>D1822+E1822*dt</f>
        <v>-3.9233439656424025</v>
      </c>
      <c r="H1822">
        <f t="shared" si="112"/>
        <v>-0.622017581375094</v>
      </c>
      <c r="I1822">
        <f>l*COS(H1822)</f>
        <v>0.81270451523934029</v>
      </c>
      <c r="J1822">
        <f>l*SIN(H1822)</f>
        <v>-0.58267604284850161</v>
      </c>
      <c r="K1822">
        <f>J1822+l</f>
        <v>0.41732395715149839</v>
      </c>
      <c r="L1822">
        <f>ABS(m*g*K1822)</f>
        <v>4.0939480196561995</v>
      </c>
      <c r="M1822">
        <f>m*(l*D1822)^2/2</f>
        <v>7.3866983300636253</v>
      </c>
      <c r="N1822">
        <f t="shared" si="115"/>
        <v>11.480646349719825</v>
      </c>
      <c r="AZ1822">
        <f>a0</f>
        <v>0.78539816339744828</v>
      </c>
      <c r="BA1822">
        <f>-a0</f>
        <v>-0.78539816339744828</v>
      </c>
    </row>
    <row r="1823" spans="1:53" x14ac:dyDescent="0.2">
      <c r="A1823" t="s">
        <v>1853</v>
      </c>
      <c r="B1823">
        <f>B1822+dt</f>
        <v>18.140000000000036</v>
      </c>
      <c r="C1823">
        <f t="shared" si="113"/>
        <v>0.91034256889282839</v>
      </c>
      <c r="D1823">
        <f t="shared" si="114"/>
        <v>-3.9233439656424025</v>
      </c>
      <c r="E1823">
        <f>g/l*SIN(C1823)</f>
        <v>-7.7470937863454443</v>
      </c>
      <c r="F1823">
        <f>C1823+D1823*dt</f>
        <v>0.87110912923640438</v>
      </c>
      <c r="G1823">
        <f>D1823+E1823*dt</f>
        <v>-4.0008149035058569</v>
      </c>
      <c r="H1823">
        <f t="shared" si="112"/>
        <v>-0.66045375790206817</v>
      </c>
      <c r="I1823">
        <f>l*COS(H1823)</f>
        <v>0.78971394356222679</v>
      </c>
      <c r="J1823">
        <f>l*SIN(H1823)</f>
        <v>-0.61347525405952286</v>
      </c>
      <c r="K1823">
        <f>J1823+l</f>
        <v>0.38652474594047714</v>
      </c>
      <c r="L1823">
        <f>ABS(m*g*K1823)</f>
        <v>3.7918077576760809</v>
      </c>
      <c r="M1823">
        <f>m*(l*D1823)^2/2</f>
        <v>7.6963139363713262</v>
      </c>
      <c r="N1823">
        <f t="shared" si="115"/>
        <v>11.488121694047408</v>
      </c>
      <c r="AZ1823">
        <f>a0</f>
        <v>0.78539816339744828</v>
      </c>
      <c r="BA1823">
        <f>-a0</f>
        <v>-0.78539816339744828</v>
      </c>
    </row>
    <row r="1824" spans="1:53" x14ac:dyDescent="0.2">
      <c r="A1824" t="s">
        <v>1854</v>
      </c>
      <c r="B1824">
        <f>B1823+dt</f>
        <v>18.150000000000038</v>
      </c>
      <c r="C1824">
        <f t="shared" si="113"/>
        <v>0.87110912923640438</v>
      </c>
      <c r="D1824">
        <f t="shared" si="114"/>
        <v>-4.0008149035058569</v>
      </c>
      <c r="E1824">
        <f>g/l*SIN(C1824)</f>
        <v>-7.5050783313665912</v>
      </c>
      <c r="F1824">
        <f>C1824+D1824*dt</f>
        <v>0.83110098020134582</v>
      </c>
      <c r="G1824">
        <f>D1824+E1824*dt</f>
        <v>-4.0758656868195224</v>
      </c>
      <c r="H1824">
        <f t="shared" si="112"/>
        <v>-0.69968719755849218</v>
      </c>
      <c r="I1824">
        <f>l*COS(H1824)</f>
        <v>0.76504366272850055</v>
      </c>
      <c r="J1824">
        <f>l*SIN(H1824)</f>
        <v>-0.64397841122118393</v>
      </c>
      <c r="K1824">
        <f>J1824+l</f>
        <v>0.35602158877881607</v>
      </c>
      <c r="L1824">
        <f>ABS(m*g*K1824)</f>
        <v>3.4925717859201857</v>
      </c>
      <c r="M1824">
        <f>m*(l*D1824)^2/2</f>
        <v>8.0032599460572893</v>
      </c>
      <c r="N1824">
        <f t="shared" si="115"/>
        <v>11.495831731977475</v>
      </c>
      <c r="AZ1824">
        <f>a0</f>
        <v>0.78539816339744828</v>
      </c>
      <c r="BA1824">
        <f>-a0</f>
        <v>-0.78539816339744828</v>
      </c>
    </row>
    <row r="1825" spans="1:53" x14ac:dyDescent="0.2">
      <c r="A1825" t="s">
        <v>1855</v>
      </c>
      <c r="B1825">
        <f>B1824+dt</f>
        <v>18.160000000000039</v>
      </c>
      <c r="C1825">
        <f t="shared" si="113"/>
        <v>0.83110098020134582</v>
      </c>
      <c r="D1825">
        <f t="shared" si="114"/>
        <v>-4.0758656868195224</v>
      </c>
      <c r="E1825">
        <f>g/l*SIN(C1825)</f>
        <v>-7.2463914354286993</v>
      </c>
      <c r="F1825">
        <f>C1825+D1825*dt</f>
        <v>0.79034232333315058</v>
      </c>
      <c r="G1825">
        <f>D1825+E1825*dt</f>
        <v>-4.1483296011738098</v>
      </c>
      <c r="H1825">
        <f t="shared" si="112"/>
        <v>-0.73969534659355074</v>
      </c>
      <c r="I1825">
        <f>l*COS(H1825)</f>
        <v>0.73867394856561663</v>
      </c>
      <c r="J1825">
        <f>l*SIN(H1825)</f>
        <v>-0.67406290337807551</v>
      </c>
      <c r="K1825">
        <f>J1825+l</f>
        <v>0.32593709662192449</v>
      </c>
      <c r="L1825">
        <f>ABS(m*g*K1825)</f>
        <v>3.1974429178610793</v>
      </c>
      <c r="M1825">
        <f>m*(l*D1825)^2/2</f>
        <v>8.3063405484963884</v>
      </c>
      <c r="N1825">
        <f t="shared" si="115"/>
        <v>11.503783466357469</v>
      </c>
      <c r="AZ1825">
        <f>a0</f>
        <v>0.78539816339744828</v>
      </c>
      <c r="BA1825">
        <f>-a0</f>
        <v>-0.78539816339744828</v>
      </c>
    </row>
    <row r="1826" spans="1:53" x14ac:dyDescent="0.2">
      <c r="A1826" t="s">
        <v>1856</v>
      </c>
      <c r="B1826">
        <f>B1825+dt</f>
        <v>18.170000000000041</v>
      </c>
      <c r="C1826">
        <f t="shared" si="113"/>
        <v>0.79034232333315058</v>
      </c>
      <c r="D1826">
        <f t="shared" si="114"/>
        <v>-4.1483296011738098</v>
      </c>
      <c r="E1826">
        <f>g/l*SIN(C1826)</f>
        <v>-6.9709288417005855</v>
      </c>
      <c r="F1826">
        <f>C1826+D1826*dt</f>
        <v>0.74885902732141252</v>
      </c>
      <c r="G1826">
        <f>D1826+E1826*dt</f>
        <v>-4.2180388895908152</v>
      </c>
      <c r="H1826">
        <f t="shared" si="112"/>
        <v>-0.78045400346174598</v>
      </c>
      <c r="I1826">
        <f>l*COS(H1826)</f>
        <v>0.71059417346591092</v>
      </c>
      <c r="J1826">
        <f>l*SIN(H1826)</f>
        <v>-0.7036021039169077</v>
      </c>
      <c r="K1826">
        <f>J1826+l</f>
        <v>0.2963978960830923</v>
      </c>
      <c r="L1826">
        <f>ABS(m*g*K1826)</f>
        <v>2.9076633605751359</v>
      </c>
      <c r="M1826">
        <f>m*(l*D1826)^2/2</f>
        <v>8.6043192399874293</v>
      </c>
      <c r="N1826">
        <f t="shared" si="115"/>
        <v>11.511982600562565</v>
      </c>
      <c r="AZ1826">
        <f>a0</f>
        <v>0.78539816339744828</v>
      </c>
      <c r="BA1826">
        <f>-a0</f>
        <v>-0.78539816339744828</v>
      </c>
    </row>
    <row r="1827" spans="1:53" x14ac:dyDescent="0.2">
      <c r="A1827" t="s">
        <v>1857</v>
      </c>
      <c r="B1827">
        <f>B1826+dt</f>
        <v>18.180000000000042</v>
      </c>
      <c r="C1827">
        <f t="shared" si="113"/>
        <v>0.74885902732141252</v>
      </c>
      <c r="D1827">
        <f t="shared" si="114"/>
        <v>-4.2180388895908152</v>
      </c>
      <c r="E1827">
        <f>g/l*SIN(C1827)</f>
        <v>-6.6786821340017219</v>
      </c>
      <c r="F1827">
        <f>C1827+D1827*dt</f>
        <v>0.70667863842550438</v>
      </c>
      <c r="G1827">
        <f>D1827+E1827*dt</f>
        <v>-4.2848257109308321</v>
      </c>
      <c r="H1827">
        <f t="shared" ref="H1827:H1890" si="116">C1827-PI()/2</f>
        <v>-0.82193729947348404</v>
      </c>
      <c r="I1827">
        <f>l*COS(H1827)</f>
        <v>0.68080347951087883</v>
      </c>
      <c r="J1827">
        <f>l*SIN(H1827)</f>
        <v>-0.73246612364387231</v>
      </c>
      <c r="K1827">
        <f>J1827+l</f>
        <v>0.26753387635612769</v>
      </c>
      <c r="L1827">
        <f>ABS(m*g*K1827)</f>
        <v>2.6245073270536126</v>
      </c>
      <c r="M1827">
        <f>m*(l*D1827)^2/2</f>
        <v>8.8959260370502591</v>
      </c>
      <c r="N1827">
        <f t="shared" si="115"/>
        <v>11.520433364103871</v>
      </c>
      <c r="AZ1827">
        <f>a0</f>
        <v>0.78539816339744828</v>
      </c>
      <c r="BA1827">
        <f>-a0</f>
        <v>-0.78539816339744828</v>
      </c>
    </row>
    <row r="1828" spans="1:53" x14ac:dyDescent="0.2">
      <c r="A1828" t="s">
        <v>1858</v>
      </c>
      <c r="B1828">
        <f>B1827+dt</f>
        <v>18.190000000000044</v>
      </c>
      <c r="C1828">
        <f t="shared" si="113"/>
        <v>0.70667863842550438</v>
      </c>
      <c r="D1828">
        <f t="shared" si="114"/>
        <v>-4.2848257109308321</v>
      </c>
      <c r="E1828">
        <f>g/l*SIN(C1828)</f>
        <v>-6.3697446998767022</v>
      </c>
      <c r="F1828">
        <f>C1828+D1828*dt</f>
        <v>0.66383038131619609</v>
      </c>
      <c r="G1828">
        <f>D1828+E1828*dt</f>
        <v>-4.3485231579295993</v>
      </c>
      <c r="H1828">
        <f t="shared" si="116"/>
        <v>-0.86411768836939218</v>
      </c>
      <c r="I1828">
        <f>l*COS(H1828)</f>
        <v>0.64931138632790031</v>
      </c>
      <c r="J1828">
        <f>l*SIN(H1828)</f>
        <v>-0.76052266474112395</v>
      </c>
      <c r="K1828">
        <f>J1828+l</f>
        <v>0.23947733525887605</v>
      </c>
      <c r="L1828">
        <f>ABS(m*g*K1828)</f>
        <v>2.349272658889574</v>
      </c>
      <c r="M1828">
        <f>m*(l*D1828)^2/2</f>
        <v>9.1798656865269557</v>
      </c>
      <c r="N1828">
        <f t="shared" si="115"/>
        <v>11.529138345416531</v>
      </c>
      <c r="AZ1828">
        <f>a0</f>
        <v>0.78539816339744828</v>
      </c>
      <c r="BA1828">
        <f>-a0</f>
        <v>-0.78539816339744828</v>
      </c>
    </row>
    <row r="1829" spans="1:53" x14ac:dyDescent="0.2">
      <c r="A1829" t="s">
        <v>1859</v>
      </c>
      <c r="B1829">
        <f>B1828+dt</f>
        <v>18.200000000000045</v>
      </c>
      <c r="C1829">
        <f t="shared" si="113"/>
        <v>0.66383038131619609</v>
      </c>
      <c r="D1829">
        <f t="shared" si="114"/>
        <v>-4.3485231579295993</v>
      </c>
      <c r="E1829">
        <f>g/l*SIN(C1829)</f>
        <v>-6.0443169024506691</v>
      </c>
      <c r="F1829">
        <f>C1829+D1829*dt</f>
        <v>0.62034514973690014</v>
      </c>
      <c r="G1829">
        <f>D1829+E1829*dt</f>
        <v>-4.408966326954106</v>
      </c>
      <c r="H1829">
        <f t="shared" si="116"/>
        <v>-0.90696594547870046</v>
      </c>
      <c r="I1829">
        <f>l*COS(H1829)</f>
        <v>0.61613831829262677</v>
      </c>
      <c r="J1829">
        <f>l*SIN(H1829)</f>
        <v>-0.78763797060041085</v>
      </c>
      <c r="K1829">
        <f>J1829+l</f>
        <v>0.21236202939958915</v>
      </c>
      <c r="L1829">
        <f>ABS(m*g*K1829)</f>
        <v>2.0832715084099696</v>
      </c>
      <c r="M1829">
        <f>m*(l*D1829)^2/2</f>
        <v>9.4548268275250074</v>
      </c>
      <c r="N1829">
        <f t="shared" si="115"/>
        <v>11.538098335934977</v>
      </c>
      <c r="AZ1829">
        <f>a0</f>
        <v>0.78539816339744828</v>
      </c>
      <c r="BA1829">
        <f>-a0</f>
        <v>-0.78539816339744828</v>
      </c>
    </row>
    <row r="1830" spans="1:53" x14ac:dyDescent="0.2">
      <c r="A1830" t="s">
        <v>1860</v>
      </c>
      <c r="B1830">
        <f>B1829+dt</f>
        <v>18.210000000000047</v>
      </c>
      <c r="C1830">
        <f t="shared" si="113"/>
        <v>0.62034514973690014</v>
      </c>
      <c r="D1830">
        <f t="shared" si="114"/>
        <v>-4.408966326954106</v>
      </c>
      <c r="E1830">
        <f>g/l*SIN(C1830)</f>
        <v>-5.7027103117673379</v>
      </c>
      <c r="F1830">
        <f>C1830+D1830*dt</f>
        <v>0.57625548646735902</v>
      </c>
      <c r="G1830">
        <f>D1830+E1830*dt</f>
        <v>-4.4659934300717792</v>
      </c>
      <c r="H1830">
        <f t="shared" si="116"/>
        <v>-0.95045117705799642</v>
      </c>
      <c r="I1830">
        <f>l*COS(H1830)</f>
        <v>0.58131603585803648</v>
      </c>
      <c r="J1830">
        <f>l*SIN(H1830)</f>
        <v>-0.81367786405573184</v>
      </c>
      <c r="K1830">
        <f>J1830+l</f>
        <v>0.18632213594426816</v>
      </c>
      <c r="L1830">
        <f>ABS(m*g*K1830)</f>
        <v>1.8278201536132708</v>
      </c>
      <c r="M1830">
        <f>m*(l*D1830)^2/2</f>
        <v>9.7194920361075905</v>
      </c>
      <c r="N1830">
        <f t="shared" si="115"/>
        <v>11.547312189720861</v>
      </c>
      <c r="AZ1830">
        <f>a0</f>
        <v>0.78539816339744828</v>
      </c>
      <c r="BA1830">
        <f>-a0</f>
        <v>-0.78539816339744828</v>
      </c>
    </row>
    <row r="1831" spans="1:53" x14ac:dyDescent="0.2">
      <c r="A1831" t="s">
        <v>1861</v>
      </c>
      <c r="B1831">
        <f>B1830+dt</f>
        <v>18.220000000000049</v>
      </c>
      <c r="C1831">
        <f t="shared" si="113"/>
        <v>0.57625548646735902</v>
      </c>
      <c r="D1831">
        <f t="shared" si="114"/>
        <v>-4.4659934300717792</v>
      </c>
      <c r="E1831">
        <f>g/l*SIN(C1831)</f>
        <v>-5.3453508520616317</v>
      </c>
      <c r="F1831">
        <f>C1831+D1831*dt</f>
        <v>0.53159555216664123</v>
      </c>
      <c r="G1831">
        <f>D1831+E1831*dt</f>
        <v>-4.5194469385923952</v>
      </c>
      <c r="H1831">
        <f t="shared" si="116"/>
        <v>-0.99454084032753753</v>
      </c>
      <c r="I1831">
        <f>l*COS(H1831)</f>
        <v>0.54488795637733245</v>
      </c>
      <c r="J1831">
        <f>l*SIN(H1831)</f>
        <v>-0.83850886399306135</v>
      </c>
      <c r="K1831">
        <f>J1831+l</f>
        <v>0.16149113600693865</v>
      </c>
      <c r="L1831">
        <f>ABS(m*g*K1831)</f>
        <v>1.5842280442280683</v>
      </c>
      <c r="M1831">
        <f>m*(l*D1831)^2/2</f>
        <v>9.9725486587221486</v>
      </c>
      <c r="N1831">
        <f t="shared" si="115"/>
        <v>11.556776702950216</v>
      </c>
      <c r="AZ1831">
        <f>a0</f>
        <v>0.78539816339744828</v>
      </c>
      <c r="BA1831">
        <f>-a0</f>
        <v>-0.78539816339744828</v>
      </c>
    </row>
    <row r="1832" spans="1:53" x14ac:dyDescent="0.2">
      <c r="A1832" t="s">
        <v>1862</v>
      </c>
      <c r="B1832">
        <f>B1831+dt</f>
        <v>18.23000000000005</v>
      </c>
      <c r="C1832">
        <f t="shared" si="113"/>
        <v>0.53159555216664123</v>
      </c>
      <c r="D1832">
        <f t="shared" si="114"/>
        <v>-4.5194469385923952</v>
      </c>
      <c r="E1832">
        <f>g/l*SIN(C1832)</f>
        <v>-4.9727807315598307</v>
      </c>
      <c r="F1832">
        <f>C1832+D1832*dt</f>
        <v>0.48640108278071725</v>
      </c>
      <c r="G1832">
        <f>D1832+E1832*dt</f>
        <v>-4.5691747459079934</v>
      </c>
      <c r="H1832">
        <f t="shared" si="116"/>
        <v>-1.0392007746282554</v>
      </c>
      <c r="I1832">
        <f>l*COS(H1832)</f>
        <v>0.50690935082159316</v>
      </c>
      <c r="J1832">
        <f>l*SIN(H1832)</f>
        <v>-0.86199936777797637</v>
      </c>
      <c r="K1832">
        <f>J1832+l</f>
        <v>0.13800063222202363</v>
      </c>
      <c r="L1832">
        <f>ABS(m*g*K1832)</f>
        <v>1.353786202098052</v>
      </c>
      <c r="M1832">
        <f>m*(l*D1832)^2/2</f>
        <v>10.212700315376086</v>
      </c>
      <c r="N1832">
        <f t="shared" si="115"/>
        <v>11.566486517474138</v>
      </c>
      <c r="AZ1832">
        <f>a0</f>
        <v>0.78539816339744828</v>
      </c>
      <c r="BA1832">
        <f>-a0</f>
        <v>-0.78539816339744828</v>
      </c>
    </row>
    <row r="1833" spans="1:53" x14ac:dyDescent="0.2">
      <c r="A1833" t="s">
        <v>1863</v>
      </c>
      <c r="B1833">
        <f>B1832+dt</f>
        <v>18.240000000000052</v>
      </c>
      <c r="C1833">
        <f t="shared" si="113"/>
        <v>0.48640108278071725</v>
      </c>
      <c r="D1833">
        <f t="shared" si="114"/>
        <v>-4.5691747459079934</v>
      </c>
      <c r="E1833">
        <f>g/l*SIN(C1833)</f>
        <v>-4.5856590360825171</v>
      </c>
      <c r="F1833">
        <f>C1833+D1833*dt</f>
        <v>0.44070933532163731</v>
      </c>
      <c r="G1833">
        <f>D1833+E1833*dt</f>
        <v>-4.6150313362688182</v>
      </c>
      <c r="H1833">
        <f t="shared" si="116"/>
        <v>-1.0843952440141793</v>
      </c>
      <c r="I1833">
        <f>l*COS(H1833)</f>
        <v>0.46744740428975717</v>
      </c>
      <c r="J1833">
        <f>l*SIN(H1833)</f>
        <v>-0.88402088449468674</v>
      </c>
      <c r="K1833">
        <f>J1833+l</f>
        <v>0.11597911550531326</v>
      </c>
      <c r="L1833">
        <f>ABS(m*g*K1833)</f>
        <v>1.137755123107123</v>
      </c>
      <c r="M1833">
        <f>m*(l*D1833)^2/2</f>
        <v>10.438678929321688</v>
      </c>
      <c r="N1833">
        <f t="shared" si="115"/>
        <v>11.576434052428811</v>
      </c>
      <c r="AZ1833">
        <f>a0</f>
        <v>0.78539816339744828</v>
      </c>
      <c r="BA1833">
        <f>-a0</f>
        <v>-0.78539816339744828</v>
      </c>
    </row>
    <row r="1834" spans="1:53" x14ac:dyDescent="0.2">
      <c r="A1834" t="s">
        <v>1864</v>
      </c>
      <c r="B1834">
        <f>B1833+dt</f>
        <v>18.250000000000053</v>
      </c>
      <c r="C1834">
        <f t="shared" si="113"/>
        <v>0.44070933532163731</v>
      </c>
      <c r="D1834">
        <f t="shared" si="114"/>
        <v>-4.6150313362688182</v>
      </c>
      <c r="E1834">
        <f>g/l*SIN(C1834)</f>
        <v>-4.1847608869391655</v>
      </c>
      <c r="F1834">
        <f>C1834+D1834*dt</f>
        <v>0.3945590219589491</v>
      </c>
      <c r="G1834">
        <f>D1834+E1834*dt</f>
        <v>-4.6568789451382102</v>
      </c>
      <c r="H1834">
        <f t="shared" si="116"/>
        <v>-1.1300869914732592</v>
      </c>
      <c r="I1834">
        <f>l*COS(H1834)</f>
        <v>0.42658113016709137</v>
      </c>
      <c r="J1834">
        <f>l*SIN(H1834)</f>
        <v>-0.90444930172197435</v>
      </c>
      <c r="K1834">
        <f>J1834+l</f>
        <v>9.5550698278025648E-2</v>
      </c>
      <c r="L1834">
        <f>ABS(m*g*K1834)</f>
        <v>0.93735235010743168</v>
      </c>
      <c r="M1834">
        <f>m*(l*D1834)^2/2</f>
        <v>10.649257117371578</v>
      </c>
      <c r="N1834">
        <f t="shared" si="115"/>
        <v>11.586609467479009</v>
      </c>
      <c r="AZ1834">
        <f>a0</f>
        <v>0.78539816339744828</v>
      </c>
      <c r="BA1834">
        <f>-a0</f>
        <v>-0.78539816339744828</v>
      </c>
    </row>
    <row r="1835" spans="1:53" x14ac:dyDescent="0.2">
      <c r="A1835" t="s">
        <v>1865</v>
      </c>
      <c r="B1835">
        <f>B1834+dt</f>
        <v>18.260000000000055</v>
      </c>
      <c r="C1835">
        <f t="shared" si="113"/>
        <v>0.3945590219589491</v>
      </c>
      <c r="D1835">
        <f t="shared" si="114"/>
        <v>-4.6568789451382102</v>
      </c>
      <c r="E1835">
        <f>g/l*SIN(C1835)</f>
        <v>-3.770975087157753</v>
      </c>
      <c r="F1835">
        <f>C1835+D1835*dt</f>
        <v>0.347990232507567</v>
      </c>
      <c r="G1835">
        <f>D1835+E1835*dt</f>
        <v>-4.694588696009788</v>
      </c>
      <c r="H1835">
        <f t="shared" si="116"/>
        <v>-1.1762373048359476</v>
      </c>
      <c r="I1835">
        <f>l*COS(H1835)</f>
        <v>0.38440113018937339</v>
      </c>
      <c r="J1835">
        <f>l*SIN(H1835)</f>
        <v>-0.92316616657519057</v>
      </c>
      <c r="K1835">
        <f>J1835+l</f>
        <v>7.6833833424809428E-2</v>
      </c>
      <c r="L1835">
        <f>ABS(m*g*K1835)</f>
        <v>0.75373990589738049</v>
      </c>
      <c r="M1835">
        <f>m*(l*D1835)^2/2</f>
        <v>10.843260754835784</v>
      </c>
      <c r="N1835">
        <f t="shared" si="115"/>
        <v>11.597000660733164</v>
      </c>
      <c r="AZ1835">
        <f>a0</f>
        <v>0.78539816339744828</v>
      </c>
      <c r="BA1835">
        <f>-a0</f>
        <v>-0.78539816339744828</v>
      </c>
    </row>
    <row r="1836" spans="1:53" x14ac:dyDescent="0.2">
      <c r="A1836" t="s">
        <v>1866</v>
      </c>
      <c r="B1836">
        <f>B1835+dt</f>
        <v>18.270000000000056</v>
      </c>
      <c r="C1836">
        <f t="shared" si="113"/>
        <v>0.347990232507567</v>
      </c>
      <c r="D1836">
        <f t="shared" si="114"/>
        <v>-4.694588696009788</v>
      </c>
      <c r="E1836">
        <f>g/l*SIN(C1836)</f>
        <v>-3.3453002076056984</v>
      </c>
      <c r="F1836">
        <f>C1836+D1836*dt</f>
        <v>0.30104434554746912</v>
      </c>
      <c r="G1836">
        <f>D1836+E1836*dt</f>
        <v>-4.7280416980858453</v>
      </c>
      <c r="H1836">
        <f t="shared" si="116"/>
        <v>-1.2228060942873296</v>
      </c>
      <c r="I1836">
        <f>l*COS(H1836)</f>
        <v>0.34100919547458702</v>
      </c>
      <c r="J1836">
        <f>l*SIN(H1836)</f>
        <v>-0.94005996010987236</v>
      </c>
      <c r="K1836">
        <f>J1836+l</f>
        <v>5.9940039890127639E-2</v>
      </c>
      <c r="L1836">
        <f>ABS(m*g*K1836)</f>
        <v>0.5880117913221522</v>
      </c>
      <c r="M1836">
        <f>m*(l*D1836)^2/2</f>
        <v>11.01958151235144</v>
      </c>
      <c r="N1836">
        <f t="shared" si="115"/>
        <v>11.607593303673593</v>
      </c>
      <c r="AZ1836">
        <f>a0</f>
        <v>0.78539816339744828</v>
      </c>
      <c r="BA1836">
        <f>-a0</f>
        <v>-0.78539816339744828</v>
      </c>
    </row>
    <row r="1837" spans="1:53" x14ac:dyDescent="0.2">
      <c r="A1837" t="s">
        <v>1867</v>
      </c>
      <c r="B1837">
        <f>B1836+dt</f>
        <v>18.280000000000058</v>
      </c>
      <c r="C1837">
        <f t="shared" si="113"/>
        <v>0.30104434554746912</v>
      </c>
      <c r="D1837">
        <f t="shared" si="114"/>
        <v>-4.7280416980858453</v>
      </c>
      <c r="E1837">
        <f>g/l*SIN(C1837)</f>
        <v>-2.9088390954513765</v>
      </c>
      <c r="F1837">
        <f>C1837+D1837*dt</f>
        <v>0.25376392856661067</v>
      </c>
      <c r="G1837">
        <f>D1837+E1837*dt</f>
        <v>-4.7571300890403592</v>
      </c>
      <c r="H1837">
        <f t="shared" si="116"/>
        <v>-1.2697519812474274</v>
      </c>
      <c r="I1837">
        <f>l*COS(H1837)</f>
        <v>0.29651774673306602</v>
      </c>
      <c r="J1837">
        <f>l*SIN(H1837)</f>
        <v>-0.95502734299722813</v>
      </c>
      <c r="K1837">
        <f>J1837+l</f>
        <v>4.4972657002771865E-2</v>
      </c>
      <c r="L1837">
        <f>ABS(m*g*K1837)</f>
        <v>0.44118176519719204</v>
      </c>
      <c r="M1837">
        <f>m*(l*D1837)^2/2</f>
        <v>11.177189149419242</v>
      </c>
      <c r="N1837">
        <f t="shared" si="115"/>
        <v>11.618370914616433</v>
      </c>
      <c r="AZ1837">
        <f>a0</f>
        <v>0.78539816339744828</v>
      </c>
      <c r="BA1837">
        <f>-a0</f>
        <v>-0.78539816339744828</v>
      </c>
    </row>
    <row r="1838" spans="1:53" x14ac:dyDescent="0.2">
      <c r="A1838" t="s">
        <v>1868</v>
      </c>
      <c r="B1838">
        <f>B1837+dt</f>
        <v>18.29000000000006</v>
      </c>
      <c r="C1838">
        <f t="shared" si="113"/>
        <v>0.25376392856661067</v>
      </c>
      <c r="D1838">
        <f t="shared" si="114"/>
        <v>-4.7571300890403592</v>
      </c>
      <c r="E1838">
        <f>g/l*SIN(C1838)</f>
        <v>-2.4627918209225168</v>
      </c>
      <c r="F1838">
        <f>C1838+D1838*dt</f>
        <v>0.20619262767620708</v>
      </c>
      <c r="G1838">
        <f>D1838+E1838*dt</f>
        <v>-4.781758007249584</v>
      </c>
      <c r="H1838">
        <f t="shared" si="116"/>
        <v>-1.3170323982282859</v>
      </c>
      <c r="I1838">
        <f>l*COS(H1838)</f>
        <v>0.25104911528262153</v>
      </c>
      <c r="J1838">
        <f>l*SIN(H1838)</f>
        <v>-0.96797434971997731</v>
      </c>
      <c r="K1838">
        <f>J1838+l</f>
        <v>3.2025650280022688E-2</v>
      </c>
      <c r="L1838">
        <f>ABS(m*g*K1838)</f>
        <v>0.31417162924702258</v>
      </c>
      <c r="M1838">
        <f>m*(l*D1838)^2/2</f>
        <v>11.315143342026568</v>
      </c>
      <c r="N1838">
        <f t="shared" si="115"/>
        <v>11.62931497127359</v>
      </c>
      <c r="AZ1838">
        <f>a0</f>
        <v>0.78539816339744828</v>
      </c>
      <c r="BA1838">
        <f>-a0</f>
        <v>-0.78539816339744828</v>
      </c>
    </row>
    <row r="1839" spans="1:53" x14ac:dyDescent="0.2">
      <c r="A1839" t="s">
        <v>1869</v>
      </c>
      <c r="B1839">
        <f>B1838+dt</f>
        <v>18.300000000000061</v>
      </c>
      <c r="C1839">
        <f t="shared" ref="C1839:C1902" si="117">F1838</f>
        <v>0.20619262767620708</v>
      </c>
      <c r="D1839">
        <f t="shared" ref="D1839:D1902" si="118">G1838</f>
        <v>-4.781758007249584</v>
      </c>
      <c r="E1839">
        <f>g/l*SIN(C1839)</f>
        <v>-2.0084471135029647</v>
      </c>
      <c r="F1839">
        <f>C1839+D1839*dt</f>
        <v>0.15837504760371124</v>
      </c>
      <c r="G1839">
        <f>D1839+E1839*dt</f>
        <v>-4.8018424783846134</v>
      </c>
      <c r="H1839">
        <f t="shared" si="116"/>
        <v>-1.3646036991186894</v>
      </c>
      <c r="I1839">
        <f>l*COS(H1839)</f>
        <v>0.20473467008185176</v>
      </c>
      <c r="J1839">
        <f>l*SIN(H1839)</f>
        <v>-0.97881750845930182</v>
      </c>
      <c r="K1839">
        <f>J1839+l</f>
        <v>2.1182491540698178E-2</v>
      </c>
      <c r="L1839">
        <f>ABS(m*g*K1839)</f>
        <v>0.20780024201424915</v>
      </c>
      <c r="M1839">
        <f>m*(l*D1839)^2/2</f>
        <v>11.432604819947755</v>
      </c>
      <c r="N1839">
        <f t="shared" ref="N1839:N1902" si="119">L1839+M1839</f>
        <v>11.640405061962005</v>
      </c>
      <c r="AZ1839">
        <f>a0</f>
        <v>0.78539816339744828</v>
      </c>
      <c r="BA1839">
        <f>-a0</f>
        <v>-0.78539816339744828</v>
      </c>
    </row>
    <row r="1840" spans="1:53" x14ac:dyDescent="0.2">
      <c r="A1840" t="s">
        <v>1870</v>
      </c>
      <c r="B1840">
        <f>B1839+dt</f>
        <v>18.310000000000063</v>
      </c>
      <c r="C1840">
        <f t="shared" si="117"/>
        <v>0.15837504760371124</v>
      </c>
      <c r="D1840">
        <f t="shared" si="118"/>
        <v>-4.8018424783846134</v>
      </c>
      <c r="E1840">
        <f>g/l*SIN(C1840)</f>
        <v>-1.5471723744974988</v>
      </c>
      <c r="F1840">
        <f>C1840+D1840*dt</f>
        <v>0.11035662281986511</v>
      </c>
      <c r="G1840">
        <f>D1840+E1840*dt</f>
        <v>-4.8173142021295883</v>
      </c>
      <c r="H1840">
        <f t="shared" si="116"/>
        <v>-1.4124212791911854</v>
      </c>
      <c r="I1840">
        <f>l*COS(H1840)</f>
        <v>0.15771379964296617</v>
      </c>
      <c r="J1840">
        <f>l*SIN(H1840)</f>
        <v>-0.98748486439143879</v>
      </c>
      <c r="K1840">
        <f>J1840+l</f>
        <v>1.2515135608561212E-2</v>
      </c>
      <c r="L1840">
        <f>ABS(m*g*K1840)</f>
        <v>0.1227734803199855</v>
      </c>
      <c r="M1840">
        <f>m*(l*D1840)^2/2</f>
        <v>11.528845593609443</v>
      </c>
      <c r="N1840">
        <f t="shared" si="119"/>
        <v>11.651619073929428</v>
      </c>
      <c r="AZ1840">
        <f>a0</f>
        <v>0.78539816339744828</v>
      </c>
      <c r="BA1840">
        <f>-a0</f>
        <v>-0.78539816339744828</v>
      </c>
    </row>
    <row r="1841" spans="1:53" x14ac:dyDescent="0.2">
      <c r="A1841" t="s">
        <v>1871</v>
      </c>
      <c r="B1841">
        <f>B1840+dt</f>
        <v>18.320000000000064</v>
      </c>
      <c r="C1841">
        <f t="shared" si="117"/>
        <v>0.11035662281986511</v>
      </c>
      <c r="D1841">
        <f t="shared" si="118"/>
        <v>-4.8173142021295883</v>
      </c>
      <c r="E1841">
        <f>g/l*SIN(C1841)</f>
        <v>-1.0804023881111215</v>
      </c>
      <c r="F1841">
        <f>C1841+D1841*dt</f>
        <v>6.2183480798569224E-2</v>
      </c>
      <c r="G1841">
        <f>D1841+E1841*dt</f>
        <v>-4.8281182260106998</v>
      </c>
      <c r="H1841">
        <f t="shared" si="116"/>
        <v>-1.4604397039750314</v>
      </c>
      <c r="I1841">
        <f>l*COS(H1841)</f>
        <v>0.11013276127534376</v>
      </c>
      <c r="J1841">
        <f>l*SIN(H1841)</f>
        <v>-0.99391688530473621</v>
      </c>
      <c r="K1841">
        <f>J1841+l</f>
        <v>6.0831146952637916E-3</v>
      </c>
      <c r="L1841">
        <f>ABS(m*g*K1841)</f>
        <v>5.9675355160537798E-2</v>
      </c>
      <c r="M1841">
        <f>m*(l*D1841)^2/2</f>
        <v>11.603258061019716</v>
      </c>
      <c r="N1841">
        <f t="shared" si="119"/>
        <v>11.662933416180254</v>
      </c>
      <c r="AZ1841">
        <f>a0</f>
        <v>0.78539816339744828</v>
      </c>
      <c r="BA1841">
        <f>-a0</f>
        <v>-0.78539816339744828</v>
      </c>
    </row>
    <row r="1842" spans="1:53" x14ac:dyDescent="0.2">
      <c r="A1842" t="s">
        <v>1872</v>
      </c>
      <c r="B1842">
        <f>B1841+dt</f>
        <v>18.330000000000066</v>
      </c>
      <c r="C1842">
        <f t="shared" si="117"/>
        <v>6.2183480798569224E-2</v>
      </c>
      <c r="D1842">
        <f t="shared" si="118"/>
        <v>-4.8281182260106998</v>
      </c>
      <c r="E1842">
        <f>g/l*SIN(C1842)</f>
        <v>-0.60962688661014186</v>
      </c>
      <c r="F1842">
        <f>C1842+D1842*dt</f>
        <v>1.3902298538462227E-2</v>
      </c>
      <c r="G1842">
        <f>D1842+E1842*dt</f>
        <v>-4.8342144948768011</v>
      </c>
      <c r="H1842">
        <f t="shared" si="116"/>
        <v>-1.5086128459963273</v>
      </c>
      <c r="I1842">
        <f>l*COS(H1842)</f>
        <v>6.2143413517853505E-2</v>
      </c>
      <c r="J1842">
        <f>l*SIN(H1842)</f>
        <v>-0.99806723027877686</v>
      </c>
      <c r="K1842">
        <f>J1842+l</f>
        <v>1.9327697212231376E-3</v>
      </c>
      <c r="L1842">
        <f>ABS(m*g*K1842)</f>
        <v>1.896047096519898E-2</v>
      </c>
      <c r="M1842">
        <f>m*(l*D1842)^2/2</f>
        <v>11.655362802168353</v>
      </c>
      <c r="N1842">
        <f t="shared" si="119"/>
        <v>11.674323273133552</v>
      </c>
      <c r="AZ1842">
        <f>a0</f>
        <v>0.78539816339744828</v>
      </c>
      <c r="BA1842">
        <f>-a0</f>
        <v>-0.78539816339744828</v>
      </c>
    </row>
    <row r="1843" spans="1:53" x14ac:dyDescent="0.2">
      <c r="A1843" t="s">
        <v>1873</v>
      </c>
      <c r="B1843">
        <f>B1842+dt</f>
        <v>18.340000000000067</v>
      </c>
      <c r="C1843">
        <f t="shared" si="117"/>
        <v>1.3902298538462227E-2</v>
      </c>
      <c r="D1843">
        <f t="shared" si="118"/>
        <v>-4.8342144948768011</v>
      </c>
      <c r="E1843">
        <f>g/l*SIN(C1843)</f>
        <v>-0.13637715553902971</v>
      </c>
      <c r="F1843">
        <f>C1843+D1843*dt</f>
        <v>-3.4439846410305786E-2</v>
      </c>
      <c r="G1843">
        <f>D1843+E1843*dt</f>
        <v>-4.8355782664321918</v>
      </c>
      <c r="H1843">
        <f t="shared" si="116"/>
        <v>-1.5568940282564343</v>
      </c>
      <c r="I1843">
        <f>l*COS(H1843)</f>
        <v>1.3901850717536246E-2</v>
      </c>
      <c r="J1843">
        <f>l*SIN(H1843)</f>
        <v>-0.99990336460411378</v>
      </c>
      <c r="K1843">
        <f>J1843+l</f>
        <v>9.6635395886224273E-5</v>
      </c>
      <c r="L1843">
        <f>ABS(m*g*K1843)</f>
        <v>9.4799323364386017E-4</v>
      </c>
      <c r="M1843">
        <f>m*(l*D1843)^2/2</f>
        <v>11.684814891238483</v>
      </c>
      <c r="N1843">
        <f t="shared" si="119"/>
        <v>11.685762884472128</v>
      </c>
      <c r="AZ1843">
        <f>a0</f>
        <v>0.78539816339744828</v>
      </c>
      <c r="BA1843">
        <f>-a0</f>
        <v>-0.78539816339744828</v>
      </c>
    </row>
    <row r="1844" spans="1:53" x14ac:dyDescent="0.2">
      <c r="A1844" t="s">
        <v>1874</v>
      </c>
      <c r="B1844">
        <f>B1843+dt</f>
        <v>18.350000000000069</v>
      </c>
      <c r="C1844">
        <f t="shared" si="117"/>
        <v>-3.4439846410305786E-2</v>
      </c>
      <c r="D1844">
        <f t="shared" si="118"/>
        <v>-4.8355782664321918</v>
      </c>
      <c r="E1844">
        <f>g/l*SIN(C1844)</f>
        <v>0.33778810879430282</v>
      </c>
      <c r="F1844">
        <f>C1844+D1844*dt</f>
        <v>-8.2795629074627702E-2</v>
      </c>
      <c r="G1844">
        <f>D1844+E1844*dt</f>
        <v>-4.8322003853442483</v>
      </c>
      <c r="H1844">
        <f t="shared" si="116"/>
        <v>-1.6052361732052023</v>
      </c>
      <c r="I1844">
        <f>l*COS(H1844)</f>
        <v>-3.4433038613078663E-2</v>
      </c>
      <c r="J1844">
        <f>l*SIN(H1844)</f>
        <v>-0.99940700710564878</v>
      </c>
      <c r="K1844">
        <f>J1844+l</f>
        <v>5.929928943512186E-4</v>
      </c>
      <c r="L1844">
        <f>ABS(m*g*K1844)</f>
        <v>5.8172602935854549E-3</v>
      </c>
      <c r="M1844">
        <f>m*(l*D1844)^2/2</f>
        <v>11.691408585395681</v>
      </c>
      <c r="N1844">
        <f t="shared" si="119"/>
        <v>11.697225845689267</v>
      </c>
      <c r="AZ1844">
        <f>a0</f>
        <v>0.78539816339744828</v>
      </c>
      <c r="BA1844">
        <f>-a0</f>
        <v>-0.78539816339744828</v>
      </c>
    </row>
    <row r="1845" spans="1:53" x14ac:dyDescent="0.2">
      <c r="A1845" t="s">
        <v>1875</v>
      </c>
      <c r="B1845">
        <f>B1844+dt</f>
        <v>18.36000000000007</v>
      </c>
      <c r="C1845">
        <f t="shared" si="117"/>
        <v>-8.2795629074627702E-2</v>
      </c>
      <c r="D1845">
        <f t="shared" si="118"/>
        <v>-4.8322003853442483</v>
      </c>
      <c r="E1845">
        <f>g/l*SIN(C1845)</f>
        <v>0.81129745631146988</v>
      </c>
      <c r="F1845">
        <f>C1845+D1845*dt</f>
        <v>-0.13111763292807019</v>
      </c>
      <c r="G1845">
        <f>D1845+E1845*dt</f>
        <v>-4.824087410781134</v>
      </c>
      <c r="H1845">
        <f t="shared" si="116"/>
        <v>-1.6535919558695242</v>
      </c>
      <c r="I1845">
        <f>l*COS(H1845)</f>
        <v>-8.2701065882922434E-2</v>
      </c>
      <c r="J1845">
        <f>l*SIN(H1845)</f>
        <v>-0.99657439948145798</v>
      </c>
      <c r="K1845">
        <f>J1845+l</f>
        <v>3.4256005185420157E-3</v>
      </c>
      <c r="L1845">
        <f>ABS(m*g*K1845)</f>
        <v>3.3605141086897175E-2</v>
      </c>
      <c r="M1845">
        <f>m*(l*D1845)^2/2</f>
        <v>11.67508028206055</v>
      </c>
      <c r="N1845">
        <f t="shared" si="119"/>
        <v>11.708685423147447</v>
      </c>
      <c r="AZ1845">
        <f>a0</f>
        <v>0.78539816339744828</v>
      </c>
      <c r="BA1845">
        <f>-a0</f>
        <v>-0.78539816339744828</v>
      </c>
    </row>
    <row r="1846" spans="1:53" x14ac:dyDescent="0.2">
      <c r="A1846" t="s">
        <v>1876</v>
      </c>
      <c r="B1846">
        <f>B1845+dt</f>
        <v>18.370000000000072</v>
      </c>
      <c r="C1846">
        <f t="shared" si="117"/>
        <v>-0.13111763292807019</v>
      </c>
      <c r="D1846">
        <f t="shared" si="118"/>
        <v>-4.824087410781134</v>
      </c>
      <c r="E1846">
        <f>g/l*SIN(C1846)</f>
        <v>1.2825816063908733</v>
      </c>
      <c r="F1846">
        <f>C1846+D1846*dt</f>
        <v>-0.17935850703588152</v>
      </c>
      <c r="G1846">
        <f>D1846+E1846*dt</f>
        <v>-4.8112615947172257</v>
      </c>
      <c r="H1846">
        <f t="shared" si="116"/>
        <v>-1.7019139597229667</v>
      </c>
      <c r="I1846">
        <f>l*COS(H1846)</f>
        <v>-0.13074226364840691</v>
      </c>
      <c r="J1846">
        <f>l*SIN(H1846)</f>
        <v>-0.99141639107697355</v>
      </c>
      <c r="K1846">
        <f>J1846+l</f>
        <v>8.5836089230264534E-3</v>
      </c>
      <c r="L1846">
        <f>ABS(m*g*K1846)</f>
        <v>8.4205203534889514E-2</v>
      </c>
      <c r="M1846">
        <f>m*(l*D1846)^2/2</f>
        <v>11.635909673428513</v>
      </c>
      <c r="N1846">
        <f t="shared" si="119"/>
        <v>11.720114876963402</v>
      </c>
      <c r="AZ1846">
        <f>a0</f>
        <v>0.78539816339744828</v>
      </c>
      <c r="BA1846">
        <f>-a0</f>
        <v>-0.78539816339744828</v>
      </c>
    </row>
    <row r="1847" spans="1:53" x14ac:dyDescent="0.2">
      <c r="A1847" t="s">
        <v>1877</v>
      </c>
      <c r="B1847">
        <f>B1846+dt</f>
        <v>18.380000000000074</v>
      </c>
      <c r="C1847">
        <f t="shared" si="117"/>
        <v>-0.17935850703588152</v>
      </c>
      <c r="D1847">
        <f t="shared" si="118"/>
        <v>-4.8112615947172257</v>
      </c>
      <c r="E1847">
        <f>g/l*SIN(C1847)</f>
        <v>1.7500883807718577</v>
      </c>
      <c r="F1847">
        <f>C1847+D1847*dt</f>
        <v>-0.22747112298305378</v>
      </c>
      <c r="G1847">
        <f>D1847+E1847*dt</f>
        <v>-4.7937607109095071</v>
      </c>
      <c r="H1847">
        <f t="shared" si="116"/>
        <v>-1.750154833830778</v>
      </c>
      <c r="I1847">
        <f>l*COS(H1847)</f>
        <v>-0.17839840782587726</v>
      </c>
      <c r="J1847">
        <f>l*SIN(H1847)</f>
        <v>-0.98395833655962894</v>
      </c>
      <c r="K1847">
        <f>J1847+l</f>
        <v>1.6041663440371057E-2</v>
      </c>
      <c r="L1847">
        <f>ABS(m*g*K1847)</f>
        <v>0.15736871835004007</v>
      </c>
      <c r="M1847">
        <f>m*(l*D1847)^2/2</f>
        <v>11.574119066400471</v>
      </c>
      <c r="N1847">
        <f t="shared" si="119"/>
        <v>11.731487784750511</v>
      </c>
      <c r="AZ1847">
        <f>a0</f>
        <v>0.78539816339744828</v>
      </c>
      <c r="BA1847">
        <f>-a0</f>
        <v>-0.78539816339744828</v>
      </c>
    </row>
    <row r="1848" spans="1:53" x14ac:dyDescent="0.2">
      <c r="A1848" t="s">
        <v>1878</v>
      </c>
      <c r="B1848">
        <f>B1847+dt</f>
        <v>18.390000000000075</v>
      </c>
      <c r="C1848">
        <f t="shared" si="117"/>
        <v>-0.22747112298305378</v>
      </c>
      <c r="D1848">
        <f t="shared" si="118"/>
        <v>-4.7937607109095071</v>
      </c>
      <c r="E1848">
        <f>g/l*SIN(C1848)</f>
        <v>2.2122973883089485</v>
      </c>
      <c r="F1848">
        <f>C1848+D1848*dt</f>
        <v>-0.27540873009214883</v>
      </c>
      <c r="G1848">
        <f>D1848+E1848*dt</f>
        <v>-4.7716377370264178</v>
      </c>
      <c r="H1848">
        <f t="shared" si="116"/>
        <v>-1.7982674497779503</v>
      </c>
      <c r="I1848">
        <f>l*COS(H1848)</f>
        <v>-0.2255145146084554</v>
      </c>
      <c r="J1848">
        <f>l*SIN(H1848)</f>
        <v>-0.9742398081072815</v>
      </c>
      <c r="K1848">
        <f>J1848+l</f>
        <v>2.5760191892718498E-2</v>
      </c>
      <c r="L1848">
        <f>ABS(m*g*K1848)</f>
        <v>0.25270748246756847</v>
      </c>
      <c r="M1848">
        <f>m*(l*D1848)^2/2</f>
        <v>11.490070876729812</v>
      </c>
      <c r="N1848">
        <f t="shared" si="119"/>
        <v>11.742778359197381</v>
      </c>
      <c r="AZ1848">
        <f>a0</f>
        <v>0.78539816339744828</v>
      </c>
      <c r="BA1848">
        <f>-a0</f>
        <v>-0.78539816339744828</v>
      </c>
    </row>
    <row r="1849" spans="1:53" x14ac:dyDescent="0.2">
      <c r="A1849" t="s">
        <v>1879</v>
      </c>
      <c r="B1849">
        <f>B1848+dt</f>
        <v>18.400000000000077</v>
      </c>
      <c r="C1849">
        <f t="shared" si="117"/>
        <v>-0.27540873009214883</v>
      </c>
      <c r="D1849">
        <f t="shared" si="118"/>
        <v>-4.7716377370264178</v>
      </c>
      <c r="E1849">
        <f>g/l*SIN(C1849)</f>
        <v>2.6677342096087071</v>
      </c>
      <c r="F1849">
        <f>C1849+D1849*dt</f>
        <v>-0.32312510746241302</v>
      </c>
      <c r="G1849">
        <f>D1849+E1849*dt</f>
        <v>-4.7449603949303309</v>
      </c>
      <c r="H1849">
        <f t="shared" si="116"/>
        <v>-1.8462050568870454</v>
      </c>
      <c r="I1849">
        <f>l*COS(H1849)</f>
        <v>-0.27194028640251849</v>
      </c>
      <c r="J1849">
        <f>l*SIN(H1849)</f>
        <v>-0.96231412783524917</v>
      </c>
      <c r="K1849">
        <f>J1849+l</f>
        <v>3.7685872164750833E-2</v>
      </c>
      <c r="L1849">
        <f>ABS(m*g*K1849)</f>
        <v>0.36969840593620568</v>
      </c>
      <c r="M1849">
        <f>m*(l*D1849)^2/2</f>
        <v>11.384263346707296</v>
      </c>
      <c r="N1849">
        <f t="shared" si="119"/>
        <v>11.753961752643502</v>
      </c>
      <c r="AZ1849">
        <f>a0</f>
        <v>0.78539816339744828</v>
      </c>
      <c r="BA1849">
        <f>-a0</f>
        <v>-0.78539816339744828</v>
      </c>
    </row>
    <row r="1850" spans="1:53" x14ac:dyDescent="0.2">
      <c r="A1850" t="s">
        <v>1880</v>
      </c>
      <c r="B1850">
        <f>B1849+dt</f>
        <v>18.410000000000078</v>
      </c>
      <c r="C1850">
        <f t="shared" si="117"/>
        <v>-0.32312510746241302</v>
      </c>
      <c r="D1850">
        <f t="shared" si="118"/>
        <v>-4.7449603949303309</v>
      </c>
      <c r="E1850">
        <f>g/l*SIN(C1850)</f>
        <v>3.1149838423663034</v>
      </c>
      <c r="F1850">
        <f>C1850+D1850*dt</f>
        <v>-0.37057471141171633</v>
      </c>
      <c r="G1850">
        <f>D1850+E1850*dt</f>
        <v>-4.7138105565066679</v>
      </c>
      <c r="H1850">
        <f t="shared" si="116"/>
        <v>-1.8939214342573096</v>
      </c>
      <c r="I1850">
        <f>l*COS(H1850)</f>
        <v>-0.31753148240227352</v>
      </c>
      <c r="J1850">
        <f>l*SIN(H1850)</f>
        <v>-0.94824773012299624</v>
      </c>
      <c r="K1850">
        <f>J1850+l</f>
        <v>5.1752269877003765E-2</v>
      </c>
      <c r="L1850">
        <f>ABS(m*g*K1850)</f>
        <v>0.507689767493407</v>
      </c>
      <c r="M1850">
        <f>m*(l*D1850)^2/2</f>
        <v>11.257324574728701</v>
      </c>
      <c r="N1850">
        <f t="shared" si="119"/>
        <v>11.765014342222107</v>
      </c>
      <c r="AZ1850">
        <f>a0</f>
        <v>0.78539816339744828</v>
      </c>
      <c r="BA1850">
        <f>-a0</f>
        <v>-0.78539816339744828</v>
      </c>
    </row>
    <row r="1851" spans="1:53" x14ac:dyDescent="0.2">
      <c r="A1851" t="s">
        <v>1881</v>
      </c>
      <c r="B1851">
        <f>B1850+dt</f>
        <v>18.42000000000008</v>
      </c>
      <c r="C1851">
        <f t="shared" si="117"/>
        <v>-0.37057471141171633</v>
      </c>
      <c r="D1851">
        <f t="shared" si="118"/>
        <v>-4.7138105565066679</v>
      </c>
      <c r="E1851">
        <f>g/l*SIN(C1851)</f>
        <v>3.5527031874464527</v>
      </c>
      <c r="F1851">
        <f>C1851+D1851*dt</f>
        <v>-0.41771281697678303</v>
      </c>
      <c r="G1851">
        <f>D1851+E1851*dt</f>
        <v>-4.678283524632203</v>
      </c>
      <c r="H1851">
        <f t="shared" si="116"/>
        <v>-1.9413710382066129</v>
      </c>
      <c r="I1851">
        <f>l*COS(H1851)</f>
        <v>-0.36215119138088203</v>
      </c>
      <c r="J1851">
        <f>l*SIN(H1851)</f>
        <v>-0.93211936713138177</v>
      </c>
      <c r="K1851">
        <f>J1851+l</f>
        <v>6.7880632868618229E-2</v>
      </c>
      <c r="L1851">
        <f>ABS(m*g*K1851)</f>
        <v>0.66590900844114487</v>
      </c>
      <c r="M1851">
        <f>m*(l*D1851)^2/2</f>
        <v>11.110004981316852</v>
      </c>
      <c r="N1851">
        <f t="shared" si="119"/>
        <v>11.775913989757997</v>
      </c>
      <c r="AZ1851">
        <f>a0</f>
        <v>0.78539816339744828</v>
      </c>
      <c r="BA1851">
        <f>-a0</f>
        <v>-0.78539816339744828</v>
      </c>
    </row>
    <row r="1852" spans="1:53" x14ac:dyDescent="0.2">
      <c r="A1852" t="s">
        <v>1882</v>
      </c>
      <c r="B1852">
        <f>B1851+dt</f>
        <v>18.430000000000081</v>
      </c>
      <c r="C1852">
        <f t="shared" si="117"/>
        <v>-0.41771281697678303</v>
      </c>
      <c r="D1852">
        <f t="shared" si="118"/>
        <v>-4.678283524632203</v>
      </c>
      <c r="E1852">
        <f>g/l*SIN(C1852)</f>
        <v>3.9796323806882459</v>
      </c>
      <c r="F1852">
        <f>C1852+D1852*dt</f>
        <v>-0.46449565222310507</v>
      </c>
      <c r="G1852">
        <f>D1852+E1852*dt</f>
        <v>-4.6384872008253204</v>
      </c>
      <c r="H1852">
        <f t="shared" si="116"/>
        <v>-1.9885091437716795</v>
      </c>
      <c r="I1852">
        <f>l*COS(H1852)</f>
        <v>-0.40567098681837355</v>
      </c>
      <c r="J1852">
        <f>l*SIN(H1852)</f>
        <v>-0.91401917400774857</v>
      </c>
      <c r="K1852">
        <f>J1852+l</f>
        <v>8.5980825992251431E-2</v>
      </c>
      <c r="L1852">
        <f>ABS(m*g*K1852)</f>
        <v>0.84347190298398655</v>
      </c>
      <c r="M1852">
        <f>m*(l*D1852)^2/2</f>
        <v>10.943168368422555</v>
      </c>
      <c r="N1852">
        <f t="shared" si="119"/>
        <v>11.786640271406542</v>
      </c>
      <c r="AZ1852">
        <f>a0</f>
        <v>0.78539816339744828</v>
      </c>
      <c r="BA1852">
        <f>-a0</f>
        <v>-0.78539816339744828</v>
      </c>
    </row>
    <row r="1853" spans="1:53" x14ac:dyDescent="0.2">
      <c r="A1853" t="s">
        <v>1883</v>
      </c>
      <c r="B1853">
        <f>B1852+dt</f>
        <v>18.440000000000083</v>
      </c>
      <c r="C1853">
        <f t="shared" si="117"/>
        <v>-0.46449565222310507</v>
      </c>
      <c r="D1853">
        <f t="shared" si="118"/>
        <v>-4.6384872008253204</v>
      </c>
      <c r="E1853">
        <f>g/l*SIN(C1853)</f>
        <v>4.3946048051053044</v>
      </c>
      <c r="F1853">
        <f>C1853+D1853*dt</f>
        <v>-0.51088052423135832</v>
      </c>
      <c r="G1853">
        <f>D1853+E1853*dt</f>
        <v>-4.5945411527742674</v>
      </c>
      <c r="H1853">
        <f t="shared" si="116"/>
        <v>-2.0352919790180017</v>
      </c>
      <c r="I1853">
        <f>l*COS(H1853)</f>
        <v>-0.44797194751328284</v>
      </c>
      <c r="J1853">
        <f>l*SIN(H1853)</f>
        <v>-0.89404761296094104</v>
      </c>
      <c r="K1853">
        <f>J1853+l</f>
        <v>0.10595238703905896</v>
      </c>
      <c r="L1853">
        <f>ABS(m*g*K1853)</f>
        <v>1.0393929168531684</v>
      </c>
      <c r="M1853">
        <f>m*(l*D1853)^2/2</f>
        <v>10.757781756110159</v>
      </c>
      <c r="N1853">
        <f t="shared" si="119"/>
        <v>11.797174672963328</v>
      </c>
      <c r="AZ1853">
        <f>a0</f>
        <v>0.78539816339744828</v>
      </c>
      <c r="BA1853">
        <f>-a0</f>
        <v>-0.78539816339744828</v>
      </c>
    </row>
    <row r="1854" spans="1:53" x14ac:dyDescent="0.2">
      <c r="A1854" t="s">
        <v>1884</v>
      </c>
      <c r="B1854">
        <f>B1853+dt</f>
        <v>18.450000000000085</v>
      </c>
      <c r="C1854">
        <f t="shared" si="117"/>
        <v>-0.51088052423135832</v>
      </c>
      <c r="D1854">
        <f t="shared" si="118"/>
        <v>-4.5945411527742674</v>
      </c>
      <c r="E1854">
        <f>g/l*SIN(C1854)</f>
        <v>4.7965556514864485</v>
      </c>
      <c r="F1854">
        <f>C1854+D1854*dt</f>
        <v>-0.556825935759101</v>
      </c>
      <c r="G1854">
        <f>D1854+E1854*dt</f>
        <v>-4.5465755962594026</v>
      </c>
      <c r="H1854">
        <f t="shared" si="116"/>
        <v>-2.0816768510262547</v>
      </c>
      <c r="I1854">
        <f>l*COS(H1854)</f>
        <v>-0.48894553022287929</v>
      </c>
      <c r="J1854">
        <f>l*SIN(H1854)</f>
        <v>-0.87231431747682986</v>
      </c>
      <c r="K1854">
        <f>J1854+l</f>
        <v>0.12768568252317014</v>
      </c>
      <c r="L1854">
        <f>ABS(m*g*K1854)</f>
        <v>1.2525965455522992</v>
      </c>
      <c r="M1854">
        <f>m*(l*D1854)^2/2</f>
        <v>10.554904202268148</v>
      </c>
      <c r="N1854">
        <f t="shared" si="119"/>
        <v>11.807500747820447</v>
      </c>
      <c r="AZ1854">
        <f>a0</f>
        <v>0.78539816339744828</v>
      </c>
      <c r="BA1854">
        <f>-a0</f>
        <v>-0.78539816339744828</v>
      </c>
    </row>
    <row r="1855" spans="1:53" x14ac:dyDescent="0.2">
      <c r="A1855" t="s">
        <v>1885</v>
      </c>
      <c r="B1855">
        <f>B1854+dt</f>
        <v>18.460000000000086</v>
      </c>
      <c r="C1855">
        <f t="shared" si="117"/>
        <v>-0.556825935759101</v>
      </c>
      <c r="D1855">
        <f t="shared" si="118"/>
        <v>-4.5465755962594026</v>
      </c>
      <c r="E1855">
        <f>g/l*SIN(C1855)</f>
        <v>5.1845289311548575</v>
      </c>
      <c r="F1855">
        <f>C1855+D1855*dt</f>
        <v>-0.60229169172169505</v>
      </c>
      <c r="G1855">
        <f>D1855+E1855*dt</f>
        <v>-4.4947303069478544</v>
      </c>
      <c r="H1855">
        <f t="shared" si="116"/>
        <v>-2.1276222625539978</v>
      </c>
      <c r="I1855">
        <f>l*COS(H1855)</f>
        <v>-0.52849428452139224</v>
      </c>
      <c r="J1855">
        <f>l*SIN(H1855)</f>
        <v>-0.84893685938838914</v>
      </c>
      <c r="K1855">
        <f>J1855+l</f>
        <v>0.15106314061161086</v>
      </c>
      <c r="L1855">
        <f>ABS(m*g*K1855)</f>
        <v>1.4819294093999027</v>
      </c>
      <c r="M1855">
        <f>m*(l*D1855)^2/2</f>
        <v>10.33567482625077</v>
      </c>
      <c r="N1855">
        <f t="shared" si="119"/>
        <v>11.817604235650673</v>
      </c>
      <c r="AZ1855">
        <f>a0</f>
        <v>0.78539816339744828</v>
      </c>
      <c r="BA1855">
        <f>-a0</f>
        <v>-0.78539816339744828</v>
      </c>
    </row>
    <row r="1856" spans="1:53" x14ac:dyDescent="0.2">
      <c r="A1856" t="s">
        <v>1886</v>
      </c>
      <c r="B1856">
        <f>B1855+dt</f>
        <v>18.470000000000088</v>
      </c>
      <c r="C1856">
        <f t="shared" si="117"/>
        <v>-0.60229169172169505</v>
      </c>
      <c r="D1856">
        <f t="shared" si="118"/>
        <v>-4.4947303069478544</v>
      </c>
      <c r="E1856">
        <f>g/l*SIN(C1856)</f>
        <v>5.5576828815464756</v>
      </c>
      <c r="F1856">
        <f>C1856+D1856*dt</f>
        <v>-0.64723899479117364</v>
      </c>
      <c r="G1856">
        <f>D1856+E1856*dt</f>
        <v>-4.4391534781323898</v>
      </c>
      <c r="H1856">
        <f t="shared" si="116"/>
        <v>-2.1730880185165917</v>
      </c>
      <c r="I1856">
        <f>l*COS(H1856)</f>
        <v>-0.56653240382736758</v>
      </c>
      <c r="J1856">
        <f>l*SIN(H1856)</f>
        <v>-0.82403946229145153</v>
      </c>
      <c r="K1856">
        <f>J1856+l</f>
        <v>0.17596053770854847</v>
      </c>
      <c r="L1856">
        <f>ABS(m*g*K1856)</f>
        <v>1.7261728749208607</v>
      </c>
      <c r="M1856">
        <f>m*(l*D1856)^2/2</f>
        <v>10.101300266097777</v>
      </c>
      <c r="N1856">
        <f t="shared" si="119"/>
        <v>11.827473141018638</v>
      </c>
      <c r="AZ1856">
        <f>a0</f>
        <v>0.78539816339744828</v>
      </c>
      <c r="BA1856">
        <f>-a0</f>
        <v>-0.78539816339744828</v>
      </c>
    </row>
    <row r="1857" spans="1:53" x14ac:dyDescent="0.2">
      <c r="A1857" t="s">
        <v>1887</v>
      </c>
      <c r="B1857">
        <f>B1856+dt</f>
        <v>18.480000000000089</v>
      </c>
      <c r="C1857">
        <f t="shared" si="117"/>
        <v>-0.64723899479117364</v>
      </c>
      <c r="D1857">
        <f t="shared" si="118"/>
        <v>-4.4391534781323898</v>
      </c>
      <c r="E1857">
        <f>g/l*SIN(C1857)</f>
        <v>5.9152937420660336</v>
      </c>
      <c r="F1857">
        <f>C1857+D1857*dt</f>
        <v>-0.69163052957249749</v>
      </c>
      <c r="G1857">
        <f>D1857+E1857*dt</f>
        <v>-4.3800005407117295</v>
      </c>
      <c r="H1857">
        <f t="shared" si="116"/>
        <v>-2.2180353215860702</v>
      </c>
      <c r="I1857">
        <f>l*COS(H1857)</f>
        <v>-0.60298611030234794</v>
      </c>
      <c r="J1857">
        <f>l*SIN(H1857)</f>
        <v>-0.79775168491357307</v>
      </c>
      <c r="K1857">
        <f>J1857+l</f>
        <v>0.20224831508642693</v>
      </c>
      <c r="L1857">
        <f>ABS(m*g*K1857)</f>
        <v>1.9840559709978483</v>
      </c>
      <c r="M1857">
        <f>m*(l*D1857)^2/2</f>
        <v>9.8530418012074463</v>
      </c>
      <c r="N1857">
        <f t="shared" si="119"/>
        <v>11.837097772205295</v>
      </c>
      <c r="AZ1857">
        <f>a0</f>
        <v>0.78539816339744828</v>
      </c>
      <c r="BA1857">
        <f>-a0</f>
        <v>-0.78539816339744828</v>
      </c>
    </row>
    <row r="1858" spans="1:53" x14ac:dyDescent="0.2">
      <c r="A1858" t="s">
        <v>1888</v>
      </c>
      <c r="B1858">
        <f>B1857+dt</f>
        <v>18.490000000000091</v>
      </c>
      <c r="C1858">
        <f t="shared" si="117"/>
        <v>-0.69163052957249749</v>
      </c>
      <c r="D1858">
        <f t="shared" si="118"/>
        <v>-4.3800005407117295</v>
      </c>
      <c r="E1858">
        <f>g/l*SIN(C1858)</f>
        <v>6.2567579131877684</v>
      </c>
      <c r="F1858">
        <f>C1858+D1858*dt</f>
        <v>-0.73543053497961475</v>
      </c>
      <c r="G1858">
        <f>D1858+E1858*dt</f>
        <v>-4.3174329615798515</v>
      </c>
      <c r="H1858">
        <f t="shared" si="116"/>
        <v>-2.2624268563673939</v>
      </c>
      <c r="I1858">
        <f>l*COS(H1858)</f>
        <v>-0.6377938749426878</v>
      </c>
      <c r="J1858">
        <f>l*SIN(H1858)</f>
        <v>-0.77020709753000272</v>
      </c>
      <c r="K1858">
        <f>J1858+l</f>
        <v>0.22979290246999728</v>
      </c>
      <c r="L1858">
        <f>ABS(m*g*K1858)</f>
        <v>2.2542683732306736</v>
      </c>
      <c r="M1858">
        <f>m*(l*D1858)^2/2</f>
        <v>9.5922023683175208</v>
      </c>
      <c r="N1858">
        <f t="shared" si="119"/>
        <v>11.846470741548195</v>
      </c>
      <c r="AZ1858">
        <f>a0</f>
        <v>0.78539816339744828</v>
      </c>
      <c r="BA1858">
        <f>-a0</f>
        <v>-0.78539816339744828</v>
      </c>
    </row>
    <row r="1859" spans="1:53" x14ac:dyDescent="0.2">
      <c r="A1859" t="s">
        <v>1889</v>
      </c>
      <c r="B1859">
        <f>B1858+dt</f>
        <v>18.500000000000092</v>
      </c>
      <c r="C1859">
        <f t="shared" si="117"/>
        <v>-0.73543053497961475</v>
      </c>
      <c r="D1859">
        <f t="shared" si="118"/>
        <v>-4.3174329615798515</v>
      </c>
      <c r="E1859">
        <f>g/l*SIN(C1859)</f>
        <v>6.5815925449243275</v>
      </c>
      <c r="F1859">
        <f>C1859+D1859*dt</f>
        <v>-0.77860486459541323</v>
      </c>
      <c r="G1859">
        <f>D1859+E1859*dt</f>
        <v>-4.2516170361306083</v>
      </c>
      <c r="H1859">
        <f t="shared" si="116"/>
        <v>-2.3062268617745114</v>
      </c>
      <c r="I1859">
        <f>l*COS(H1859)</f>
        <v>-0.67090647756619037</v>
      </c>
      <c r="J1859">
        <f>l*SIN(H1859)</f>
        <v>-0.74154197343085504</v>
      </c>
      <c r="K1859">
        <f>J1859+l</f>
        <v>0.25845802656914496</v>
      </c>
      <c r="L1859">
        <f>ABS(m*g*K1859)</f>
        <v>2.535473240643312</v>
      </c>
      <c r="M1859">
        <f>m*(l*D1859)^2/2</f>
        <v>9.3201136888680836</v>
      </c>
      <c r="N1859">
        <f t="shared" si="119"/>
        <v>11.855586929511396</v>
      </c>
      <c r="AZ1859">
        <f>a0</f>
        <v>0.78539816339744828</v>
      </c>
      <c r="BA1859">
        <f>-a0</f>
        <v>-0.78539816339744828</v>
      </c>
    </row>
    <row r="1860" spans="1:53" x14ac:dyDescent="0.2">
      <c r="A1860" t="s">
        <v>1890</v>
      </c>
      <c r="B1860">
        <f>B1859+dt</f>
        <v>18.510000000000094</v>
      </c>
      <c r="C1860">
        <f t="shared" si="117"/>
        <v>-0.77860486459541323</v>
      </c>
      <c r="D1860">
        <f t="shared" si="118"/>
        <v>-4.2516170361306083</v>
      </c>
      <c r="E1860">
        <f>g/l*SIN(C1860)</f>
        <v>6.8894346306885081</v>
      </c>
      <c r="F1860">
        <f>C1860+D1860*dt</f>
        <v>-0.82112103495671929</v>
      </c>
      <c r="G1860">
        <f>D1860+E1860*dt</f>
        <v>-4.1827226898237235</v>
      </c>
      <c r="H1860">
        <f t="shared" si="116"/>
        <v>-2.3494011913903097</v>
      </c>
      <c r="I1860">
        <f>l*COS(H1860)</f>
        <v>-0.70228691444327285</v>
      </c>
      <c r="J1860">
        <f>l*SIN(H1860)</f>
        <v>-0.71189401584909195</v>
      </c>
      <c r="K1860">
        <f>J1860+l</f>
        <v>0.28810598415090805</v>
      </c>
      <c r="L1860">
        <f>ABS(m*g*K1860)</f>
        <v>2.826319704520408</v>
      </c>
      <c r="M1860">
        <f>m*(l*D1860)^2/2</f>
        <v>9.0381237109580095</v>
      </c>
      <c r="N1860">
        <f t="shared" si="119"/>
        <v>11.864443415478418</v>
      </c>
      <c r="AZ1860">
        <f>a0</f>
        <v>0.78539816339744828</v>
      </c>
      <c r="BA1860">
        <f>-a0</f>
        <v>-0.78539816339744828</v>
      </c>
    </row>
    <row r="1861" spans="1:53" x14ac:dyDescent="0.2">
      <c r="A1861" t="s">
        <v>1891</v>
      </c>
      <c r="B1861">
        <f>B1860+dt</f>
        <v>18.520000000000095</v>
      </c>
      <c r="C1861">
        <f t="shared" si="117"/>
        <v>-0.82112103495671929</v>
      </c>
      <c r="D1861">
        <f t="shared" si="118"/>
        <v>-4.1827226898237235</v>
      </c>
      <c r="E1861">
        <f>g/l*SIN(C1861)</f>
        <v>7.1800387085042567</v>
      </c>
      <c r="F1861">
        <f>C1861+D1861*dt</f>
        <v>-0.86294826185495654</v>
      </c>
      <c r="G1861">
        <f>D1861+E1861*dt</f>
        <v>-4.1109223027386808</v>
      </c>
      <c r="H1861">
        <f t="shared" si="116"/>
        <v>-2.3919173617516156</v>
      </c>
      <c r="I1861">
        <f>l*COS(H1861)</f>
        <v>-0.73191016396577513</v>
      </c>
      <c r="J1861">
        <f>l*SIN(H1861)</f>
        <v>-0.68140113874544717</v>
      </c>
      <c r="K1861">
        <f>J1861+l</f>
        <v>0.31859886125455283</v>
      </c>
      <c r="L1861">
        <f>ABS(m*g*K1861)</f>
        <v>3.1254548289071633</v>
      </c>
      <c r="M1861">
        <f>m*(l*D1861)^2/2</f>
        <v>8.7475845499831024</v>
      </c>
      <c r="N1861">
        <f t="shared" si="119"/>
        <v>11.873039378890265</v>
      </c>
      <c r="AZ1861">
        <f>a0</f>
        <v>0.78539816339744828</v>
      </c>
      <c r="BA1861">
        <f>-a0</f>
        <v>-0.78539816339744828</v>
      </c>
    </row>
    <row r="1862" spans="1:53" x14ac:dyDescent="0.2">
      <c r="A1862" t="s">
        <v>1892</v>
      </c>
      <c r="B1862">
        <f>B1861+dt</f>
        <v>18.530000000000097</v>
      </c>
      <c r="C1862">
        <f t="shared" si="117"/>
        <v>-0.86294826185495654</v>
      </c>
      <c r="D1862">
        <f t="shared" si="118"/>
        <v>-4.1109223027386808</v>
      </c>
      <c r="E1862">
        <f>g/l*SIN(C1862)</f>
        <v>7.4532732929765286</v>
      </c>
      <c r="F1862">
        <f>C1862+D1862*dt</f>
        <v>-0.90405748488234339</v>
      </c>
      <c r="G1862">
        <f>D1862+E1862*dt</f>
        <v>-4.0363895698089154</v>
      </c>
      <c r="H1862">
        <f t="shared" si="116"/>
        <v>-2.4337445886498532</v>
      </c>
      <c r="I1862">
        <f>l*COS(H1862)</f>
        <v>-0.75976282293338715</v>
      </c>
      <c r="J1862">
        <f>l*SIN(H1862)</f>
        <v>-0.65020031750860496</v>
      </c>
      <c r="K1862">
        <f>J1862+l</f>
        <v>0.34979968249139504</v>
      </c>
      <c r="L1862">
        <f>ABS(m*g*K1862)</f>
        <v>3.4315348852405854</v>
      </c>
      <c r="M1862">
        <f>m*(l*D1862)^2/2</f>
        <v>8.4498410895771485</v>
      </c>
      <c r="N1862">
        <f t="shared" si="119"/>
        <v>11.881375974817734</v>
      </c>
      <c r="AZ1862">
        <f>a0</f>
        <v>0.78539816339744828</v>
      </c>
      <c r="BA1862">
        <f>-a0</f>
        <v>-0.78539816339744828</v>
      </c>
    </row>
    <row r="1863" spans="1:53" x14ac:dyDescent="0.2">
      <c r="A1863" t="s">
        <v>1893</v>
      </c>
      <c r="B1863">
        <f>B1862+dt</f>
        <v>18.540000000000099</v>
      </c>
      <c r="C1863">
        <f t="shared" si="117"/>
        <v>-0.90405748488234339</v>
      </c>
      <c r="D1863">
        <f t="shared" si="118"/>
        <v>-4.0363895698089154</v>
      </c>
      <c r="E1863">
        <f>g/l*SIN(C1863)</f>
        <v>7.7091161781044182</v>
      </c>
      <c r="F1863">
        <f>C1863+D1863*dt</f>
        <v>-0.94442138058043257</v>
      </c>
      <c r="G1863">
        <f>D1863+E1863*dt</f>
        <v>-3.959298408027871</v>
      </c>
      <c r="H1863">
        <f t="shared" si="116"/>
        <v>-2.4748538116772401</v>
      </c>
      <c r="I1863">
        <f>l*COS(H1863)</f>
        <v>-0.78584262773745339</v>
      </c>
      <c r="J1863">
        <f>l*SIN(H1863)</f>
        <v>-0.61842652306534696</v>
      </c>
      <c r="K1863">
        <f>J1863+l</f>
        <v>0.38157347693465304</v>
      </c>
      <c r="L1863">
        <f>ABS(m*g*K1863)</f>
        <v>3.7432358087289463</v>
      </c>
      <c r="M1863">
        <f>m*(l*D1863)^2/2</f>
        <v>8.1462203796311012</v>
      </c>
      <c r="N1863">
        <f t="shared" si="119"/>
        <v>11.889456188360047</v>
      </c>
      <c r="AZ1863">
        <f>a0</f>
        <v>0.78539816339744828</v>
      </c>
      <c r="BA1863">
        <f>-a0</f>
        <v>-0.78539816339744828</v>
      </c>
    </row>
    <row r="1864" spans="1:53" x14ac:dyDescent="0.2">
      <c r="A1864" t="s">
        <v>1894</v>
      </c>
      <c r="B1864">
        <f>B1863+dt</f>
        <v>18.5500000000001</v>
      </c>
      <c r="C1864">
        <f t="shared" si="117"/>
        <v>-0.94442138058043257</v>
      </c>
      <c r="D1864">
        <f t="shared" si="118"/>
        <v>-3.959298408027871</v>
      </c>
      <c r="E1864">
        <f>g/l*SIN(C1864)</f>
        <v>7.9476487628212098</v>
      </c>
      <c r="F1864">
        <f>C1864+D1864*dt</f>
        <v>-0.98401436466071124</v>
      </c>
      <c r="G1864">
        <f>D1864+E1864*dt</f>
        <v>-3.8798219203996589</v>
      </c>
      <c r="H1864">
        <f t="shared" si="116"/>
        <v>-2.5152177073753292</v>
      </c>
      <c r="I1864">
        <f>l*COS(H1864)</f>
        <v>-0.81015787592469002</v>
      </c>
      <c r="J1864">
        <f>l*SIN(H1864)</f>
        <v>-0.58621175020396388</v>
      </c>
      <c r="K1864">
        <f>J1864+l</f>
        <v>0.41378824979603612</v>
      </c>
      <c r="L1864">
        <f>ABS(m*g*K1864)</f>
        <v>4.0592627304991149</v>
      </c>
      <c r="M1864">
        <f>m*(l*D1864)^2/2</f>
        <v>7.8380219419060166</v>
      </c>
      <c r="N1864">
        <f t="shared" si="119"/>
        <v>11.897284672405132</v>
      </c>
      <c r="AZ1864">
        <f>a0</f>
        <v>0.78539816339744828</v>
      </c>
      <c r="BA1864">
        <f>-a0</f>
        <v>-0.78539816339744828</v>
      </c>
    </row>
    <row r="1865" spans="1:53" x14ac:dyDescent="0.2">
      <c r="A1865" t="s">
        <v>1895</v>
      </c>
      <c r="B1865">
        <f>B1864+dt</f>
        <v>18.560000000000102</v>
      </c>
      <c r="C1865">
        <f t="shared" si="117"/>
        <v>-0.98401436466071124</v>
      </c>
      <c r="D1865">
        <f t="shared" si="118"/>
        <v>-3.8798219203996589</v>
      </c>
      <c r="E1865">
        <f>g/l*SIN(C1865)</f>
        <v>8.169049558157786</v>
      </c>
      <c r="F1865">
        <f>C1865+D1865*dt</f>
        <v>-1.0228125838647077</v>
      </c>
      <c r="G1865">
        <f>D1865+E1865*dt</f>
        <v>-3.7981314248180809</v>
      </c>
      <c r="H1865">
        <f t="shared" si="116"/>
        <v>-2.5548106914556077</v>
      </c>
      <c r="I1865">
        <f>l*COS(H1865)</f>
        <v>-0.83272676433820436</v>
      </c>
      <c r="J1865">
        <f>l*SIN(H1865)</f>
        <v>-0.5536841481881386</v>
      </c>
      <c r="K1865">
        <f>J1865+l</f>
        <v>0.4463158518118614</v>
      </c>
      <c r="L1865">
        <f>ABS(m*g*K1865)</f>
        <v>4.3783585062743606</v>
      </c>
      <c r="M1865">
        <f>m*(l*D1865)^2/2</f>
        <v>7.5265090670068489</v>
      </c>
      <c r="N1865">
        <f t="shared" si="119"/>
        <v>11.904867573281209</v>
      </c>
      <c r="AZ1865">
        <f>a0</f>
        <v>0.78539816339744828</v>
      </c>
      <c r="BA1865">
        <f>-a0</f>
        <v>-0.78539816339744828</v>
      </c>
    </row>
    <row r="1866" spans="1:53" x14ac:dyDescent="0.2">
      <c r="A1866" t="s">
        <v>1896</v>
      </c>
      <c r="B1866">
        <f>B1865+dt</f>
        <v>18.570000000000103</v>
      </c>
      <c r="C1866">
        <f t="shared" si="117"/>
        <v>-1.0228125838647077</v>
      </c>
      <c r="D1866">
        <f t="shared" si="118"/>
        <v>-3.7981314248180809</v>
      </c>
      <c r="E1866">
        <f>g/l*SIN(C1866)</f>
        <v>8.3735870374044001</v>
      </c>
      <c r="F1866">
        <f>C1866+D1866*dt</f>
        <v>-1.0607938981128886</v>
      </c>
      <c r="G1866">
        <f>D1866+E1866*dt</f>
        <v>-3.714395554444037</v>
      </c>
      <c r="H1866">
        <f t="shared" si="116"/>
        <v>-2.5936089106596043</v>
      </c>
      <c r="I1866">
        <f>l*COS(H1866)</f>
        <v>-0.85357666028587154</v>
      </c>
      <c r="J1866">
        <f>l*SIN(H1866)</f>
        <v>-0.52096725906261898</v>
      </c>
      <c r="K1866">
        <f>J1866+l</f>
        <v>0.47903274093738102</v>
      </c>
      <c r="L1866">
        <f>ABS(m*g*K1866)</f>
        <v>4.6993111885957077</v>
      </c>
      <c r="M1866">
        <f>m*(l*D1866)^2/2</f>
        <v>7.2129011600953126</v>
      </c>
      <c r="N1866">
        <f t="shared" si="119"/>
        <v>11.912212348691021</v>
      </c>
      <c r="AZ1866">
        <f>a0</f>
        <v>0.78539816339744828</v>
      </c>
      <c r="BA1866">
        <f>-a0</f>
        <v>-0.78539816339744828</v>
      </c>
    </row>
    <row r="1867" spans="1:53" x14ac:dyDescent="0.2">
      <c r="A1867" t="s">
        <v>1897</v>
      </c>
      <c r="B1867">
        <f>B1866+dt</f>
        <v>18.580000000000105</v>
      </c>
      <c r="C1867">
        <f t="shared" si="117"/>
        <v>-1.0607938981128886</v>
      </c>
      <c r="D1867">
        <f t="shared" si="118"/>
        <v>-3.714395554444037</v>
      </c>
      <c r="E1867">
        <f>g/l*SIN(C1867)</f>
        <v>8.5616119889757947</v>
      </c>
      <c r="F1867">
        <f>C1867+D1867*dt</f>
        <v>-1.097937853657329</v>
      </c>
      <c r="G1867">
        <f>D1867+E1867*dt</f>
        <v>-3.628779434554279</v>
      </c>
      <c r="H1867">
        <f t="shared" si="116"/>
        <v>-2.6315902249077849</v>
      </c>
      <c r="I1867">
        <f>l*COS(H1867)</f>
        <v>-0.87274332201588101</v>
      </c>
      <c r="J1867">
        <f>l*SIN(H1867)</f>
        <v>-0.48817936650035132</v>
      </c>
      <c r="K1867">
        <f>J1867+l</f>
        <v>0.51182063349964868</v>
      </c>
      <c r="L1867">
        <f>ABS(m*g*K1867)</f>
        <v>5.0209604146315536</v>
      </c>
      <c r="M1867">
        <f>m*(l*D1867)^2/2</f>
        <v>6.8983671674368123</v>
      </c>
      <c r="N1867">
        <f t="shared" si="119"/>
        <v>11.919327582068366</v>
      </c>
      <c r="AZ1867">
        <f>a0</f>
        <v>0.78539816339744828</v>
      </c>
      <c r="BA1867">
        <f>-a0</f>
        <v>-0.78539816339744828</v>
      </c>
    </row>
    <row r="1868" spans="1:53" x14ac:dyDescent="0.2">
      <c r="A1868" t="s">
        <v>1898</v>
      </c>
      <c r="B1868">
        <f>B1867+dt</f>
        <v>18.590000000000106</v>
      </c>
      <c r="C1868">
        <f t="shared" si="117"/>
        <v>-1.097937853657329</v>
      </c>
      <c r="D1868">
        <f t="shared" si="118"/>
        <v>-3.628779434554279</v>
      </c>
      <c r="E1868">
        <f>g/l*SIN(C1868)</f>
        <v>8.7335495263544765</v>
      </c>
      <c r="F1868">
        <f>C1868+D1868*dt</f>
        <v>-1.1342256480028718</v>
      </c>
      <c r="G1868">
        <f>D1868+E1868*dt</f>
        <v>-3.5414439392907342</v>
      </c>
      <c r="H1868">
        <f t="shared" si="116"/>
        <v>-2.6687341804522253</v>
      </c>
      <c r="I1868">
        <f>l*COS(H1868)</f>
        <v>-0.89027008423593024</v>
      </c>
      <c r="J1868">
        <f>l*SIN(H1868)</f>
        <v>-0.45543295567465214</v>
      </c>
      <c r="K1868">
        <f>J1868+l</f>
        <v>0.54456704432534786</v>
      </c>
      <c r="L1868">
        <f>ABS(m*g*K1868)</f>
        <v>5.3422027048316627</v>
      </c>
      <c r="M1868">
        <f>m*(l*D1868)^2/2</f>
        <v>6.584020092322036</v>
      </c>
      <c r="N1868">
        <f t="shared" si="119"/>
        <v>11.926222797153699</v>
      </c>
      <c r="AZ1868">
        <f>a0</f>
        <v>0.78539816339744828</v>
      </c>
      <c r="BA1868">
        <f>-a0</f>
        <v>-0.78539816339744828</v>
      </c>
    </row>
    <row r="1869" spans="1:53" x14ac:dyDescent="0.2">
      <c r="A1869" t="s">
        <v>1899</v>
      </c>
      <c r="B1869">
        <f>B1868+dt</f>
        <v>18.600000000000108</v>
      </c>
      <c r="C1869">
        <f t="shared" si="117"/>
        <v>-1.1342256480028718</v>
      </c>
      <c r="D1869">
        <f t="shared" si="118"/>
        <v>-3.5414439392907342</v>
      </c>
      <c r="E1869">
        <f>g/l*SIN(C1869)</f>
        <v>8.8898909010540379</v>
      </c>
      <c r="F1869">
        <f>C1869+D1869*dt</f>
        <v>-1.1696400873957793</v>
      </c>
      <c r="G1869">
        <f>D1869+E1869*dt</f>
        <v>-3.4525450302801937</v>
      </c>
      <c r="H1869">
        <f t="shared" si="116"/>
        <v>-2.7050219747977682</v>
      </c>
      <c r="I1869">
        <f>l*COS(H1869)</f>
        <v>-0.90620702355290894</v>
      </c>
      <c r="J1869">
        <f>l*SIN(H1869)</f>
        <v>-0.42283428250719862</v>
      </c>
      <c r="K1869">
        <f>J1869+l</f>
        <v>0.57716571749280132</v>
      </c>
      <c r="L1869">
        <f>ABS(m*g*K1869)</f>
        <v>5.6619956886043816</v>
      </c>
      <c r="M1869">
        <f>m*(l*D1869)^2/2</f>
        <v>6.2709125875695371</v>
      </c>
      <c r="N1869">
        <f t="shared" si="119"/>
        <v>11.932908276173919</v>
      </c>
      <c r="AZ1869">
        <f>a0</f>
        <v>0.78539816339744828</v>
      </c>
      <c r="BA1869">
        <f>-a0</f>
        <v>-0.78539816339744828</v>
      </c>
    </row>
    <row r="1870" spans="1:53" x14ac:dyDescent="0.2">
      <c r="A1870" t="s">
        <v>1900</v>
      </c>
      <c r="B1870">
        <f>B1869+dt</f>
        <v>18.61000000000011</v>
      </c>
      <c r="C1870">
        <f t="shared" si="117"/>
        <v>-1.1696400873957793</v>
      </c>
      <c r="D1870">
        <f t="shared" si="118"/>
        <v>-3.4525450302801937</v>
      </c>
      <c r="E1870">
        <f>g/l*SIN(C1870)</f>
        <v>9.0311852536045407</v>
      </c>
      <c r="F1870">
        <f>C1870+D1870*dt</f>
        <v>-1.2041655376985811</v>
      </c>
      <c r="G1870">
        <f>D1870+E1870*dt</f>
        <v>-3.3622331777441481</v>
      </c>
      <c r="H1870">
        <f t="shared" si="116"/>
        <v>-2.7404364141906759</v>
      </c>
      <c r="I1870">
        <f>l*COS(H1870)</f>
        <v>-0.92061011759475431</v>
      </c>
      <c r="J1870">
        <f>l*SIN(H1870)</f>
        <v>-0.39048304877698947</v>
      </c>
      <c r="K1870">
        <f>J1870+l</f>
        <v>0.60951695122301053</v>
      </c>
      <c r="L1870">
        <f>ABS(m*g*K1870)</f>
        <v>5.9793612914977334</v>
      </c>
      <c r="M1870">
        <f>m*(l*D1870)^2/2</f>
        <v>5.9600335930562318</v>
      </c>
      <c r="N1870">
        <f t="shared" si="119"/>
        <v>11.939394884553966</v>
      </c>
      <c r="AZ1870">
        <f>a0</f>
        <v>0.78539816339744828</v>
      </c>
      <c r="BA1870">
        <f>-a0</f>
        <v>-0.78539816339744828</v>
      </c>
    </row>
    <row r="1871" spans="1:53" x14ac:dyDescent="0.2">
      <c r="A1871" t="s">
        <v>1901</v>
      </c>
      <c r="B1871">
        <f>B1870+dt</f>
        <v>18.620000000000111</v>
      </c>
      <c r="C1871">
        <f t="shared" si="117"/>
        <v>-1.2041655376985811</v>
      </c>
      <c r="D1871">
        <f t="shared" si="118"/>
        <v>-3.3622331777441481</v>
      </c>
      <c r="E1871">
        <f>g/l*SIN(C1871)</f>
        <v>9.158031424720237</v>
      </c>
      <c r="F1871">
        <f>C1871+D1871*dt</f>
        <v>-1.2377878694760227</v>
      </c>
      <c r="G1871">
        <f>D1871+E1871*dt</f>
        <v>-3.2706528634969456</v>
      </c>
      <c r="H1871">
        <f t="shared" si="116"/>
        <v>-2.7749618644934779</v>
      </c>
      <c r="I1871">
        <f>l*COS(H1871)</f>
        <v>-0.93354041026709866</v>
      </c>
      <c r="J1871">
        <f>l*SIN(H1871)</f>
        <v>-0.3584721779975919</v>
      </c>
      <c r="K1871">
        <f>J1871+l</f>
        <v>0.6415278220024081</v>
      </c>
      <c r="L1871">
        <f>ABS(m*g*K1871)</f>
        <v>6.2933879338436238</v>
      </c>
      <c r="M1871">
        <f>m*(l*D1871)^2/2</f>
        <v>5.6523059707617564</v>
      </c>
      <c r="N1871">
        <f t="shared" si="119"/>
        <v>11.945693904605381</v>
      </c>
      <c r="AZ1871">
        <f>a0</f>
        <v>0.78539816339744828</v>
      </c>
      <c r="BA1871">
        <f>-a0</f>
        <v>-0.78539816339744828</v>
      </c>
    </row>
    <row r="1872" spans="1:53" x14ac:dyDescent="0.2">
      <c r="A1872" t="s">
        <v>1902</v>
      </c>
      <c r="B1872">
        <f>B1871+dt</f>
        <v>18.630000000000113</v>
      </c>
      <c r="C1872">
        <f t="shared" si="117"/>
        <v>-1.2377878694760227</v>
      </c>
      <c r="D1872">
        <f t="shared" si="118"/>
        <v>-3.2706528634969456</v>
      </c>
      <c r="E1872">
        <f>g/l*SIN(C1872)</f>
        <v>9.2710699346551255</v>
      </c>
      <c r="F1872">
        <f>C1872+D1872*dt</f>
        <v>-1.2704943981109922</v>
      </c>
      <c r="G1872">
        <f>D1872+E1872*dt</f>
        <v>-3.1779421641503944</v>
      </c>
      <c r="H1872">
        <f t="shared" si="116"/>
        <v>-2.8085841962709193</v>
      </c>
      <c r="I1872">
        <f>l*COS(H1872)</f>
        <v>-0.94506319415444695</v>
      </c>
      <c r="J1872">
        <f>l*SIN(H1872)</f>
        <v>-0.32688768568821019</v>
      </c>
      <c r="K1872">
        <f>J1872+l</f>
        <v>0.67311231431178986</v>
      </c>
      <c r="L1872">
        <f>ABS(m*g*K1872)</f>
        <v>6.6032318033986588</v>
      </c>
      <c r="M1872">
        <f>m*(l*D1872)^2/2</f>
        <v>5.3485850767503846</v>
      </c>
      <c r="N1872">
        <f t="shared" si="119"/>
        <v>11.951816880149043</v>
      </c>
      <c r="AZ1872">
        <f>a0</f>
        <v>0.78539816339744828</v>
      </c>
      <c r="BA1872">
        <f>-a0</f>
        <v>-0.78539816339744828</v>
      </c>
    </row>
    <row r="1873" spans="1:53" x14ac:dyDescent="0.2">
      <c r="A1873" t="s">
        <v>1903</v>
      </c>
      <c r="B1873">
        <f>B1872+dt</f>
        <v>18.640000000000114</v>
      </c>
      <c r="C1873">
        <f t="shared" si="117"/>
        <v>-1.2704943981109922</v>
      </c>
      <c r="D1873">
        <f t="shared" si="118"/>
        <v>-3.1779421641503944</v>
      </c>
      <c r="E1873">
        <f>g/l*SIN(C1873)</f>
        <v>9.3709752238366697</v>
      </c>
      <c r="F1873">
        <f>C1873+D1873*dt</f>
        <v>-1.3022738197524961</v>
      </c>
      <c r="G1873">
        <f>D1873+E1873*dt</f>
        <v>-3.0842324119120277</v>
      </c>
      <c r="H1873">
        <f t="shared" si="116"/>
        <v>-2.841290724905889</v>
      </c>
      <c r="I1873">
        <f>l*COS(H1873)</f>
        <v>-0.95524721955521619</v>
      </c>
      <c r="J1873">
        <f>l*SIN(H1873)</f>
        <v>-0.29580863667585616</v>
      </c>
      <c r="K1873">
        <f>J1873+l</f>
        <v>0.70419136332414389</v>
      </c>
      <c r="L1873">
        <f>ABS(m*g*K1873)</f>
        <v>6.908117274209852</v>
      </c>
      <c r="M1873">
        <f>m*(l*D1873)^2/2</f>
        <v>5.0496581993424465</v>
      </c>
      <c r="N1873">
        <f t="shared" si="119"/>
        <v>11.957775473552299</v>
      </c>
      <c r="AZ1873">
        <f>a0</f>
        <v>0.78539816339744828</v>
      </c>
      <c r="BA1873">
        <f>-a0</f>
        <v>-0.78539816339744828</v>
      </c>
    </row>
    <row r="1874" spans="1:53" x14ac:dyDescent="0.2">
      <c r="A1874" t="s">
        <v>1904</v>
      </c>
      <c r="B1874">
        <f>B1873+dt</f>
        <v>18.650000000000116</v>
      </c>
      <c r="C1874">
        <f t="shared" si="117"/>
        <v>-1.3022738197524961</v>
      </c>
      <c r="D1874">
        <f t="shared" si="118"/>
        <v>-3.0842324119120277</v>
      </c>
      <c r="E1874">
        <f>g/l*SIN(C1874)</f>
        <v>9.4584482326929145</v>
      </c>
      <c r="F1874">
        <f>C1874+D1874*dt</f>
        <v>-1.3331161438716164</v>
      </c>
      <c r="G1874">
        <f>D1874+E1874*dt</f>
        <v>-2.9896479295850984</v>
      </c>
      <c r="H1874">
        <f t="shared" si="116"/>
        <v>-2.8730701465473927</v>
      </c>
      <c r="I1874">
        <f>l*COS(H1874)</f>
        <v>-0.96416393809305945</v>
      </c>
      <c r="J1874">
        <f>l*SIN(H1874)</f>
        <v>-0.26530718135942521</v>
      </c>
      <c r="K1874">
        <f>J1874+l</f>
        <v>0.73469281864057479</v>
      </c>
      <c r="L1874">
        <f>ABS(m*g*K1874)</f>
        <v>7.2073365508640386</v>
      </c>
      <c r="M1874">
        <f>m*(l*D1874)^2/2</f>
        <v>4.7562447853443421</v>
      </c>
      <c r="N1874">
        <f t="shared" si="119"/>
        <v>11.963581336208382</v>
      </c>
      <c r="AZ1874">
        <f>a0</f>
        <v>0.78539816339744828</v>
      </c>
      <c r="BA1874">
        <f>-a0</f>
        <v>-0.78539816339744828</v>
      </c>
    </row>
    <row r="1875" spans="1:53" x14ac:dyDescent="0.2">
      <c r="A1875" t="s">
        <v>1905</v>
      </c>
      <c r="B1875">
        <f>B1874+dt</f>
        <v>18.660000000000117</v>
      </c>
      <c r="C1875">
        <f t="shared" si="117"/>
        <v>-1.3331161438716164</v>
      </c>
      <c r="D1875">
        <f t="shared" si="118"/>
        <v>-2.9896479295850984</v>
      </c>
      <c r="E1875">
        <f>g/l*SIN(C1875)</f>
        <v>9.5342093835898201</v>
      </c>
      <c r="F1875">
        <f>C1875+D1875*dt</f>
        <v>-1.3630126231674673</v>
      </c>
      <c r="G1875">
        <f>D1875+E1875*dt</f>
        <v>-2.8943058357492002</v>
      </c>
      <c r="H1875">
        <f t="shared" si="116"/>
        <v>-2.9039124706665129</v>
      </c>
      <c r="I1875">
        <f>l*COS(H1875)</f>
        <v>-0.97188678731802436</v>
      </c>
      <c r="J1875">
        <f>l*SIN(H1875)</f>
        <v>-0.23544866242272261</v>
      </c>
      <c r="K1875">
        <f>J1875+l</f>
        <v>0.76455133757727745</v>
      </c>
      <c r="L1875">
        <f>ABS(m*g*K1875)</f>
        <v>7.5002486216330917</v>
      </c>
      <c r="M1875">
        <f>m*(l*D1875)^2/2</f>
        <v>4.4689973714362328</v>
      </c>
      <c r="N1875">
        <f t="shared" si="119"/>
        <v>11.969245993069325</v>
      </c>
      <c r="AZ1875">
        <f>a0</f>
        <v>0.78539816339744828</v>
      </c>
      <c r="BA1875">
        <f>-a0</f>
        <v>-0.78539816339744828</v>
      </c>
    </row>
    <row r="1876" spans="1:53" x14ac:dyDescent="0.2">
      <c r="A1876" t="s">
        <v>1906</v>
      </c>
      <c r="B1876">
        <f>B1875+dt</f>
        <v>18.670000000000119</v>
      </c>
      <c r="C1876">
        <f t="shared" si="117"/>
        <v>-1.3630126231674673</v>
      </c>
      <c r="D1876">
        <f t="shared" si="118"/>
        <v>-2.8943058357492002</v>
      </c>
      <c r="E1876">
        <f>g/l*SIN(C1876)</f>
        <v>9.5989920133417606</v>
      </c>
      <c r="F1876">
        <f>C1876+D1876*dt</f>
        <v>-1.3919556815249594</v>
      </c>
      <c r="G1876">
        <f>D1876+E1876*dt</f>
        <v>-2.7983159156157824</v>
      </c>
      <c r="H1876">
        <f t="shared" si="116"/>
        <v>-2.9338089499623639</v>
      </c>
      <c r="I1876">
        <f>l*COS(H1876)</f>
        <v>-0.97849052123769209</v>
      </c>
      <c r="J1876">
        <f>l*SIN(H1876)</f>
        <v>-0.20629178327793316</v>
      </c>
      <c r="K1876">
        <f>J1876+l</f>
        <v>0.79370821672206682</v>
      </c>
      <c r="L1876">
        <f>ABS(m*g*K1876)</f>
        <v>7.786277606043476</v>
      </c>
      <c r="M1876">
        <f>m*(l*D1876)^2/2</f>
        <v>4.1885031354259379</v>
      </c>
      <c r="N1876">
        <f t="shared" si="119"/>
        <v>11.974780741469413</v>
      </c>
      <c r="AZ1876">
        <f>a0</f>
        <v>0.78539816339744828</v>
      </c>
      <c r="BA1876">
        <f>-a0</f>
        <v>-0.78539816339744828</v>
      </c>
    </row>
    <row r="1877" spans="1:53" x14ac:dyDescent="0.2">
      <c r="A1877" t="s">
        <v>1907</v>
      </c>
      <c r="B1877">
        <f>B1876+dt</f>
        <v>18.680000000000121</v>
      </c>
      <c r="C1877">
        <f t="shared" si="117"/>
        <v>-1.3919556815249594</v>
      </c>
      <c r="D1877">
        <f t="shared" si="118"/>
        <v>-2.7983159156157824</v>
      </c>
      <c r="E1877">
        <f>g/l*SIN(C1877)</f>
        <v>9.6535362911436735</v>
      </c>
      <c r="F1877">
        <f>C1877+D1877*dt</f>
        <v>-1.4199388406811173</v>
      </c>
      <c r="G1877">
        <f>D1877+E1877*dt</f>
        <v>-2.7017805527043457</v>
      </c>
      <c r="H1877">
        <f t="shared" si="116"/>
        <v>-2.962752008319856</v>
      </c>
      <c r="I1877">
        <f>l*COS(H1877)</f>
        <v>-0.98405059033064968</v>
      </c>
      <c r="J1877">
        <f>l*SIN(H1877)</f>
        <v>-0.17788882952535245</v>
      </c>
      <c r="K1877">
        <f>J1877+l</f>
        <v>0.82211117047464755</v>
      </c>
      <c r="L1877">
        <f>ABS(m*g*K1877)</f>
        <v>8.0649105823562923</v>
      </c>
      <c r="M1877">
        <f>m*(l*D1877)^2/2</f>
        <v>3.9152859817942973</v>
      </c>
      <c r="N1877">
        <f t="shared" si="119"/>
        <v>11.980196564150589</v>
      </c>
      <c r="AZ1877">
        <f>a0</f>
        <v>0.78539816339744828</v>
      </c>
      <c r="BA1877">
        <f>-a0</f>
        <v>-0.78539816339744828</v>
      </c>
    </row>
    <row r="1878" spans="1:53" x14ac:dyDescent="0.2">
      <c r="A1878" t="s">
        <v>1908</v>
      </c>
      <c r="B1878">
        <f>B1877+dt</f>
        <v>18.690000000000122</v>
      </c>
      <c r="C1878">
        <f t="shared" si="117"/>
        <v>-1.4199388406811173</v>
      </c>
      <c r="D1878">
        <f t="shared" si="118"/>
        <v>-2.7017805527043457</v>
      </c>
      <c r="E1878">
        <f>g/l*SIN(C1878)</f>
        <v>9.6985836442230902</v>
      </c>
      <c r="F1878">
        <f>C1878+D1878*dt</f>
        <v>-1.4469566462081607</v>
      </c>
      <c r="G1878">
        <f>D1878+E1878*dt</f>
        <v>-2.6047947162621146</v>
      </c>
      <c r="H1878">
        <f t="shared" si="116"/>
        <v>-2.9907351674760139</v>
      </c>
      <c r="I1878">
        <f>l*COS(H1878)</f>
        <v>-0.98864257331529959</v>
      </c>
      <c r="J1878">
        <f>l*SIN(H1878)</f>
        <v>-0.15028593489911998</v>
      </c>
      <c r="K1878">
        <f>J1878+l</f>
        <v>0.84971406510087999</v>
      </c>
      <c r="L1878">
        <f>ABS(m*g*K1878)</f>
        <v>8.3356949786396335</v>
      </c>
      <c r="M1878">
        <f>m*(l*D1878)^2/2</f>
        <v>3.6498090774856999</v>
      </c>
      <c r="N1878">
        <f t="shared" si="119"/>
        <v>11.985504056125333</v>
      </c>
      <c r="AZ1878">
        <f>a0</f>
        <v>0.78539816339744828</v>
      </c>
      <c r="BA1878">
        <f>-a0</f>
        <v>-0.78539816339744828</v>
      </c>
    </row>
    <row r="1879" spans="1:53" x14ac:dyDescent="0.2">
      <c r="A1879" t="s">
        <v>1909</v>
      </c>
      <c r="B1879">
        <f>B1878+dt</f>
        <v>18.700000000000124</v>
      </c>
      <c r="C1879">
        <f t="shared" si="117"/>
        <v>-1.4469566462081607</v>
      </c>
      <c r="D1879">
        <f t="shared" si="118"/>
        <v>-2.6047947162621146</v>
      </c>
      <c r="E1879">
        <f>g/l*SIN(C1879)</f>
        <v>9.7348717021811293</v>
      </c>
      <c r="F1879">
        <f>C1879+D1879*dt</f>
        <v>-1.4730045933707818</v>
      </c>
      <c r="G1879">
        <f>D1879+E1879*dt</f>
        <v>-2.5074459992403031</v>
      </c>
      <c r="H1879">
        <f t="shared" si="116"/>
        <v>-3.0177529730030574</v>
      </c>
      <c r="I1879">
        <f>l*COS(H1879)</f>
        <v>-0.99234166179216399</v>
      </c>
      <c r="J1879">
        <f>l*SIN(H1879)</f>
        <v>-0.12352338350112689</v>
      </c>
      <c r="K1879">
        <f>J1879+l</f>
        <v>0.8764766164988731</v>
      </c>
      <c r="L1879">
        <f>ABS(m*g*K1879)</f>
        <v>8.5982356078539457</v>
      </c>
      <c r="M1879">
        <f>m*(l*D1879)^2/2</f>
        <v>3.3924777569335149</v>
      </c>
      <c r="N1879">
        <f t="shared" si="119"/>
        <v>11.99071336478746</v>
      </c>
      <c r="AZ1879">
        <f>a0</f>
        <v>0.78539816339744828</v>
      </c>
      <c r="BA1879">
        <f>-a0</f>
        <v>-0.78539816339744828</v>
      </c>
    </row>
    <row r="1880" spans="1:53" x14ac:dyDescent="0.2">
      <c r="A1880" t="s">
        <v>1910</v>
      </c>
      <c r="B1880">
        <f>B1879+dt</f>
        <v>18.710000000000125</v>
      </c>
      <c r="C1880">
        <f t="shared" si="117"/>
        <v>-1.4730045933707818</v>
      </c>
      <c r="D1880">
        <f t="shared" si="118"/>
        <v>-2.5074459992403031</v>
      </c>
      <c r="E1880">
        <f>g/l*SIN(C1880)</f>
        <v>9.7631297609799752</v>
      </c>
      <c r="F1880">
        <f>C1880+D1880*dt</f>
        <v>-1.4980790533631849</v>
      </c>
      <c r="G1880">
        <f>D1880+E1880*dt</f>
        <v>-2.4098147016305034</v>
      </c>
      <c r="H1880">
        <f t="shared" si="116"/>
        <v>-3.0438009201656784</v>
      </c>
      <c r="I1880">
        <f>l*COS(H1880)</f>
        <v>-0.99522219785728583</v>
      </c>
      <c r="J1880">
        <f>l*SIN(H1880)</f>
        <v>-9.7635940575760916E-2</v>
      </c>
      <c r="K1880">
        <f>J1880+l</f>
        <v>0.90236405942423903</v>
      </c>
      <c r="L1880">
        <f>ABS(m*g*K1880)</f>
        <v>8.8521914229517851</v>
      </c>
      <c r="M1880">
        <f>m*(l*D1880)^2/2</f>
        <v>3.1436427195531009</v>
      </c>
      <c r="N1880">
        <f t="shared" si="119"/>
        <v>11.995834142504886</v>
      </c>
      <c r="AZ1880">
        <f>a0</f>
        <v>0.78539816339744828</v>
      </c>
      <c r="BA1880">
        <f>-a0</f>
        <v>-0.78539816339744828</v>
      </c>
    </row>
    <row r="1881" spans="1:53" x14ac:dyDescent="0.2">
      <c r="A1881" t="s">
        <v>1911</v>
      </c>
      <c r="B1881">
        <f>B1880+dt</f>
        <v>18.720000000000127</v>
      </c>
      <c r="C1881">
        <f t="shared" si="117"/>
        <v>-1.4980790533631849</v>
      </c>
      <c r="D1881">
        <f t="shared" si="118"/>
        <v>-2.4098147016305034</v>
      </c>
      <c r="E1881">
        <f>g/l*SIN(C1881)</f>
        <v>9.7840747588820687</v>
      </c>
      <c r="F1881">
        <f>C1881+D1881*dt</f>
        <v>-1.52217720037949</v>
      </c>
      <c r="G1881">
        <f>D1881+E1881*dt</f>
        <v>-2.3119739540416826</v>
      </c>
      <c r="H1881">
        <f t="shared" si="116"/>
        <v>-3.0688753801580813</v>
      </c>
      <c r="I1881">
        <f>l*COS(H1881)</f>
        <v>-0.99735726390235158</v>
      </c>
      <c r="J1881">
        <f>l*SIN(H1881)</f>
        <v>-7.2653204617656522E-2</v>
      </c>
      <c r="K1881">
        <f>J1881+l</f>
        <v>0.92734679538234344</v>
      </c>
      <c r="L1881">
        <f>ABS(m*g*K1881)</f>
        <v>9.0972720627007888</v>
      </c>
      <c r="M1881">
        <f>m*(l*D1881)^2/2</f>
        <v>2.9036034480972561</v>
      </c>
      <c r="N1881">
        <f t="shared" si="119"/>
        <v>12.000875510798044</v>
      </c>
      <c r="AZ1881">
        <f>a0</f>
        <v>0.78539816339744828</v>
      </c>
      <c r="BA1881">
        <f>-a0</f>
        <v>-0.78539816339744828</v>
      </c>
    </row>
    <row r="1882" spans="1:53" x14ac:dyDescent="0.2">
      <c r="A1882" t="s">
        <v>1912</v>
      </c>
      <c r="B1882">
        <f>B1881+dt</f>
        <v>18.730000000000128</v>
      </c>
      <c r="C1882">
        <f t="shared" si="117"/>
        <v>-1.52217720037949</v>
      </c>
      <c r="D1882">
        <f t="shared" si="118"/>
        <v>-2.3119739540416826</v>
      </c>
      <c r="E1882">
        <f>g/l*SIN(C1882)</f>
        <v>9.7984077493499679</v>
      </c>
      <c r="F1882">
        <f>C1882+D1882*dt</f>
        <v>-1.5452969399199068</v>
      </c>
      <c r="G1882">
        <f>D1882+E1882*dt</f>
        <v>-2.2139898765481831</v>
      </c>
      <c r="H1882">
        <f t="shared" si="116"/>
        <v>-3.0929735271743866</v>
      </c>
      <c r="I1882">
        <f>l*COS(H1882)</f>
        <v>-0.99881832307339113</v>
      </c>
      <c r="J1882">
        <f>l*SIN(H1882)</f>
        <v>-4.8599974206360384E-2</v>
      </c>
      <c r="K1882">
        <f>J1882+l</f>
        <v>0.95140002579363958</v>
      </c>
      <c r="L1882">
        <f>ABS(m*g*K1882)</f>
        <v>9.3332342530356041</v>
      </c>
      <c r="M1882">
        <f>m*(l*D1882)^2/2</f>
        <v>2.6726117820835662</v>
      </c>
      <c r="N1882">
        <f t="shared" si="119"/>
        <v>12.00584603511917</v>
      </c>
      <c r="AZ1882">
        <f>a0</f>
        <v>0.78539816339744828</v>
      </c>
      <c r="BA1882">
        <f>-a0</f>
        <v>-0.78539816339744828</v>
      </c>
    </row>
    <row r="1883" spans="1:53" x14ac:dyDescent="0.2">
      <c r="A1883" t="s">
        <v>1913</v>
      </c>
      <c r="B1883">
        <f>B1882+dt</f>
        <v>18.74000000000013</v>
      </c>
      <c r="C1883">
        <f t="shared" si="117"/>
        <v>-1.5452969399199068</v>
      </c>
      <c r="D1883">
        <f t="shared" si="118"/>
        <v>-2.2139898765481831</v>
      </c>
      <c r="E1883">
        <f>g/l*SIN(C1883)</f>
        <v>9.8068108499338216</v>
      </c>
      <c r="F1883">
        <f>C1883+D1883*dt</f>
        <v>-1.5674368386853885</v>
      </c>
      <c r="G1883">
        <f>D1883+E1883*dt</f>
        <v>-2.1159217680488451</v>
      </c>
      <c r="H1883">
        <f t="shared" si="116"/>
        <v>-3.1160932667148034</v>
      </c>
      <c r="I1883">
        <f>l*COS(H1883)</f>
        <v>-0.99967490825013461</v>
      </c>
      <c r="J1883">
        <f>l*SIN(H1883)</f>
        <v>-2.5496623601665491E-2</v>
      </c>
      <c r="K1883">
        <f>J1883+l</f>
        <v>0.97450337639833451</v>
      </c>
      <c r="L1883">
        <f>ABS(m*g*K1883)</f>
        <v>9.5598781224676621</v>
      </c>
      <c r="M1883">
        <f>m*(l*D1883)^2/2</f>
        <v>2.4508755867289196</v>
      </c>
      <c r="N1883">
        <f t="shared" si="119"/>
        <v>12.010753709196582</v>
      </c>
      <c r="AZ1883">
        <f>a0</f>
        <v>0.78539816339744828</v>
      </c>
      <c r="BA1883">
        <f>-a0</f>
        <v>-0.78539816339744828</v>
      </c>
    </row>
    <row r="1884" spans="1:53" x14ac:dyDescent="0.2">
      <c r="A1884" t="s">
        <v>1914</v>
      </c>
      <c r="B1884">
        <f>B1883+dt</f>
        <v>18.750000000000131</v>
      </c>
      <c r="C1884">
        <f t="shared" si="117"/>
        <v>-1.5674368386853885</v>
      </c>
      <c r="D1884">
        <f t="shared" si="118"/>
        <v>-2.1159217680488451</v>
      </c>
      <c r="E1884">
        <f>g/l*SIN(C1884)</f>
        <v>9.8099446414355107</v>
      </c>
      <c r="F1884">
        <f>C1884+D1884*dt</f>
        <v>-1.588596056365877</v>
      </c>
      <c r="G1884">
        <f>D1884+E1884*dt</f>
        <v>-2.0178223216344899</v>
      </c>
      <c r="H1884">
        <f t="shared" si="116"/>
        <v>-3.1382331654802851</v>
      </c>
      <c r="I1884">
        <f>l*COS(H1884)</f>
        <v>-0.99999435692512839</v>
      </c>
      <c r="J1884">
        <f>l*SIN(H1884)</f>
        <v>-3.3594817902248032E-3</v>
      </c>
      <c r="K1884">
        <f>J1884+l</f>
        <v>0.99664051820977517</v>
      </c>
      <c r="L1884">
        <f>ABS(m*g*K1884)</f>
        <v>9.777043483637895</v>
      </c>
      <c r="M1884">
        <f>m*(l*D1884)^2/2</f>
        <v>2.2385624642514754</v>
      </c>
      <c r="N1884">
        <f t="shared" si="119"/>
        <v>12.01560594788937</v>
      </c>
      <c r="AZ1884">
        <f>a0</f>
        <v>0.78539816339744828</v>
      </c>
      <c r="BA1884">
        <f>-a0</f>
        <v>-0.78539816339744828</v>
      </c>
    </row>
    <row r="1885" spans="1:53" x14ac:dyDescent="0.2">
      <c r="A1885" t="s">
        <v>1915</v>
      </c>
      <c r="B1885">
        <f>B1884+dt</f>
        <v>18.760000000000133</v>
      </c>
      <c r="C1885">
        <f t="shared" si="117"/>
        <v>-1.588596056365877</v>
      </c>
      <c r="D1885">
        <f t="shared" si="118"/>
        <v>-2.0178223216344899</v>
      </c>
      <c r="E1885">
        <f>g/l*SIN(C1885)</f>
        <v>9.8084459880519148</v>
      </c>
      <c r="F1885">
        <f>C1885+D1885*dt</f>
        <v>-1.608774279582222</v>
      </c>
      <c r="G1885">
        <f>D1885+E1885*dt</f>
        <v>-1.9197378617539709</v>
      </c>
      <c r="H1885">
        <f t="shared" si="116"/>
        <v>-3.1593923831607738</v>
      </c>
      <c r="I1885">
        <f>l*COS(H1885)</f>
        <v>-0.99984158899611764</v>
      </c>
      <c r="J1885">
        <f>l*SIN(H1885)</f>
        <v>1.7798789670044144E-2</v>
      </c>
      <c r="K1885">
        <f>J1885+l</f>
        <v>1.0177987896700442</v>
      </c>
      <c r="L1885">
        <f>ABS(m*g*K1885)</f>
        <v>9.9846061266631345</v>
      </c>
      <c r="M1885">
        <f>m*(l*D1885)^2/2</f>
        <v>2.0358034608432014</v>
      </c>
      <c r="N1885">
        <f t="shared" si="119"/>
        <v>12.020409587506336</v>
      </c>
      <c r="AZ1885">
        <f>a0</f>
        <v>0.78539816339744828</v>
      </c>
      <c r="BA1885">
        <f>-a0</f>
        <v>-0.78539816339744828</v>
      </c>
    </row>
    <row r="1886" spans="1:53" x14ac:dyDescent="0.2">
      <c r="A1886" t="s">
        <v>1916</v>
      </c>
      <c r="B1886">
        <f>B1885+dt</f>
        <v>18.770000000000135</v>
      </c>
      <c r="C1886">
        <f t="shared" si="117"/>
        <v>-1.608774279582222</v>
      </c>
      <c r="D1886">
        <f t="shared" si="118"/>
        <v>-1.9197378617539709</v>
      </c>
      <c r="E1886">
        <f>g/l*SIN(C1886)</f>
        <v>9.8029262466579201</v>
      </c>
      <c r="F1886">
        <f>C1886+D1886*dt</f>
        <v>-1.6279716581997616</v>
      </c>
      <c r="G1886">
        <f>D1886+E1886*dt</f>
        <v>-1.8217085992873916</v>
      </c>
      <c r="H1886">
        <f t="shared" si="116"/>
        <v>-3.1795706063771183</v>
      </c>
      <c r="I1886">
        <f>l*COS(H1886)</f>
        <v>-0.99927892422608766</v>
      </c>
      <c r="J1886">
        <f>l*SIN(H1886)</f>
        <v>3.796882402120276E-2</v>
      </c>
      <c r="K1886">
        <f>J1886+l</f>
        <v>1.0379688240212028</v>
      </c>
      <c r="L1886">
        <f>ABS(m*g*K1886)</f>
        <v>10.182474163648001</v>
      </c>
      <c r="M1886">
        <f>m*(l*D1886)^2/2</f>
        <v>1.842696728925854</v>
      </c>
      <c r="N1886">
        <f t="shared" si="119"/>
        <v>12.025170892573854</v>
      </c>
      <c r="AZ1886">
        <f>a0</f>
        <v>0.78539816339744828</v>
      </c>
      <c r="BA1886">
        <f>-a0</f>
        <v>-0.78539816339744828</v>
      </c>
    </row>
    <row r="1887" spans="1:53" x14ac:dyDescent="0.2">
      <c r="A1887" t="s">
        <v>1917</v>
      </c>
      <c r="B1887">
        <f>B1886+dt</f>
        <v>18.780000000000136</v>
      </c>
      <c r="C1887">
        <f t="shared" si="117"/>
        <v>-1.6279716581997616</v>
      </c>
      <c r="D1887">
        <f t="shared" si="118"/>
        <v>-1.8217085992873916</v>
      </c>
      <c r="E1887">
        <f>g/l*SIN(C1887)</f>
        <v>9.7939698317768418</v>
      </c>
      <c r="F1887">
        <f>C1887+D1887*dt</f>
        <v>-1.6461887441926355</v>
      </c>
      <c r="G1887">
        <f>D1887+E1887*dt</f>
        <v>-1.7237689009696231</v>
      </c>
      <c r="H1887">
        <f t="shared" si="116"/>
        <v>-3.1987679849946584</v>
      </c>
      <c r="I1887">
        <f>l*COS(H1887)</f>
        <v>-0.99836593596094203</v>
      </c>
      <c r="J1887">
        <f>l*SIN(H1887)</f>
        <v>5.7144185293274946E-2</v>
      </c>
      <c r="K1887">
        <f>J1887+l</f>
        <v>1.057144185293275</v>
      </c>
      <c r="L1887">
        <f>ABS(m*g*K1887)</f>
        <v>10.370584457727029</v>
      </c>
      <c r="M1887">
        <f>m*(l*D1887)^2/2</f>
        <v>1.6593111103588152</v>
      </c>
      <c r="N1887">
        <f t="shared" si="119"/>
        <v>12.029895568085845</v>
      </c>
      <c r="AZ1887">
        <f>a0</f>
        <v>0.78539816339744828</v>
      </c>
      <c r="BA1887">
        <f>-a0</f>
        <v>-0.78539816339744828</v>
      </c>
    </row>
    <row r="1888" spans="1:53" x14ac:dyDescent="0.2">
      <c r="A1888" t="s">
        <v>1918</v>
      </c>
      <c r="B1888">
        <f>B1887+dt</f>
        <v>18.790000000000138</v>
      </c>
      <c r="C1888">
        <f t="shared" si="117"/>
        <v>-1.6461887441926355</v>
      </c>
      <c r="D1888">
        <f t="shared" si="118"/>
        <v>-1.7237689009696231</v>
      </c>
      <c r="E1888">
        <f>g/l*SIN(C1888)</f>
        <v>9.7821331019831739</v>
      </c>
      <c r="F1888">
        <f>C1888+D1888*dt</f>
        <v>-1.6634264332023316</v>
      </c>
      <c r="G1888">
        <f>D1888+E1888*dt</f>
        <v>-1.6259475699497914</v>
      </c>
      <c r="H1888">
        <f t="shared" si="116"/>
        <v>-3.2169850709875321</v>
      </c>
      <c r="I1888">
        <f>l*COS(H1888)</f>
        <v>-0.99715933761296371</v>
      </c>
      <c r="J1888">
        <f>l*SIN(H1888)</f>
        <v>7.5321015734491292E-2</v>
      </c>
      <c r="K1888">
        <f>J1888+l</f>
        <v>1.0753210157344912</v>
      </c>
      <c r="L1888">
        <f>ABS(m*g*K1888)</f>
        <v>10.54889916435536</v>
      </c>
      <c r="M1888">
        <f>m*(l*D1888)^2/2</f>
        <v>1.4856896119750111</v>
      </c>
      <c r="N1888">
        <f t="shared" si="119"/>
        <v>12.034588776330372</v>
      </c>
      <c r="AZ1888">
        <f>a0</f>
        <v>0.78539816339744828</v>
      </c>
      <c r="BA1888">
        <f>-a0</f>
        <v>-0.78539816339744828</v>
      </c>
    </row>
    <row r="1889" spans="1:53" x14ac:dyDescent="0.2">
      <c r="A1889" t="s">
        <v>1919</v>
      </c>
      <c r="B1889">
        <f>B1888+dt</f>
        <v>18.800000000000139</v>
      </c>
      <c r="C1889">
        <f t="shared" si="117"/>
        <v>-1.6634264332023316</v>
      </c>
      <c r="D1889">
        <f t="shared" si="118"/>
        <v>-1.6259475699497914</v>
      </c>
      <c r="E1889">
        <f>g/l*SIN(C1889)</f>
        <v>9.7679435333719429</v>
      </c>
      <c r="F1889">
        <f>C1889+D1889*dt</f>
        <v>-1.6796859089018294</v>
      </c>
      <c r="G1889">
        <f>D1889+E1889*dt</f>
        <v>-1.528268134616072</v>
      </c>
      <c r="H1889">
        <f t="shared" si="116"/>
        <v>-3.2342227599972282</v>
      </c>
      <c r="I1889">
        <f>l*COS(H1889)</f>
        <v>-0.99571289840692578</v>
      </c>
      <c r="J1889">
        <f>l*SIN(H1889)</f>
        <v>9.2497696977163438E-2</v>
      </c>
      <c r="K1889">
        <f>J1889+l</f>
        <v>1.0924976969771634</v>
      </c>
      <c r="L1889">
        <f>ABS(m*g*K1889)</f>
        <v>10.717402407345974</v>
      </c>
      <c r="M1889">
        <f>m*(l*D1889)^2/2</f>
        <v>1.3218527501128159</v>
      </c>
      <c r="N1889">
        <f t="shared" si="119"/>
        <v>12.03925515745879</v>
      </c>
      <c r="AZ1889">
        <f>a0</f>
        <v>0.78539816339744828</v>
      </c>
      <c r="BA1889">
        <f>-a0</f>
        <v>-0.78539816339744828</v>
      </c>
    </row>
    <row r="1890" spans="1:53" x14ac:dyDescent="0.2">
      <c r="A1890" t="s">
        <v>1920</v>
      </c>
      <c r="B1890">
        <f>B1889+dt</f>
        <v>18.810000000000141</v>
      </c>
      <c r="C1890">
        <f t="shared" si="117"/>
        <v>-1.6796859089018294</v>
      </c>
      <c r="D1890">
        <f t="shared" si="118"/>
        <v>-1.528268134616072</v>
      </c>
      <c r="E1890">
        <f>g/l*SIN(C1890)</f>
        <v>9.7518991461969513</v>
      </c>
      <c r="F1890">
        <f>C1890+D1890*dt</f>
        <v>-1.6949685902479901</v>
      </c>
      <c r="G1890">
        <f>D1890+E1890*dt</f>
        <v>-1.4307491431541024</v>
      </c>
      <c r="H1890">
        <f t="shared" si="116"/>
        <v>-3.250482235696726</v>
      </c>
      <c r="I1890">
        <f>l*COS(H1890)</f>
        <v>-0.99407738493343023</v>
      </c>
      <c r="J1890">
        <f>l*SIN(H1890)</f>
        <v>0.10867452674805048</v>
      </c>
      <c r="K1890">
        <f>J1890+l</f>
        <v>1.1086745267480504</v>
      </c>
      <c r="L1890">
        <f>ABS(m*g*K1890)</f>
        <v>10.876097107398376</v>
      </c>
      <c r="M1890">
        <f>m*(l*D1890)^2/2</f>
        <v>1.1678017456414442</v>
      </c>
      <c r="N1890">
        <f t="shared" si="119"/>
        <v>12.043898853039821</v>
      </c>
      <c r="AZ1890">
        <f>a0</f>
        <v>0.78539816339744828</v>
      </c>
      <c r="BA1890">
        <f>-a0</f>
        <v>-0.78539816339744828</v>
      </c>
    </row>
    <row r="1891" spans="1:53" x14ac:dyDescent="0.2">
      <c r="A1891" t="s">
        <v>1921</v>
      </c>
      <c r="B1891">
        <f>B1890+dt</f>
        <v>18.820000000000142</v>
      </c>
      <c r="C1891">
        <f t="shared" si="117"/>
        <v>-1.6949685902479901</v>
      </c>
      <c r="D1891">
        <f t="shared" si="118"/>
        <v>-1.4307491431541024</v>
      </c>
      <c r="E1891">
        <f>g/l*SIN(C1891)</f>
        <v>9.7344681517199589</v>
      </c>
      <c r="F1891">
        <f>C1891+D1891*dt</f>
        <v>-1.7092760816795312</v>
      </c>
      <c r="G1891">
        <f>D1891+E1891*dt</f>
        <v>-1.3334044616369027</v>
      </c>
      <c r="H1891">
        <f t="shared" ref="H1891:H1954" si="120">C1891-PI()/2</f>
        <v>-3.2657649170428869</v>
      </c>
      <c r="I1891">
        <f>l*COS(H1891)</f>
        <v>-0.9923005251498429</v>
      </c>
      <c r="J1891">
        <f>l*SIN(H1891)</f>
        <v>0.12385341249778289</v>
      </c>
      <c r="K1891">
        <f>J1891+l</f>
        <v>1.1238534124977828</v>
      </c>
      <c r="L1891">
        <f>ABS(m*g*K1891)</f>
        <v>11.025001976603249</v>
      </c>
      <c r="M1891">
        <f>m*(l*D1891)^2/2</f>
        <v>1.0235215553180992</v>
      </c>
      <c r="N1891">
        <f t="shared" si="119"/>
        <v>12.048523531921349</v>
      </c>
      <c r="AZ1891">
        <f>a0</f>
        <v>0.78539816339744828</v>
      </c>
      <c r="BA1891">
        <f>-a0</f>
        <v>-0.78539816339744828</v>
      </c>
    </row>
    <row r="1892" spans="1:53" x14ac:dyDescent="0.2">
      <c r="A1892" t="s">
        <v>1922</v>
      </c>
      <c r="B1892">
        <f>B1891+dt</f>
        <v>18.830000000000144</v>
      </c>
      <c r="C1892">
        <f t="shared" si="117"/>
        <v>-1.7092760816795312</v>
      </c>
      <c r="D1892">
        <f t="shared" si="118"/>
        <v>-1.3334044616369027</v>
      </c>
      <c r="E1892">
        <f>g/l*SIN(C1892)</f>
        <v>9.7160887876262692</v>
      </c>
      <c r="F1892">
        <f>C1892+D1892*dt</f>
        <v>-1.7226101262959002</v>
      </c>
      <c r="G1892">
        <f>D1892+E1892*dt</f>
        <v>-1.2362435737606401</v>
      </c>
      <c r="H1892">
        <f t="shared" si="120"/>
        <v>-3.2800724084744277</v>
      </c>
      <c r="I1892">
        <f>l*COS(H1892)</f>
        <v>-0.99042699160308545</v>
      </c>
      <c r="J1892">
        <f>l*SIN(H1892)</f>
        <v>0.13803758294052301</v>
      </c>
      <c r="K1892">
        <f>J1892+l</f>
        <v>1.1380375829405229</v>
      </c>
      <c r="L1892">
        <f>ABS(m*g*K1892)</f>
        <v>11.164148688646531</v>
      </c>
      <c r="M1892">
        <f>m*(l*D1892)^2/2</f>
        <v>0.88898372915659918</v>
      </c>
      <c r="N1892">
        <f t="shared" si="119"/>
        <v>12.05313241780313</v>
      </c>
      <c r="AZ1892">
        <f>a0</f>
        <v>0.78539816339744828</v>
      </c>
      <c r="BA1892">
        <f>-a0</f>
        <v>-0.78539816339744828</v>
      </c>
    </row>
    <row r="1893" spans="1:53" x14ac:dyDescent="0.2">
      <c r="A1893" t="s">
        <v>1923</v>
      </c>
      <c r="B1893">
        <f>B1892+dt</f>
        <v>18.840000000000146</v>
      </c>
      <c r="C1893">
        <f t="shared" si="117"/>
        <v>-1.7226101262959002</v>
      </c>
      <c r="D1893">
        <f t="shared" si="118"/>
        <v>-1.2362435737606401</v>
      </c>
      <c r="E1893">
        <f>g/l*SIN(C1893)</f>
        <v>9.6971693119610229</v>
      </c>
      <c r="F1893">
        <f>C1893+D1893*dt</f>
        <v>-1.7349725620335066</v>
      </c>
      <c r="G1893">
        <f>D1893+E1893*dt</f>
        <v>-1.1392718806410298</v>
      </c>
      <c r="H1893">
        <f t="shared" si="120"/>
        <v>-3.2934064530907969</v>
      </c>
      <c r="I1893">
        <f>l*COS(H1893)</f>
        <v>-0.98849840081152118</v>
      </c>
      <c r="J1893">
        <f>l*SIN(H1893)</f>
        <v>0.15123131816216245</v>
      </c>
      <c r="K1893">
        <f>J1893+l</f>
        <v>1.1512313181621625</v>
      </c>
      <c r="L1893">
        <f>ABS(m*g*K1893)</f>
        <v>11.293579231170815</v>
      </c>
      <c r="M1893">
        <f>m*(l*D1893)^2/2</f>
        <v>0.76414908683223959</v>
      </c>
      <c r="N1893">
        <f t="shared" si="119"/>
        <v>12.057728318003054</v>
      </c>
      <c r="AZ1893">
        <f>a0</f>
        <v>0.78539816339744828</v>
      </c>
      <c r="BA1893">
        <f>-a0</f>
        <v>-0.78539816339744828</v>
      </c>
    </row>
    <row r="1894" spans="1:53" x14ac:dyDescent="0.2">
      <c r="A1894" t="s">
        <v>1924</v>
      </c>
      <c r="B1894">
        <f>B1893+dt</f>
        <v>18.850000000000147</v>
      </c>
      <c r="C1894">
        <f t="shared" si="117"/>
        <v>-1.7349725620335066</v>
      </c>
      <c r="D1894">
        <f t="shared" si="118"/>
        <v>-1.1392718806410298</v>
      </c>
      <c r="E1894">
        <f>g/l*SIN(C1894)</f>
        <v>9.6780881273467347</v>
      </c>
      <c r="F1894">
        <f>C1894+D1894*dt</f>
        <v>-1.7463652808399168</v>
      </c>
      <c r="G1894">
        <f>D1894+E1894*dt</f>
        <v>-1.0424909993675624</v>
      </c>
      <c r="H1894">
        <f t="shared" si="120"/>
        <v>-3.3057688888284034</v>
      </c>
      <c r="I1894">
        <f>l*COS(H1894)</f>
        <v>-0.98655332592729206</v>
      </c>
      <c r="J1894">
        <f>l*SIN(H1894)</f>
        <v>0.16343969867140071</v>
      </c>
      <c r="K1894">
        <f>J1894+l</f>
        <v>1.1634396986714006</v>
      </c>
      <c r="L1894">
        <f>ABS(m*g*K1894)</f>
        <v>11.41334344396644</v>
      </c>
      <c r="M1894">
        <f>m*(l*D1894)^2/2</f>
        <v>0.64897020900967439</v>
      </c>
      <c r="N1894">
        <f t="shared" si="119"/>
        <v>12.062313652976114</v>
      </c>
      <c r="AZ1894">
        <f>a0</f>
        <v>0.78539816339744828</v>
      </c>
      <c r="BA1894">
        <f>-a0</f>
        <v>-0.78539816339744828</v>
      </c>
    </row>
    <row r="1895" spans="1:53" x14ac:dyDescent="0.2">
      <c r="A1895" t="s">
        <v>1925</v>
      </c>
      <c r="B1895">
        <f>B1894+dt</f>
        <v>18.860000000000149</v>
      </c>
      <c r="C1895">
        <f t="shared" si="117"/>
        <v>-1.7463652808399168</v>
      </c>
      <c r="D1895">
        <f t="shared" si="118"/>
        <v>-1.0424909993675624</v>
      </c>
      <c r="E1895">
        <f>g/l*SIN(C1895)</f>
        <v>9.6591940091887274</v>
      </c>
      <c r="F1895">
        <f>C1895+D1895*dt</f>
        <v>-1.7567901908335926</v>
      </c>
      <c r="G1895">
        <f>D1895+E1895*dt</f>
        <v>-0.94589905927567508</v>
      </c>
      <c r="H1895">
        <f t="shared" si="120"/>
        <v>-3.3171616076348132</v>
      </c>
      <c r="I1895">
        <f>l*COS(H1895)</f>
        <v>-0.98462731999885089</v>
      </c>
      <c r="J1895">
        <f>l*SIN(H1895)</f>
        <v>0.17466837353075818</v>
      </c>
      <c r="K1895">
        <f>J1895+l</f>
        <v>1.1746683735307581</v>
      </c>
      <c r="L1895">
        <f>ABS(m*g*K1895)</f>
        <v>11.523496744336738</v>
      </c>
      <c r="M1895">
        <f>m*(l*D1895)^2/2</f>
        <v>0.5433937418811895</v>
      </c>
      <c r="N1895">
        <f t="shared" si="119"/>
        <v>12.066890486217927</v>
      </c>
      <c r="AZ1895">
        <f>a0</f>
        <v>0.78539816339744828</v>
      </c>
      <c r="BA1895">
        <f>-a0</f>
        <v>-0.78539816339744828</v>
      </c>
    </row>
    <row r="1896" spans="1:53" x14ac:dyDescent="0.2">
      <c r="A1896" t="s">
        <v>1926</v>
      </c>
      <c r="B1896">
        <f>B1895+dt</f>
        <v>18.87000000000015</v>
      </c>
      <c r="C1896">
        <f t="shared" si="117"/>
        <v>-1.7567901908335926</v>
      </c>
      <c r="D1896">
        <f t="shared" si="118"/>
        <v>-0.94589905927567508</v>
      </c>
      <c r="E1896">
        <f>g/l*SIN(C1896)</f>
        <v>9.6408064136043645</v>
      </c>
      <c r="F1896">
        <f>C1896+D1896*dt</f>
        <v>-1.7662491814263492</v>
      </c>
      <c r="G1896">
        <f>D1896+E1896*dt</f>
        <v>-0.84949099513963144</v>
      </c>
      <c r="H1896">
        <f t="shared" si="120"/>
        <v>-3.3275865176284891</v>
      </c>
      <c r="I1896">
        <f>l*COS(H1896)</f>
        <v>-0.98275294736028174</v>
      </c>
      <c r="J1896">
        <f>l*SIN(H1896)</f>
        <v>0.18492334751101436</v>
      </c>
      <c r="K1896">
        <f>J1896+l</f>
        <v>1.1849233475110144</v>
      </c>
      <c r="L1896">
        <f>ABS(m*g*K1896)</f>
        <v>11.624098039083052</v>
      </c>
      <c r="M1896">
        <f>m*(l*D1896)^2/2</f>
        <v>0.44736251516930353</v>
      </c>
      <c r="N1896">
        <f t="shared" si="119"/>
        <v>12.071460554252354</v>
      </c>
      <c r="AZ1896">
        <f>a0</f>
        <v>0.78539816339744828</v>
      </c>
      <c r="BA1896">
        <f>-a0</f>
        <v>-0.78539816339744828</v>
      </c>
    </row>
    <row r="1897" spans="1:53" x14ac:dyDescent="0.2">
      <c r="A1897" t="s">
        <v>1927</v>
      </c>
      <c r="B1897">
        <f>B1896+dt</f>
        <v>18.880000000000152</v>
      </c>
      <c r="C1897">
        <f t="shared" si="117"/>
        <v>-1.7662491814263492</v>
      </c>
      <c r="D1897">
        <f t="shared" si="118"/>
        <v>-0.84949099513963144</v>
      </c>
      <c r="E1897">
        <f>g/l*SIN(C1897)</f>
        <v>9.6232158428768262</v>
      </c>
      <c r="F1897">
        <f>C1897+D1897*dt</f>
        <v>-1.7747440913777455</v>
      </c>
      <c r="G1897">
        <f>D1897+E1897*dt</f>
        <v>-0.75325883671086313</v>
      </c>
      <c r="H1897">
        <f t="shared" si="120"/>
        <v>-3.3370455082212458</v>
      </c>
      <c r="I1897">
        <f>l*COS(H1897)</f>
        <v>-0.98095982088448785</v>
      </c>
      <c r="J1897">
        <f>l*SIN(H1897)</f>
        <v>0.19421078705950792</v>
      </c>
      <c r="K1897">
        <f>J1897+l</f>
        <v>1.194210787059508</v>
      </c>
      <c r="L1897">
        <f>ABS(m*g*K1897)</f>
        <v>11.715207821053774</v>
      </c>
      <c r="M1897">
        <f>m*(l*D1897)^2/2</f>
        <v>0.36081747541166065</v>
      </c>
      <c r="N1897">
        <f t="shared" si="119"/>
        <v>12.076025296465435</v>
      </c>
      <c r="AZ1897">
        <f>a0</f>
        <v>0.78539816339744828</v>
      </c>
      <c r="BA1897">
        <f>-a0</f>
        <v>-0.78539816339744828</v>
      </c>
    </row>
    <row r="1898" spans="1:53" x14ac:dyDescent="0.2">
      <c r="A1898" t="s">
        <v>1928</v>
      </c>
      <c r="B1898">
        <f>B1897+dt</f>
        <v>18.890000000000153</v>
      </c>
      <c r="C1898">
        <f t="shared" si="117"/>
        <v>-1.7747440913777455</v>
      </c>
      <c r="D1898">
        <f t="shared" si="118"/>
        <v>-0.75325883671086313</v>
      </c>
      <c r="E1898">
        <f>g/l*SIN(C1898)</f>
        <v>9.6066842482969026</v>
      </c>
      <c r="F1898">
        <f>C1898+D1898*dt</f>
        <v>-1.7822766797448542</v>
      </c>
      <c r="G1898">
        <f>D1898+E1898*dt</f>
        <v>-0.65719199422789409</v>
      </c>
      <c r="H1898">
        <f t="shared" si="120"/>
        <v>-3.345540418172642</v>
      </c>
      <c r="I1898">
        <f>l*COS(H1898)</f>
        <v>-0.97927464304759448</v>
      </c>
      <c r="J1898">
        <f>l*SIN(H1898)</f>
        <v>0.20253684475671671</v>
      </c>
      <c r="K1898">
        <f>J1898+l</f>
        <v>1.2025368447567166</v>
      </c>
      <c r="L1898">
        <f>ABS(m*g*K1898)</f>
        <v>11.796886447063391</v>
      </c>
      <c r="M1898">
        <f>m*(l*D1898)^2/2</f>
        <v>0.2836994375415014</v>
      </c>
      <c r="N1898">
        <f t="shared" si="119"/>
        <v>12.080585884604893</v>
      </c>
      <c r="AZ1898">
        <f>a0</f>
        <v>0.78539816339744828</v>
      </c>
      <c r="BA1898">
        <f>-a0</f>
        <v>-0.78539816339744828</v>
      </c>
    </row>
    <row r="1899" spans="1:53" x14ac:dyDescent="0.2">
      <c r="A1899" t="s">
        <v>1929</v>
      </c>
      <c r="B1899">
        <f>B1898+dt</f>
        <v>18.900000000000155</v>
      </c>
      <c r="C1899">
        <f t="shared" si="117"/>
        <v>-1.7822766797448542</v>
      </c>
      <c r="D1899">
        <f t="shared" si="118"/>
        <v>-0.65719199422789409</v>
      </c>
      <c r="E1899">
        <f>g/l*SIN(C1899)</f>
        <v>9.5914454522874113</v>
      </c>
      <c r="F1899">
        <f>C1899+D1899*dt</f>
        <v>-1.7888485996871331</v>
      </c>
      <c r="G1899">
        <f>D1899+E1899*dt</f>
        <v>-0.56127753970502003</v>
      </c>
      <c r="H1899">
        <f t="shared" si="120"/>
        <v>-3.3530730065397507</v>
      </c>
      <c r="I1899">
        <f>l*COS(H1899)</f>
        <v>-0.9777212489589614</v>
      </c>
      <c r="J1899">
        <f>l*SIN(H1899)</f>
        <v>0.20990750185290824</v>
      </c>
      <c r="K1899">
        <f>J1899+l</f>
        <v>1.2099075018529082</v>
      </c>
      <c r="L1899">
        <f>ABS(m*g*K1899)</f>
        <v>11.869192593177029</v>
      </c>
      <c r="M1899">
        <f>m*(l*D1899)^2/2</f>
        <v>0.2159506586386182</v>
      </c>
      <c r="N1899">
        <f t="shared" si="119"/>
        <v>12.085143251815648</v>
      </c>
      <c r="AZ1899">
        <f>a0</f>
        <v>0.78539816339744828</v>
      </c>
      <c r="BA1899">
        <f>-a0</f>
        <v>-0.78539816339744828</v>
      </c>
    </row>
    <row r="1900" spans="1:53" x14ac:dyDescent="0.2">
      <c r="A1900" t="s">
        <v>1930</v>
      </c>
      <c r="B1900">
        <f>B1899+dt</f>
        <v>18.910000000000156</v>
      </c>
      <c r="C1900">
        <f t="shared" si="117"/>
        <v>-1.7888485996871331</v>
      </c>
      <c r="D1900">
        <f t="shared" si="118"/>
        <v>-0.56127753970502003</v>
      </c>
      <c r="E1900">
        <f>g/l*SIN(C1900)</f>
        <v>9.5777055736825787</v>
      </c>
      <c r="F1900">
        <f>C1900+D1900*dt</f>
        <v>-1.7944613750841834</v>
      </c>
      <c r="G1900">
        <f>D1900+E1900*dt</f>
        <v>-0.46550048396819421</v>
      </c>
      <c r="H1900">
        <f t="shared" si="120"/>
        <v>-3.3596449264820296</v>
      </c>
      <c r="I1900">
        <f>l*COS(H1900)</f>
        <v>-0.97632064971280108</v>
      </c>
      <c r="J1900">
        <f>l*SIN(H1900)</f>
        <v>0.21632842842394498</v>
      </c>
      <c r="K1900">
        <f>J1900+l</f>
        <v>1.2163284284239451</v>
      </c>
      <c r="L1900">
        <f>ABS(m*g*K1900)</f>
        <v>11.932181882838902</v>
      </c>
      <c r="M1900">
        <f>m*(l*D1900)^2/2</f>
        <v>0.15751623828866018</v>
      </c>
      <c r="N1900">
        <f t="shared" si="119"/>
        <v>12.089698121127563</v>
      </c>
      <c r="AZ1900">
        <f>a0</f>
        <v>0.78539816339744828</v>
      </c>
      <c r="BA1900">
        <f>-a0</f>
        <v>-0.78539816339744828</v>
      </c>
    </row>
    <row r="1901" spans="1:53" x14ac:dyDescent="0.2">
      <c r="A1901" t="s">
        <v>1931</v>
      </c>
      <c r="B1901">
        <f>B1900+dt</f>
        <v>18.920000000000158</v>
      </c>
      <c r="C1901">
        <f t="shared" si="117"/>
        <v>-1.7944613750841834</v>
      </c>
      <c r="D1901">
        <f t="shared" si="118"/>
        <v>-0.46550048396819421</v>
      </c>
      <c r="E1901">
        <f>g/l*SIN(C1901)</f>
        <v>9.5656434419440668</v>
      </c>
      <c r="F1901">
        <f>C1901+D1901*dt</f>
        <v>-1.7991163799238652</v>
      </c>
      <c r="G1901">
        <f>D1901+E1901*dt</f>
        <v>-0.36984404954875355</v>
      </c>
      <c r="H1901">
        <f t="shared" si="120"/>
        <v>-3.3652577018790799</v>
      </c>
      <c r="I1901">
        <f>l*COS(H1901)</f>
        <v>-0.97509107461203537</v>
      </c>
      <c r="J1901">
        <f>l*SIN(H1901)</f>
        <v>0.22180486065897226</v>
      </c>
      <c r="K1901">
        <f>J1901+l</f>
        <v>1.2218048606589722</v>
      </c>
      <c r="L1901">
        <f>ABS(m*g*K1901)</f>
        <v>11.985905683064518</v>
      </c>
      <c r="M1901">
        <f>m*(l*D1901)^2/2</f>
        <v>0.10834535028731151</v>
      </c>
      <c r="N1901">
        <f t="shared" si="119"/>
        <v>12.09425103335183</v>
      </c>
      <c r="AZ1901">
        <f>a0</f>
        <v>0.78539816339744828</v>
      </c>
      <c r="BA1901">
        <f>-a0</f>
        <v>-0.78539816339744828</v>
      </c>
    </row>
    <row r="1902" spans="1:53" x14ac:dyDescent="0.2">
      <c r="A1902" t="s">
        <v>1932</v>
      </c>
      <c r="B1902">
        <f>B1901+dt</f>
        <v>18.93000000000016</v>
      </c>
      <c r="C1902">
        <f t="shared" si="117"/>
        <v>-1.7991163799238652</v>
      </c>
      <c r="D1902">
        <f t="shared" si="118"/>
        <v>-0.36984404954875355</v>
      </c>
      <c r="E1902">
        <f>g/l*SIN(C1902)</f>
        <v>9.5554109879273401</v>
      </c>
      <c r="F1902">
        <f>C1902+D1902*dt</f>
        <v>-1.8028148204193528</v>
      </c>
      <c r="G1902">
        <f>D1902+E1902*dt</f>
        <v>-0.27428993966948012</v>
      </c>
      <c r="H1902">
        <f t="shared" si="120"/>
        <v>-3.369912706718762</v>
      </c>
      <c r="I1902">
        <f>l*COS(H1902)</f>
        <v>-0.97404801100176741</v>
      </c>
      <c r="J1902">
        <f>l*SIN(H1902)</f>
        <v>0.22634149478940166</v>
      </c>
      <c r="K1902">
        <f>J1902+l</f>
        <v>1.2263414947894016</v>
      </c>
      <c r="L1902">
        <f>ABS(m*g*K1902)</f>
        <v>12.03041006388403</v>
      </c>
      <c r="M1902">
        <f>m*(l*D1902)^2/2</f>
        <v>6.8392310493310432E-2</v>
      </c>
      <c r="N1902">
        <f t="shared" si="119"/>
        <v>12.098802374377341</v>
      </c>
      <c r="AZ1902">
        <f>a0</f>
        <v>0.78539816339744828</v>
      </c>
      <c r="BA1902">
        <f>-a0</f>
        <v>-0.78539816339744828</v>
      </c>
    </row>
    <row r="1903" spans="1:53" x14ac:dyDescent="0.2">
      <c r="A1903" t="s">
        <v>1933</v>
      </c>
      <c r="B1903">
        <f>B1902+dt</f>
        <v>18.940000000000161</v>
      </c>
      <c r="C1903">
        <f t="shared" ref="C1903:C1966" si="121">F1902</f>
        <v>-1.8028148204193528</v>
      </c>
      <c r="D1903">
        <f t="shared" ref="D1903:D1966" si="122">G1902</f>
        <v>-0.27428993966948012</v>
      </c>
      <c r="E1903">
        <f>g/l*SIN(C1903)</f>
        <v>9.5471336005628249</v>
      </c>
      <c r="F1903">
        <f>C1903+D1903*dt</f>
        <v>-1.8055577198160475</v>
      </c>
      <c r="G1903">
        <f>D1903+E1903*dt</f>
        <v>-0.17881860366385188</v>
      </c>
      <c r="H1903">
        <f t="shared" si="120"/>
        <v>-3.3736111472142492</v>
      </c>
      <c r="I1903">
        <f>l*COS(H1903)</f>
        <v>-0.97320424062821853</v>
      </c>
      <c r="J1903">
        <f>l*SIN(H1903)</f>
        <v>0.22994239718514828</v>
      </c>
      <c r="K1903">
        <f>J1903+l</f>
        <v>1.2299423971851482</v>
      </c>
      <c r="L1903">
        <f>ABS(m*g*K1903)</f>
        <v>12.065734916386305</v>
      </c>
      <c r="M1903">
        <f>m*(l*D1903)^2/2</f>
        <v>3.7617485501943521E-2</v>
      </c>
      <c r="N1903">
        <f t="shared" ref="N1903:N1966" si="123">L1903+M1903</f>
        <v>12.103352401888248</v>
      </c>
      <c r="AZ1903">
        <f>a0</f>
        <v>0.78539816339744828</v>
      </c>
      <c r="BA1903">
        <f>-a0</f>
        <v>-0.78539816339744828</v>
      </c>
    </row>
    <row r="1904" spans="1:53" x14ac:dyDescent="0.2">
      <c r="A1904" t="s">
        <v>1934</v>
      </c>
      <c r="B1904">
        <f>B1903+dt</f>
        <v>18.950000000000163</v>
      </c>
      <c r="C1904">
        <f t="shared" si="121"/>
        <v>-1.8055577198160475</v>
      </c>
      <c r="D1904">
        <f t="shared" si="122"/>
        <v>-0.17881860366385188</v>
      </c>
      <c r="E1904">
        <f>g/l*SIN(C1904)</f>
        <v>9.540910440486396</v>
      </c>
      <c r="F1904">
        <f>C1904+D1904*dt</f>
        <v>-1.807345905852686</v>
      </c>
      <c r="G1904">
        <f>D1904+E1904*dt</f>
        <v>-8.3409499258987926E-2</v>
      </c>
      <c r="H1904">
        <f t="shared" si="120"/>
        <v>-3.3763540466109441</v>
      </c>
      <c r="I1904">
        <f>l*COS(H1904)</f>
        <v>-0.9725698716092146</v>
      </c>
      <c r="J1904">
        <f>l*SIN(H1904)</f>
        <v>0.23261093017748719</v>
      </c>
      <c r="K1904">
        <f>J1904+l</f>
        <v>1.2326109301774872</v>
      </c>
      <c r="L1904">
        <f>ABS(m*g*K1904)</f>
        <v>12.09191322504115</v>
      </c>
      <c r="M1904">
        <f>m*(l*D1904)^2/2</f>
        <v>1.5988046508144872E-2</v>
      </c>
      <c r="N1904">
        <f t="shared" si="123"/>
        <v>12.107901271549295</v>
      </c>
      <c r="AZ1904">
        <f>a0</f>
        <v>0.78539816339744828</v>
      </c>
      <c r="BA1904">
        <f>-a0</f>
        <v>-0.78539816339744828</v>
      </c>
    </row>
    <row r="1905" spans="1:53" x14ac:dyDescent="0.2">
      <c r="A1905" t="s">
        <v>1935</v>
      </c>
      <c r="B1905">
        <f>B1904+dt</f>
        <v>18.960000000000164</v>
      </c>
      <c r="C1905">
        <f t="shared" si="121"/>
        <v>-1.807345905852686</v>
      </c>
      <c r="D1905">
        <f t="shared" si="122"/>
        <v>-8.3409499258987926E-2</v>
      </c>
      <c r="E1905">
        <f>g/l*SIN(C1905)</f>
        <v>9.5368147032472681</v>
      </c>
      <c r="F1905">
        <f>C1905+D1905*dt</f>
        <v>-1.8081800008452757</v>
      </c>
      <c r="G1905">
        <f>D1905+E1905*dt</f>
        <v>1.1958647773484751E-2</v>
      </c>
      <c r="H1905">
        <f t="shared" si="120"/>
        <v>-3.3781422326475825</v>
      </c>
      <c r="I1905">
        <f>l*COS(H1905)</f>
        <v>-0.97215236526475723</v>
      </c>
      <c r="J1905">
        <f>l*SIN(H1905)</f>
        <v>0.23434969321537008</v>
      </c>
      <c r="K1905">
        <f>J1905+l</f>
        <v>1.2343496932153701</v>
      </c>
      <c r="L1905">
        <f>ABS(m*g*K1905)</f>
        <v>12.108970490442781</v>
      </c>
      <c r="M1905">
        <f>m*(l*D1905)^2/2</f>
        <v>3.4785722833175535E-3</v>
      </c>
      <c r="N1905">
        <f t="shared" si="123"/>
        <v>12.112449062726098</v>
      </c>
      <c r="AZ1905">
        <f>a0</f>
        <v>0.78539816339744828</v>
      </c>
      <c r="BA1905">
        <f>-a0</f>
        <v>-0.78539816339744828</v>
      </c>
    </row>
    <row r="1906" spans="1:53" x14ac:dyDescent="0.2">
      <c r="A1906" t="s">
        <v>1936</v>
      </c>
      <c r="B1906">
        <f>B1905+dt</f>
        <v>18.970000000000166</v>
      </c>
      <c r="C1906">
        <f t="shared" si="121"/>
        <v>-1.8081800008452757</v>
      </c>
      <c r="D1906">
        <f t="shared" si="122"/>
        <v>1.1958647773484751E-2</v>
      </c>
      <c r="E1906">
        <f>g/l*SIN(C1906)</f>
        <v>9.5348938262456873</v>
      </c>
      <c r="F1906">
        <f>C1906+D1906*dt</f>
        <v>-1.8080604143675409</v>
      </c>
      <c r="G1906">
        <f>D1906+E1906*dt</f>
        <v>0.10730758603594162</v>
      </c>
      <c r="H1906">
        <f t="shared" si="120"/>
        <v>-3.3789763276401725</v>
      </c>
      <c r="I1906">
        <f>l*COS(H1906)</f>
        <v>-0.9719565572115888</v>
      </c>
      <c r="J1906">
        <f>l*SIN(H1906)</f>
        <v>0.23516047902101991</v>
      </c>
      <c r="K1906">
        <f>J1906+l</f>
        <v>1.23516047902102</v>
      </c>
      <c r="L1906">
        <f>ABS(m*g*K1906)</f>
        <v>12.116924299196207</v>
      </c>
      <c r="M1906">
        <f>m*(l*D1906)^2/2</f>
        <v>7.1504628285135898E-5</v>
      </c>
      <c r="N1906">
        <f t="shared" si="123"/>
        <v>12.116995803824492</v>
      </c>
      <c r="AZ1906">
        <f>a0</f>
        <v>0.78539816339744828</v>
      </c>
      <c r="BA1906">
        <f>-a0</f>
        <v>-0.78539816339744828</v>
      </c>
    </row>
    <row r="1907" spans="1:53" x14ac:dyDescent="0.2">
      <c r="A1907" t="s">
        <v>1937</v>
      </c>
      <c r="B1907">
        <f>B1906+dt</f>
        <v>18.980000000000167</v>
      </c>
      <c r="C1907">
        <f t="shared" si="121"/>
        <v>-1.8080604143675409</v>
      </c>
      <c r="D1907">
        <f t="shared" si="122"/>
        <v>0.10730758603594162</v>
      </c>
      <c r="E1907">
        <f>g/l*SIN(C1907)</f>
        <v>9.5351696350174677</v>
      </c>
      <c r="F1907">
        <f>C1907+D1907*dt</f>
        <v>-1.8069873385071815</v>
      </c>
      <c r="G1907">
        <f>D1907+E1907*dt</f>
        <v>0.2026592823861163</v>
      </c>
      <c r="H1907">
        <f t="shared" si="120"/>
        <v>-3.3788567411624375</v>
      </c>
      <c r="I1907">
        <f>l*COS(H1907)</f>
        <v>-0.9719846722749711</v>
      </c>
      <c r="J1907">
        <f>l*SIN(H1907)</f>
        <v>0.23504424447860231</v>
      </c>
      <c r="K1907">
        <f>J1907+l</f>
        <v>1.2350442444786023</v>
      </c>
      <c r="L1907">
        <f>ABS(m*g*K1907)</f>
        <v>12.115784038335089</v>
      </c>
      <c r="M1907">
        <f>m*(l*D1907)^2/2</f>
        <v>5.7574590104305066E-3</v>
      </c>
      <c r="N1907">
        <f t="shared" si="123"/>
        <v>12.12154149734552</v>
      </c>
      <c r="AZ1907">
        <f>a0</f>
        <v>0.78539816339744828</v>
      </c>
      <c r="BA1907">
        <f>-a0</f>
        <v>-0.78539816339744828</v>
      </c>
    </row>
    <row r="1908" spans="1:53" x14ac:dyDescent="0.2">
      <c r="A1908" t="s">
        <v>1938</v>
      </c>
      <c r="B1908">
        <f>B1907+dt</f>
        <v>18.990000000000169</v>
      </c>
      <c r="C1908">
        <f t="shared" si="121"/>
        <v>-1.8069873385071815</v>
      </c>
      <c r="D1908">
        <f t="shared" si="122"/>
        <v>0.2026592823861163</v>
      </c>
      <c r="E1908">
        <f>g/l*SIN(C1908)</f>
        <v>9.537638425899047</v>
      </c>
      <c r="F1908">
        <f>C1908+D1908*dt</f>
        <v>-1.8049607456833203</v>
      </c>
      <c r="G1908">
        <f>D1908+E1908*dt</f>
        <v>0.29803566664510678</v>
      </c>
      <c r="H1908">
        <f t="shared" si="120"/>
        <v>-3.3777836653020783</v>
      </c>
      <c r="I1908">
        <f>l*COS(H1908)</f>
        <v>-0.97223633291529532</v>
      </c>
      <c r="J1908">
        <f>l*SIN(H1908)</f>
        <v>0.23400109606456773</v>
      </c>
      <c r="K1908">
        <f>J1908+l</f>
        <v>1.2340010960645678</v>
      </c>
      <c r="L1908">
        <f>ABS(m*g*K1908)</f>
        <v>12.105550752393411</v>
      </c>
      <c r="M1908">
        <f>m*(l*D1908)^2/2</f>
        <v>2.0535392368627815E-2</v>
      </c>
      <c r="N1908">
        <f t="shared" si="123"/>
        <v>12.126086144762038</v>
      </c>
      <c r="AZ1908">
        <f>a0</f>
        <v>0.78539816339744828</v>
      </c>
      <c r="BA1908">
        <f>-a0</f>
        <v>-0.78539816339744828</v>
      </c>
    </row>
    <row r="1909" spans="1:53" x14ac:dyDescent="0.2">
      <c r="A1909" t="s">
        <v>1939</v>
      </c>
      <c r="B1909">
        <f>B1908+dt</f>
        <v>19.000000000000171</v>
      </c>
      <c r="C1909">
        <f t="shared" si="121"/>
        <v>-1.8049607456833203</v>
      </c>
      <c r="D1909">
        <f t="shared" si="122"/>
        <v>0.29803566664510678</v>
      </c>
      <c r="E1909">
        <f>g/l*SIN(C1909)</f>
        <v>9.5422709834881712</v>
      </c>
      <c r="F1909">
        <f>C1909+D1909*dt</f>
        <v>-1.8019803890168693</v>
      </c>
      <c r="G1909">
        <f>D1909+E1909*dt</f>
        <v>0.39345837647998849</v>
      </c>
      <c r="H1909">
        <f t="shared" si="120"/>
        <v>-3.3757570724782169</v>
      </c>
      <c r="I1909">
        <f>l*COS(H1909)</f>
        <v>-0.97270856100796854</v>
      </c>
      <c r="J1909">
        <f>l*SIN(H1909)</f>
        <v>0.23203028970763093</v>
      </c>
      <c r="K1909">
        <f>J1909+l</f>
        <v>1.232030289707631</v>
      </c>
      <c r="L1909">
        <f>ABS(m*g*K1909)</f>
        <v>12.08621714203186</v>
      </c>
      <c r="M1909">
        <f>m*(l*D1909)^2/2</f>
        <v>4.4412629296296607E-2</v>
      </c>
      <c r="N1909">
        <f t="shared" si="123"/>
        <v>12.130629771328156</v>
      </c>
      <c r="AZ1909">
        <f>a0</f>
        <v>0.78539816339744828</v>
      </c>
      <c r="BA1909">
        <f>-a0</f>
        <v>-0.78539816339744828</v>
      </c>
    </row>
    <row r="1910" spans="1:53" x14ac:dyDescent="0.2">
      <c r="A1910" t="s">
        <v>1940</v>
      </c>
      <c r="B1910">
        <f>B1909+dt</f>
        <v>19.010000000000172</v>
      </c>
      <c r="C1910">
        <f t="shared" si="121"/>
        <v>-1.8019803890168693</v>
      </c>
      <c r="D1910">
        <f t="shared" si="122"/>
        <v>0.39345837647998849</v>
      </c>
      <c r="E1910">
        <f>g/l*SIN(C1910)</f>
        <v>9.5490125326756221</v>
      </c>
      <c r="F1910">
        <f>C1910+D1910*dt</f>
        <v>-1.7980458052520694</v>
      </c>
      <c r="G1910">
        <f>D1910+E1910*dt</f>
        <v>0.48894850180674471</v>
      </c>
      <c r="H1910">
        <f t="shared" si="120"/>
        <v>-3.3727767158117659</v>
      </c>
      <c r="I1910">
        <f>l*COS(H1910)</f>
        <v>-0.97339577295368207</v>
      </c>
      <c r="J1910">
        <f>l*SIN(H1910)</f>
        <v>0.22913024504832122</v>
      </c>
      <c r="K1910">
        <f>J1910+l</f>
        <v>1.2291302450483212</v>
      </c>
      <c r="L1910">
        <f>ABS(m*g*K1910)</f>
        <v>12.057767703924032</v>
      </c>
      <c r="M1910">
        <f>m*(l*D1910)^2/2</f>
        <v>7.7404747011134187E-2</v>
      </c>
      <c r="N1910">
        <f t="shared" si="123"/>
        <v>12.135172450935166</v>
      </c>
      <c r="AZ1910">
        <f>a0</f>
        <v>0.78539816339744828</v>
      </c>
      <c r="BA1910">
        <f>-a0</f>
        <v>-0.78539816339744828</v>
      </c>
    </row>
    <row r="1911" spans="1:53" x14ac:dyDescent="0.2">
      <c r="A1911" t="s">
        <v>1941</v>
      </c>
      <c r="B1911">
        <f>B1910+dt</f>
        <v>19.020000000000174</v>
      </c>
      <c r="C1911">
        <f t="shared" si="121"/>
        <v>-1.7980458052520694</v>
      </c>
      <c r="D1911">
        <f t="shared" si="122"/>
        <v>0.48894850180674471</v>
      </c>
      <c r="E1911">
        <f>g/l*SIN(C1911)</f>
        <v>9.5577826263769676</v>
      </c>
      <c r="F1911">
        <f>C1911+D1911*dt</f>
        <v>-1.793156320234002</v>
      </c>
      <c r="G1911">
        <f>D1911+E1911*dt</f>
        <v>0.58452632807051441</v>
      </c>
      <c r="H1911">
        <f t="shared" si="120"/>
        <v>-3.3688421320469661</v>
      </c>
      <c r="I1911">
        <f>l*COS(H1911)</f>
        <v>-0.97428976823414548</v>
      </c>
      <c r="J1911">
        <f>l*SIN(H1911)</f>
        <v>0.22529857415051496</v>
      </c>
      <c r="K1911">
        <f>J1911+l</f>
        <v>1.2252985741505149</v>
      </c>
      <c r="L1911">
        <f>ABS(m*g*K1911)</f>
        <v>12.020179012416552</v>
      </c>
      <c r="M1911">
        <f>m*(l*D1911)^2/2</f>
        <v>0.11953531870953012</v>
      </c>
      <c r="N1911">
        <f t="shared" si="123"/>
        <v>12.139714331126083</v>
      </c>
      <c r="AZ1911">
        <f>a0</f>
        <v>0.78539816339744828</v>
      </c>
      <c r="BA1911">
        <f>-a0</f>
        <v>-0.78539816339744828</v>
      </c>
    </row>
    <row r="1912" spans="1:53" x14ac:dyDescent="0.2">
      <c r="A1912" t="s">
        <v>1942</v>
      </c>
      <c r="B1912">
        <f>B1911+dt</f>
        <v>19.030000000000175</v>
      </c>
      <c r="C1912">
        <f t="shared" si="121"/>
        <v>-1.793156320234002</v>
      </c>
      <c r="D1912">
        <f t="shared" si="122"/>
        <v>0.58452632807051441</v>
      </c>
      <c r="E1912">
        <f>g/l*SIN(C1912)</f>
        <v>9.5684749714546893</v>
      </c>
      <c r="F1912">
        <f>C1912+D1912*dt</f>
        <v>-1.7873110569532968</v>
      </c>
      <c r="G1912">
        <f>D1912+E1912*dt</f>
        <v>0.68021107778506129</v>
      </c>
      <c r="H1912">
        <f t="shared" si="120"/>
        <v>-3.3639526470288983</v>
      </c>
      <c r="I1912">
        <f>l*COS(H1912)</f>
        <v>-0.97537971166714477</v>
      </c>
      <c r="J1912">
        <f>l*SIN(H1912)</f>
        <v>0.22053212479844639</v>
      </c>
      <c r="K1912">
        <f>J1912+l</f>
        <v>1.2205321247984464</v>
      </c>
      <c r="L1912">
        <f>ABS(m*g*K1912)</f>
        <v>11.97342014427276</v>
      </c>
      <c r="M1912">
        <f>m*(l*D1912)^2/2</f>
        <v>0.17083551410379932</v>
      </c>
      <c r="N1912">
        <f t="shared" si="123"/>
        <v>12.14425565837656</v>
      </c>
      <c r="AZ1912">
        <f>a0</f>
        <v>0.78539816339744828</v>
      </c>
      <c r="BA1912">
        <f>-a0</f>
        <v>-0.78539816339744828</v>
      </c>
    </row>
    <row r="1913" spans="1:53" x14ac:dyDescent="0.2">
      <c r="A1913" t="s">
        <v>1943</v>
      </c>
      <c r="B1913">
        <f>B1912+dt</f>
        <v>19.040000000000177</v>
      </c>
      <c r="C1913">
        <f t="shared" si="121"/>
        <v>-1.7873110569532968</v>
      </c>
      <c r="D1913">
        <f t="shared" si="122"/>
        <v>0.68021107778506129</v>
      </c>
      <c r="E1913">
        <f>g/l*SIN(C1913)</f>
        <v>9.5809571967046985</v>
      </c>
      <c r="F1913">
        <f>C1913+D1913*dt</f>
        <v>-1.7805089461754462</v>
      </c>
      <c r="G1913">
        <f>D1913+E1913*dt</f>
        <v>0.77602064975210827</v>
      </c>
      <c r="H1913">
        <f t="shared" si="120"/>
        <v>-3.3581073837481936</v>
      </c>
      <c r="I1913">
        <f>l*COS(H1913)</f>
        <v>-0.9766521097558305</v>
      </c>
      <c r="J1913">
        <f>l*SIN(H1913)</f>
        <v>0.21482703859031616</v>
      </c>
      <c r="K1913">
        <f>J1913+l</f>
        <v>1.2148270385903162</v>
      </c>
      <c r="L1913">
        <f>ABS(m*g*K1913)</f>
        <v>11.917453248571002</v>
      </c>
      <c r="M1913">
        <f>m*(l*D1913)^2/2</f>
        <v>0.23134355517075736</v>
      </c>
      <c r="N1913">
        <f t="shared" si="123"/>
        <v>12.14879680374176</v>
      </c>
      <c r="AZ1913">
        <f>a0</f>
        <v>0.78539816339744828</v>
      </c>
      <c r="BA1913">
        <f>-a0</f>
        <v>-0.78539816339744828</v>
      </c>
    </row>
    <row r="1914" spans="1:53" x14ac:dyDescent="0.2">
      <c r="A1914" t="s">
        <v>1944</v>
      </c>
      <c r="B1914">
        <f>B1913+dt</f>
        <v>19.050000000000178</v>
      </c>
      <c r="C1914">
        <f t="shared" si="121"/>
        <v>-1.7805089461754462</v>
      </c>
      <c r="D1914">
        <f t="shared" si="122"/>
        <v>0.77602064975210827</v>
      </c>
      <c r="E1914">
        <f>g/l*SIN(C1914)</f>
        <v>9.5950705682008426</v>
      </c>
      <c r="F1914">
        <f>C1914+D1914*dt</f>
        <v>-1.7727487396779251</v>
      </c>
      <c r="G1914">
        <f>D1914+E1914*dt</f>
        <v>0.87197135543411675</v>
      </c>
      <c r="H1914">
        <f t="shared" si="120"/>
        <v>-3.3513052729703428</v>
      </c>
      <c r="I1914">
        <f>l*COS(H1914)</f>
        <v>-0.97809078167184926</v>
      </c>
      <c r="J1914">
        <f>l*SIN(H1914)</f>
        <v>0.20817882411174971</v>
      </c>
      <c r="K1914">
        <f>J1914+l</f>
        <v>1.2081788241117497</v>
      </c>
      <c r="L1914">
        <f>ABS(m*g*K1914)</f>
        <v>11.852234264536266</v>
      </c>
      <c r="M1914">
        <f>m*(l*D1914)^2/2</f>
        <v>0.30110402442084216</v>
      </c>
      <c r="N1914">
        <f t="shared" si="123"/>
        <v>12.153338288957109</v>
      </c>
      <c r="AZ1914">
        <f>a0</f>
        <v>0.78539816339744828</v>
      </c>
      <c r="BA1914">
        <f>-a0</f>
        <v>-0.78539816339744828</v>
      </c>
    </row>
    <row r="1915" spans="1:53" x14ac:dyDescent="0.2">
      <c r="A1915" t="s">
        <v>1945</v>
      </c>
      <c r="B1915">
        <f>B1914+dt</f>
        <v>19.06000000000018</v>
      </c>
      <c r="C1915">
        <f t="shared" si="121"/>
        <v>-1.7727487396779251</v>
      </c>
      <c r="D1915">
        <f t="shared" si="122"/>
        <v>0.87197135543411675</v>
      </c>
      <c r="E1915">
        <f>g/l*SIN(C1915)</f>
        <v>9.6106296587592155</v>
      </c>
      <c r="F1915">
        <f>C1915+D1915*dt</f>
        <v>-1.764029026123584</v>
      </c>
      <c r="G1915">
        <f>D1915+E1915*dt</f>
        <v>0.96807765202170892</v>
      </c>
      <c r="H1915">
        <f t="shared" si="120"/>
        <v>-3.3435450664728217</v>
      </c>
      <c r="I1915">
        <f>l*COS(H1915)</f>
        <v>-0.97967682556159175</v>
      </c>
      <c r="J1915">
        <f>l*SIN(H1915)</f>
        <v>0.2005824455368975</v>
      </c>
      <c r="K1915">
        <f>J1915+l</f>
        <v>1.2005824455368974</v>
      </c>
      <c r="L1915">
        <f>ABS(m*g*K1915)</f>
        <v>11.777713790716964</v>
      </c>
      <c r="M1915">
        <f>m*(l*D1915)^2/2</f>
        <v>0.38016702234880539</v>
      </c>
      <c r="N1915">
        <f t="shared" si="123"/>
        <v>12.15788081306577</v>
      </c>
      <c r="AZ1915">
        <f>a0</f>
        <v>0.78539816339744828</v>
      </c>
      <c r="BA1915">
        <f>-a0</f>
        <v>-0.78539816339744828</v>
      </c>
    </row>
    <row r="1916" spans="1:53" x14ac:dyDescent="0.2">
      <c r="A1916" t="s">
        <v>1946</v>
      </c>
      <c r="B1916">
        <f>B1915+dt</f>
        <v>19.070000000000181</v>
      </c>
      <c r="C1916">
        <f t="shared" si="121"/>
        <v>-1.764029026123584</v>
      </c>
      <c r="D1916">
        <f t="shared" si="122"/>
        <v>0.96807765202170892</v>
      </c>
      <c r="E1916">
        <f>g/l*SIN(C1916)</f>
        <v>9.6274219798120466</v>
      </c>
      <c r="F1916">
        <f>C1916+D1916*dt</f>
        <v>-1.7543482496033669</v>
      </c>
      <c r="G1916">
        <f>D1916+E1916*dt</f>
        <v>1.0643518718198295</v>
      </c>
      <c r="H1916">
        <f t="shared" si="120"/>
        <v>-3.3348253529184806</v>
      </c>
      <c r="I1916">
        <f>l*COS(H1916)</f>
        <v>-0.98138858102059601</v>
      </c>
      <c r="J1916">
        <f>l*SIN(H1916)</f>
        <v>0.19203242705954904</v>
      </c>
      <c r="K1916">
        <f>J1916+l</f>
        <v>1.192032427059549</v>
      </c>
      <c r="L1916">
        <f>ABS(m*g*K1916)</f>
        <v>11.693838109454177</v>
      </c>
      <c r="M1916">
        <f>m*(l*D1916)^2/2</f>
        <v>0.46858717017193247</v>
      </c>
      <c r="N1916">
        <f t="shared" si="123"/>
        <v>12.16242527962611</v>
      </c>
      <c r="AZ1916">
        <f>a0</f>
        <v>0.78539816339744828</v>
      </c>
      <c r="BA1916">
        <f>-a0</f>
        <v>-0.78539816339744828</v>
      </c>
    </row>
    <row r="1917" spans="1:53" x14ac:dyDescent="0.2">
      <c r="A1917" t="s">
        <v>1947</v>
      </c>
      <c r="B1917">
        <f>B1916+dt</f>
        <v>19.080000000000183</v>
      </c>
      <c r="C1917">
        <f t="shared" si="121"/>
        <v>-1.7543482496033669</v>
      </c>
      <c r="D1917">
        <f t="shared" si="122"/>
        <v>1.0643518718198295</v>
      </c>
      <c r="E1917">
        <f>g/l*SIN(C1917)</f>
        <v>9.6452075855779409</v>
      </c>
      <c r="F1917">
        <f>C1917+D1917*dt</f>
        <v>-1.7437047308851685</v>
      </c>
      <c r="G1917">
        <f>D1917+E1917*dt</f>
        <v>1.1608039476756089</v>
      </c>
      <c r="H1917">
        <f t="shared" si="120"/>
        <v>-3.3251445763982632</v>
      </c>
      <c r="I1917">
        <f>l*COS(H1917)</f>
        <v>-0.9832015887439286</v>
      </c>
      <c r="J1917">
        <f>l*SIN(H1917)</f>
        <v>0.18252297359898179</v>
      </c>
      <c r="K1917">
        <f>J1917+l</f>
        <v>1.1825229735989817</v>
      </c>
      <c r="L1917">
        <f>ABS(m*g*K1917)</f>
        <v>11.600550371006012</v>
      </c>
      <c r="M1917">
        <f>m*(l*D1917)^2/2</f>
        <v>0.56642245352318732</v>
      </c>
      <c r="N1917">
        <f t="shared" si="123"/>
        <v>12.1669728245292</v>
      </c>
      <c r="AZ1917">
        <f>a0</f>
        <v>0.78539816339744828</v>
      </c>
      <c r="BA1917">
        <f>-a0</f>
        <v>-0.78539816339744828</v>
      </c>
    </row>
    <row r="1918" spans="1:53" x14ac:dyDescent="0.2">
      <c r="A1918" t="s">
        <v>1948</v>
      </c>
      <c r="B1918">
        <f>B1917+dt</f>
        <v>19.090000000000185</v>
      </c>
      <c r="C1918">
        <f t="shared" si="121"/>
        <v>-1.7437047308851685</v>
      </c>
      <c r="D1918">
        <f t="shared" si="122"/>
        <v>1.1608039476756089</v>
      </c>
      <c r="E1918">
        <f>g/l*SIN(C1918)</f>
        <v>9.6637186610879215</v>
      </c>
      <c r="F1918">
        <f>C1918+D1918*dt</f>
        <v>-1.7320966914084124</v>
      </c>
      <c r="G1918">
        <f>D1918+E1918*dt</f>
        <v>1.2574411342864882</v>
      </c>
      <c r="H1918">
        <f t="shared" si="120"/>
        <v>-3.3145010576800651</v>
      </c>
      <c r="I1918">
        <f>l*COS(H1918)</f>
        <v>-0.98508854853087879</v>
      </c>
      <c r="J1918">
        <f>l*SIN(H1918)</f>
        <v>0.17204810825268166</v>
      </c>
      <c r="K1918">
        <f>J1918+l</f>
        <v>1.1720481082526817</v>
      </c>
      <c r="L1918">
        <f>ABS(m*g*K1918)</f>
        <v>11.497791941958807</v>
      </c>
      <c r="M1918">
        <f>m*(l*D1918)^2/2</f>
        <v>0.67373290246963891</v>
      </c>
      <c r="N1918">
        <f t="shared" si="123"/>
        <v>12.171524844428447</v>
      </c>
      <c r="AZ1918">
        <f>a0</f>
        <v>0.78539816339744828</v>
      </c>
      <c r="BA1918">
        <f>-a0</f>
        <v>-0.78539816339744828</v>
      </c>
    </row>
    <row r="1919" spans="1:53" x14ac:dyDescent="0.2">
      <c r="A1919" t="s">
        <v>1949</v>
      </c>
      <c r="B1919">
        <f>B1918+dt</f>
        <v>19.100000000000186</v>
      </c>
      <c r="C1919">
        <f t="shared" si="121"/>
        <v>-1.7320966914084124</v>
      </c>
      <c r="D1919">
        <f t="shared" si="122"/>
        <v>1.2574411342864882</v>
      </c>
      <c r="E1919">
        <f>g/l*SIN(C1919)</f>
        <v>9.6826591073788038</v>
      </c>
      <c r="F1919">
        <f>C1919+D1919*dt</f>
        <v>-1.7195222800655474</v>
      </c>
      <c r="G1919">
        <f>D1919+E1919*dt</f>
        <v>1.3542677253602762</v>
      </c>
      <c r="H1919">
        <f t="shared" si="120"/>
        <v>-3.3028930182033092</v>
      </c>
      <c r="I1919">
        <f>l*COS(H1919)</f>
        <v>-0.98701927700089731</v>
      </c>
      <c r="J1919">
        <f>l*SIN(H1919)</f>
        <v>0.16060182697785849</v>
      </c>
      <c r="K1919">
        <f>J1919+l</f>
        <v>1.1606018269778584</v>
      </c>
      <c r="L1919">
        <f>ABS(m*g*K1919)</f>
        <v>11.385503922652791</v>
      </c>
      <c r="M1919">
        <f>m*(l*D1919)^2/2</f>
        <v>0.79057910309784496</v>
      </c>
      <c r="N1919">
        <f t="shared" si="123"/>
        <v>12.176083025750636</v>
      </c>
      <c r="AZ1919">
        <f>a0</f>
        <v>0.78539816339744828</v>
      </c>
      <c r="BA1919">
        <f>-a0</f>
        <v>-0.78539816339744828</v>
      </c>
    </row>
    <row r="1920" spans="1:53" x14ac:dyDescent="0.2">
      <c r="A1920" t="s">
        <v>1950</v>
      </c>
      <c r="B1920">
        <f>B1919+dt</f>
        <v>19.110000000000188</v>
      </c>
      <c r="C1920">
        <f t="shared" si="121"/>
        <v>-1.7195222800655474</v>
      </c>
      <c r="D1920">
        <f t="shared" si="122"/>
        <v>1.3542677253602762</v>
      </c>
      <c r="E1920">
        <f>g/l*SIN(C1920)</f>
        <v>9.7017041389966963</v>
      </c>
      <c r="F1920">
        <f>C1920+D1920*dt</f>
        <v>-1.7059796028119447</v>
      </c>
      <c r="G1920">
        <f>D1920+E1920*dt</f>
        <v>1.4512847667502431</v>
      </c>
      <c r="H1920">
        <f t="shared" si="120"/>
        <v>-3.2903186068604438</v>
      </c>
      <c r="I1920">
        <f>l*COS(H1920)</f>
        <v>-0.98896066656439308</v>
      </c>
      <c r="J1920">
        <f>l*SIN(H1920)</f>
        <v>0.14817827097287675</v>
      </c>
      <c r="K1920">
        <f>J1920+l</f>
        <v>1.1481782709728767</v>
      </c>
      <c r="L1920">
        <f>ABS(m*g*K1920)</f>
        <v>11.263628838243921</v>
      </c>
      <c r="M1920">
        <f>m*(l*D1920)^2/2</f>
        <v>0.91702053597624822</v>
      </c>
      <c r="N1920">
        <f t="shared" si="123"/>
        <v>12.18064937422017</v>
      </c>
      <c r="AZ1920">
        <f>a0</f>
        <v>0.78539816339744828</v>
      </c>
      <c r="BA1920">
        <f>-a0</f>
        <v>-0.78539816339744828</v>
      </c>
    </row>
    <row r="1921" spans="1:53" x14ac:dyDescent="0.2">
      <c r="A1921" t="s">
        <v>1951</v>
      </c>
      <c r="B1921">
        <f>B1920+dt</f>
        <v>19.120000000000189</v>
      </c>
      <c r="C1921">
        <f t="shared" si="121"/>
        <v>-1.7059796028119447</v>
      </c>
      <c r="D1921">
        <f t="shared" si="122"/>
        <v>1.4512847667502431</v>
      </c>
      <c r="E1921">
        <f>g/l*SIN(C1921)</f>
        <v>9.7204999108597487</v>
      </c>
      <c r="F1921">
        <f>C1921+D1921*dt</f>
        <v>-1.6914667551444422</v>
      </c>
      <c r="G1921">
        <f>D1921+E1921*dt</f>
        <v>1.5484897658588406</v>
      </c>
      <c r="H1921">
        <f t="shared" si="120"/>
        <v>-3.2767759296068411</v>
      </c>
      <c r="I1921">
        <f>l*COS(H1921)</f>
        <v>-0.99087664738631487</v>
      </c>
      <c r="J1921">
        <f>l*SIN(H1921)</f>
        <v>0.13477191719515125</v>
      </c>
      <c r="K1921">
        <f>J1921+l</f>
        <v>1.1347719171951511</v>
      </c>
      <c r="L1921">
        <f>ABS(m*g*K1921)</f>
        <v>11.132112507684433</v>
      </c>
      <c r="M1921">
        <f>m*(l*D1921)^2/2</f>
        <v>1.0531137371006538</v>
      </c>
      <c r="N1921">
        <f t="shared" si="123"/>
        <v>12.185226244785087</v>
      </c>
      <c r="AZ1921">
        <f>a0</f>
        <v>0.78539816339744828</v>
      </c>
      <c r="BA1921">
        <f>-a0</f>
        <v>-0.78539816339744828</v>
      </c>
    </row>
    <row r="1922" spans="1:53" x14ac:dyDescent="0.2">
      <c r="A1922" t="s">
        <v>1952</v>
      </c>
      <c r="B1922">
        <f>B1921+dt</f>
        <v>19.130000000000191</v>
      </c>
      <c r="C1922">
        <f t="shared" si="121"/>
        <v>-1.6914667551444422</v>
      </c>
      <c r="D1922">
        <f t="shared" si="122"/>
        <v>1.5484897658588406</v>
      </c>
      <c r="E1922">
        <f>g/l*SIN(C1922)</f>
        <v>9.7386631935006722</v>
      </c>
      <c r="F1922">
        <f>C1922+D1922*dt</f>
        <v>-1.6759818574858538</v>
      </c>
      <c r="G1922">
        <f>D1922+E1922*dt</f>
        <v>1.6458763977938473</v>
      </c>
      <c r="H1922">
        <f t="shared" si="120"/>
        <v>-3.2622630819393388</v>
      </c>
      <c r="I1922">
        <f>l*COS(H1922)</f>
        <v>-0.99272815428141403</v>
      </c>
      <c r="J1922">
        <f>l*SIN(H1922)</f>
        <v>0.12037778739043563</v>
      </c>
      <c r="K1922">
        <f>J1922+l</f>
        <v>1.1203777873904357</v>
      </c>
      <c r="L1922">
        <f>ABS(m*g*K1922)</f>
        <v>10.990906094300176</v>
      </c>
      <c r="M1922">
        <f>m*(l*D1922)^2/2</f>
        <v>1.1989102774847835</v>
      </c>
      <c r="N1922">
        <f t="shared" si="123"/>
        <v>12.189816371784959</v>
      </c>
      <c r="AZ1922">
        <f>a0</f>
        <v>0.78539816339744828</v>
      </c>
      <c r="BA1922">
        <f>-a0</f>
        <v>-0.78539816339744828</v>
      </c>
    </row>
    <row r="1923" spans="1:53" x14ac:dyDescent="0.2">
      <c r="A1923" t="s">
        <v>1953</v>
      </c>
      <c r="B1923">
        <f>B1922+dt</f>
        <v>19.140000000000192</v>
      </c>
      <c r="C1923">
        <f t="shared" si="121"/>
        <v>-1.6759818574858538</v>
      </c>
      <c r="D1923">
        <f t="shared" si="122"/>
        <v>1.6458763977938473</v>
      </c>
      <c r="E1923">
        <f>g/l*SIN(C1923)</f>
        <v>9.7557811177309137</v>
      </c>
      <c r="F1923">
        <f>C1923+D1923*dt</f>
        <v>-1.6595230935079153</v>
      </c>
      <c r="G1923">
        <f>D1923+E1923*dt</f>
        <v>1.7434342089711565</v>
      </c>
      <c r="H1923">
        <f t="shared" si="120"/>
        <v>-3.2467781842807506</v>
      </c>
      <c r="I1923">
        <f>l*COS(H1923)</f>
        <v>-0.99447310068612782</v>
      </c>
      <c r="J1923">
        <f>l*SIN(H1923)</f>
        <v>0.10499167591632549</v>
      </c>
      <c r="K1923">
        <f>J1923+l</f>
        <v>1.1049916759163254</v>
      </c>
      <c r="L1923">
        <f>ABS(m*g*K1923)</f>
        <v>10.839968340739153</v>
      </c>
      <c r="M1923">
        <f>m*(l*D1923)^2/2</f>
        <v>1.3544545584074255</v>
      </c>
      <c r="N1923">
        <f t="shared" si="123"/>
        <v>12.194422899146579</v>
      </c>
      <c r="AZ1923">
        <f>a0</f>
        <v>0.78539816339744828</v>
      </c>
      <c r="BA1923">
        <f>-a0</f>
        <v>-0.78539816339744828</v>
      </c>
    </row>
    <row r="1924" spans="1:53" x14ac:dyDescent="0.2">
      <c r="A1924" t="s">
        <v>1954</v>
      </c>
      <c r="B1924">
        <f>B1923+dt</f>
        <v>19.150000000000194</v>
      </c>
      <c r="C1924">
        <f t="shared" si="121"/>
        <v>-1.6595230935079153</v>
      </c>
      <c r="D1924">
        <f t="shared" si="122"/>
        <v>1.7434342089711565</v>
      </c>
      <c r="E1924">
        <f>g/l*SIN(C1924)</f>
        <v>9.7714110118170954</v>
      </c>
      <c r="F1924">
        <f>C1924+D1924*dt</f>
        <v>-1.6420887514182037</v>
      </c>
      <c r="G1924">
        <f>D1924+E1924*dt</f>
        <v>1.8411483190893274</v>
      </c>
      <c r="H1924">
        <f t="shared" si="120"/>
        <v>-3.2303194203028118</v>
      </c>
      <c r="I1924">
        <f>l*COS(H1924)</f>
        <v>-0.99606636206086585</v>
      </c>
      <c r="J1924">
        <f>l*SIN(H1924)</f>
        <v>8.8610396516617077E-2</v>
      </c>
      <c r="K1924">
        <f>J1924+l</f>
        <v>1.0886103965166172</v>
      </c>
      <c r="L1924">
        <f>ABS(m*g*K1924)</f>
        <v>10.679267989828015</v>
      </c>
      <c r="M1924">
        <f>m*(l*D1924)^2/2</f>
        <v>1.5197814205054412</v>
      </c>
      <c r="N1924">
        <f t="shared" si="123"/>
        <v>12.199049410333455</v>
      </c>
      <c r="AZ1924">
        <f>a0</f>
        <v>0.78539816339744828</v>
      </c>
      <c r="BA1924">
        <f>-a0</f>
        <v>-0.78539816339744828</v>
      </c>
    </row>
    <row r="1925" spans="1:53" x14ac:dyDescent="0.2">
      <c r="A1925" t="s">
        <v>1955</v>
      </c>
      <c r="B1925">
        <f>B1924+dt</f>
        <v>19.160000000000196</v>
      </c>
      <c r="C1925">
        <f t="shared" si="121"/>
        <v>-1.6420887514182037</v>
      </c>
      <c r="D1925">
        <f t="shared" si="122"/>
        <v>1.8411483190893274</v>
      </c>
      <c r="E1925">
        <f>g/l*SIN(C1925)</f>
        <v>9.7850803563067501</v>
      </c>
      <c r="F1925">
        <f>C1925+D1925*dt</f>
        <v>-1.6236772682273104</v>
      </c>
      <c r="G1925">
        <f>D1925+E1925*dt</f>
        <v>1.9389991226523948</v>
      </c>
      <c r="H1925">
        <f t="shared" si="120"/>
        <v>-3.2128850782131</v>
      </c>
      <c r="I1925">
        <f>l*COS(H1925)</f>
        <v>-0.99745977128509178</v>
      </c>
      <c r="J1925">
        <f>l*SIN(H1925)</f>
        <v>7.1232048039434559E-2</v>
      </c>
      <c r="K1925">
        <f>J1925+l</f>
        <v>1.0712320480394346</v>
      </c>
      <c r="L1925">
        <f>ABS(m*g*K1925)</f>
        <v>10.508786391266854</v>
      </c>
      <c r="M1925">
        <f>m*(l*D1925)^2/2</f>
        <v>1.6949135664427279</v>
      </c>
      <c r="N1925">
        <f t="shared" si="123"/>
        <v>12.203699957709581</v>
      </c>
      <c r="AZ1925">
        <f>a0</f>
        <v>0.78539816339744828</v>
      </c>
      <c r="BA1925">
        <f>-a0</f>
        <v>-0.78539816339744828</v>
      </c>
    </row>
    <row r="1926" spans="1:53" x14ac:dyDescent="0.2">
      <c r="A1926" t="s">
        <v>1956</v>
      </c>
      <c r="B1926">
        <f>B1925+dt</f>
        <v>19.170000000000197</v>
      </c>
      <c r="C1926">
        <f t="shared" si="121"/>
        <v>-1.6236772682273104</v>
      </c>
      <c r="D1926">
        <f t="shared" si="122"/>
        <v>1.9389991226523948</v>
      </c>
      <c r="E1926">
        <f>g/l*SIN(C1926)</f>
        <v>9.7962868836461308</v>
      </c>
      <c r="F1926">
        <f>C1926+D1926*dt</f>
        <v>-1.6042872770007865</v>
      </c>
      <c r="G1926">
        <f>D1926+E1926*dt</f>
        <v>2.0369619914888561</v>
      </c>
      <c r="H1926">
        <f t="shared" si="120"/>
        <v>-3.194473595022207</v>
      </c>
      <c r="I1926">
        <f>l*COS(H1926)</f>
        <v>-0.9986021288120418</v>
      </c>
      <c r="J1926">
        <f>l*SIN(H1926)</f>
        <v>5.285629888724945E-2</v>
      </c>
      <c r="K1926">
        <f>J1926+l</f>
        <v>1.0528562988872494</v>
      </c>
      <c r="L1926">
        <f>ABS(m*g*K1926)</f>
        <v>10.328520292083917</v>
      </c>
      <c r="M1926">
        <f>m*(l*D1926)^2/2</f>
        <v>1.8798587988233784</v>
      </c>
      <c r="N1926">
        <f t="shared" si="123"/>
        <v>12.208379090907295</v>
      </c>
      <c r="AZ1926">
        <f>a0</f>
        <v>0.78539816339744828</v>
      </c>
      <c r="BA1926">
        <f>-a0</f>
        <v>-0.78539816339744828</v>
      </c>
    </row>
    <row r="1927" spans="1:53" x14ac:dyDescent="0.2">
      <c r="A1927" t="s">
        <v>1957</v>
      </c>
      <c r="B1927">
        <f>B1926+dt</f>
        <v>19.180000000000199</v>
      </c>
      <c r="C1927">
        <f t="shared" si="121"/>
        <v>-1.6042872770007865</v>
      </c>
      <c r="D1927">
        <f t="shared" si="122"/>
        <v>2.0369619914888561</v>
      </c>
      <c r="E1927">
        <f>g/l*SIN(C1927)</f>
        <v>9.8044988516502656</v>
      </c>
      <c r="F1927">
        <f>C1927+D1927*dt</f>
        <v>-1.5839176570858979</v>
      </c>
      <c r="G1927">
        <f>D1927+E1927*dt</f>
        <v>2.1350069800053588</v>
      </c>
      <c r="H1927">
        <f t="shared" si="120"/>
        <v>-3.1750836037956831</v>
      </c>
      <c r="I1927">
        <f>l*COS(H1927)</f>
        <v>-0.99943923054538897</v>
      </c>
      <c r="J1927">
        <f>l*SIN(H1927)</f>
        <v>3.3484689737861631E-2</v>
      </c>
      <c r="K1927">
        <f>J1927+l</f>
        <v>1.0334846897378616</v>
      </c>
      <c r="L1927">
        <f>ABS(m*g*K1927)</f>
        <v>10.138484806328423</v>
      </c>
      <c r="M1927">
        <f>m*(l*D1927)^2/2</f>
        <v>2.0746070773851235</v>
      </c>
      <c r="N1927">
        <f t="shared" si="123"/>
        <v>12.213091883713545</v>
      </c>
      <c r="AZ1927">
        <f>a0</f>
        <v>0.78539816339744828</v>
      </c>
      <c r="BA1927">
        <f>-a0</f>
        <v>-0.78539816339744828</v>
      </c>
    </row>
    <row r="1928" spans="1:53" x14ac:dyDescent="0.2">
      <c r="A1928" t="s">
        <v>1958</v>
      </c>
      <c r="B1928">
        <f>B1927+dt</f>
        <v>19.1900000000002</v>
      </c>
      <c r="C1928">
        <f t="shared" si="121"/>
        <v>-1.5839176570858979</v>
      </c>
      <c r="D1928">
        <f t="shared" si="122"/>
        <v>2.1350069800053588</v>
      </c>
      <c r="E1928">
        <f>g/l*SIN(C1928)</f>
        <v>9.8091555216574999</v>
      </c>
      <c r="F1928">
        <f>C1928+D1928*dt</f>
        <v>-1.5625675872858444</v>
      </c>
      <c r="G1928">
        <f>D1928+E1928*dt</f>
        <v>2.2330985352219339</v>
      </c>
      <c r="H1928">
        <f t="shared" si="120"/>
        <v>-3.1547139838807947</v>
      </c>
      <c r="I1928">
        <f>l*COS(H1928)</f>
        <v>-0.99991391658078477</v>
      </c>
      <c r="J1928">
        <f>l*SIN(H1928)</f>
        <v>1.3120953779181982E-2</v>
      </c>
      <c r="K1928">
        <f>J1928+l</f>
        <v>1.0131209537791819</v>
      </c>
      <c r="L1928">
        <f>ABS(m*g*K1928)</f>
        <v>9.938716556573775</v>
      </c>
      <c r="M1928">
        <f>m*(l*D1928)^2/2</f>
        <v>2.2791274023358015</v>
      </c>
      <c r="N1928">
        <f t="shared" si="123"/>
        <v>12.217843958909576</v>
      </c>
      <c r="AZ1928">
        <f>a0</f>
        <v>0.78539816339744828</v>
      </c>
      <c r="BA1928">
        <f>-a0</f>
        <v>-0.78539816339744828</v>
      </c>
    </row>
    <row r="1929" spans="1:53" x14ac:dyDescent="0.2">
      <c r="A1929" t="s">
        <v>1959</v>
      </c>
      <c r="B1929">
        <f>B1928+dt</f>
        <v>19.200000000000202</v>
      </c>
      <c r="C1929">
        <f t="shared" si="121"/>
        <v>-1.5625675872858444</v>
      </c>
      <c r="D1929">
        <f t="shared" si="122"/>
        <v>2.2330985352219339</v>
      </c>
      <c r="E1929">
        <f>g/l*SIN(C1929)</f>
        <v>9.8096678737591709</v>
      </c>
      <c r="F1929">
        <f>C1929+D1929*dt</f>
        <v>-1.5402366019336251</v>
      </c>
      <c r="G1929">
        <f>D1929+E1929*dt</f>
        <v>2.3311952139595258</v>
      </c>
      <c r="H1929">
        <f t="shared" si="120"/>
        <v>-3.133363914080741</v>
      </c>
      <c r="I1929">
        <f>l*COS(H1929)</f>
        <v>-0.99996614411408469</v>
      </c>
      <c r="J1929">
        <f>l*SIN(H1929)</f>
        <v>-8.2286466450872918E-3</v>
      </c>
      <c r="K1929">
        <f>J1929+l</f>
        <v>0.99177135335491273</v>
      </c>
      <c r="L1929">
        <f>ABS(m*g*K1929)</f>
        <v>9.7292769764116951</v>
      </c>
      <c r="M1929">
        <f>m*(l*D1929)^2/2</f>
        <v>2.4933645340051735</v>
      </c>
      <c r="N1929">
        <f t="shared" si="123"/>
        <v>12.222641510416869</v>
      </c>
      <c r="AZ1929">
        <f>a0</f>
        <v>0.78539816339744828</v>
      </c>
      <c r="BA1929">
        <f>-a0</f>
        <v>-0.78539816339744828</v>
      </c>
    </row>
    <row r="1930" spans="1:53" x14ac:dyDescent="0.2">
      <c r="A1930" t="s">
        <v>1960</v>
      </c>
      <c r="B1930">
        <f>B1929+dt</f>
        <v>19.210000000000203</v>
      </c>
      <c r="C1930">
        <f t="shared" si="121"/>
        <v>-1.5402366019336251</v>
      </c>
      <c r="D1930">
        <f t="shared" si="122"/>
        <v>2.3311952139595258</v>
      </c>
      <c r="E1930">
        <f>g/l*SIN(C1930)</f>
        <v>9.8054195927620711</v>
      </c>
      <c r="F1930">
        <f>C1930+D1930*dt</f>
        <v>-1.5169246497940299</v>
      </c>
      <c r="G1930">
        <f>D1930+E1930*dt</f>
        <v>2.4292494098871464</v>
      </c>
      <c r="H1930">
        <f t="shared" si="120"/>
        <v>-3.1110329287285214</v>
      </c>
      <c r="I1930">
        <f>l*COS(H1930)</f>
        <v>-0.99953308794720386</v>
      </c>
      <c r="J1930">
        <f>l*SIN(H1930)</f>
        <v>-3.0554968478583164E-2</v>
      </c>
      <c r="K1930">
        <f>J1930+l</f>
        <v>0.96944503152141681</v>
      </c>
      <c r="L1930">
        <f>ABS(m*g*K1930)</f>
        <v>9.5102557592250996</v>
      </c>
      <c r="M1930">
        <f>m*(l*D1930)^2/2</f>
        <v>2.7172355627938996</v>
      </c>
      <c r="N1930">
        <f t="shared" si="123"/>
        <v>12.227491322018999</v>
      </c>
      <c r="AZ1930">
        <f>a0</f>
        <v>0.78539816339744828</v>
      </c>
      <c r="BA1930">
        <f>-a0</f>
        <v>-0.78539816339744828</v>
      </c>
    </row>
    <row r="1931" spans="1:53" x14ac:dyDescent="0.2">
      <c r="A1931" t="s">
        <v>1961</v>
      </c>
      <c r="B1931">
        <f>B1930+dt</f>
        <v>19.220000000000205</v>
      </c>
      <c r="C1931">
        <f t="shared" si="121"/>
        <v>-1.5169246497940299</v>
      </c>
      <c r="D1931">
        <f t="shared" si="122"/>
        <v>2.4292494098871464</v>
      </c>
      <c r="E1931">
        <f>g/l*SIN(C1931)</f>
        <v>9.795768359427413</v>
      </c>
      <c r="F1931">
        <f>C1931+D1931*dt</f>
        <v>-1.4926321556951585</v>
      </c>
      <c r="G1931">
        <f>D1931+E1931*dt</f>
        <v>2.5272070934814206</v>
      </c>
      <c r="H1931">
        <f t="shared" si="120"/>
        <v>-3.0877209765889262</v>
      </c>
      <c r="I1931">
        <f>l*COS(H1931)</f>
        <v>-0.99854927211288613</v>
      </c>
      <c r="J1931">
        <f>l*SIN(H1931)</f>
        <v>-5.384562343241401E-2</v>
      </c>
      <c r="K1931">
        <f>J1931+l</f>
        <v>0.94615437656758594</v>
      </c>
      <c r="L1931">
        <f>ABS(m*g*K1931)</f>
        <v>9.2817744341280193</v>
      </c>
      <c r="M1931">
        <f>m*(l*D1931)^2/2</f>
        <v>2.9506263477185244</v>
      </c>
      <c r="N1931">
        <f t="shared" si="123"/>
        <v>12.232400781846543</v>
      </c>
      <c r="AZ1931">
        <f>a0</f>
        <v>0.78539816339744828</v>
      </c>
      <c r="BA1931">
        <f>-a0</f>
        <v>-0.78539816339744828</v>
      </c>
    </row>
    <row r="1932" spans="1:53" x14ac:dyDescent="0.2">
      <c r="A1932" t="s">
        <v>1962</v>
      </c>
      <c r="B1932">
        <f>B1931+dt</f>
        <v>19.230000000000206</v>
      </c>
      <c r="C1932">
        <f t="shared" si="121"/>
        <v>-1.4926321556951585</v>
      </c>
      <c r="D1932">
        <f t="shared" si="122"/>
        <v>2.5272070934814206</v>
      </c>
      <c r="E1932">
        <f>g/l*SIN(C1932)</f>
        <v>9.7800474819366343</v>
      </c>
      <c r="F1932">
        <f>C1932+D1932*dt</f>
        <v>-1.4673600847603443</v>
      </c>
      <c r="G1932">
        <f>D1932+E1932*dt</f>
        <v>2.625007568300787</v>
      </c>
      <c r="H1932">
        <f t="shared" si="120"/>
        <v>-3.0634284824900551</v>
      </c>
      <c r="I1932">
        <f>l*COS(H1932)</f>
        <v>-0.99694673618110441</v>
      </c>
      <c r="J1932">
        <f>l*SIN(H1932)</f>
        <v>-7.8084602949899454E-2</v>
      </c>
      <c r="K1932">
        <f>J1932+l</f>
        <v>0.9219153970501005</v>
      </c>
      <c r="L1932">
        <f>ABS(m*g*K1932)</f>
        <v>9.0439900450614861</v>
      </c>
      <c r="M1932">
        <f>m*(l*D1932)^2/2</f>
        <v>3.193387846671405</v>
      </c>
      <c r="N1932">
        <f t="shared" si="123"/>
        <v>12.237377891732891</v>
      </c>
      <c r="AZ1932">
        <f>a0</f>
        <v>0.78539816339744828</v>
      </c>
      <c r="BA1932">
        <f>-a0</f>
        <v>-0.78539816339744828</v>
      </c>
    </row>
    <row r="1933" spans="1:53" x14ac:dyDescent="0.2">
      <c r="A1933" t="s">
        <v>1963</v>
      </c>
      <c r="B1933">
        <f>B1932+dt</f>
        <v>19.240000000000208</v>
      </c>
      <c r="C1933">
        <f t="shared" si="121"/>
        <v>-1.4673600847603443</v>
      </c>
      <c r="D1933">
        <f t="shared" si="122"/>
        <v>2.625007568300787</v>
      </c>
      <c r="E1933">
        <f>g/l*SIN(C1933)</f>
        <v>9.7575679023529478</v>
      </c>
      <c r="F1933">
        <f>C1933+D1933*dt</f>
        <v>-1.4411100090773363</v>
      </c>
      <c r="G1933">
        <f>D1933+E1933*dt</f>
        <v>2.7225832473243163</v>
      </c>
      <c r="H1933">
        <f t="shared" si="120"/>
        <v>-3.0381564115552409</v>
      </c>
      <c r="I1933">
        <f>l*COS(H1933)</f>
        <v>-0.99465523979132997</v>
      </c>
      <c r="J1933">
        <f>l*SIN(H1933)</f>
        <v>-0.10325189565161449</v>
      </c>
      <c r="K1933">
        <f>J1933+l</f>
        <v>0.89674810434838548</v>
      </c>
      <c r="L1933">
        <f>ABS(m*g*K1933)</f>
        <v>8.7970989036576626</v>
      </c>
      <c r="M1933">
        <f>m*(l*D1933)^2/2</f>
        <v>3.4453323668182052</v>
      </c>
      <c r="N1933">
        <f t="shared" si="123"/>
        <v>12.242431270475867</v>
      </c>
      <c r="AZ1933">
        <f>a0</f>
        <v>0.78539816339744828</v>
      </c>
      <c r="BA1933">
        <f>-a0</f>
        <v>-0.78539816339744828</v>
      </c>
    </row>
    <row r="1934" spans="1:53" x14ac:dyDescent="0.2">
      <c r="A1934" t="s">
        <v>1964</v>
      </c>
      <c r="B1934">
        <f>B1933+dt</f>
        <v>19.25000000000021</v>
      </c>
      <c r="C1934">
        <f t="shared" si="121"/>
        <v>-1.4411100090773363</v>
      </c>
      <c r="D1934">
        <f t="shared" si="122"/>
        <v>2.7225832473243163</v>
      </c>
      <c r="E1934">
        <f>g/l*SIN(C1934)</f>
        <v>9.7276206119628448</v>
      </c>
      <c r="F1934">
        <f>C1934+D1934*dt</f>
        <v>-1.4138841766040933</v>
      </c>
      <c r="G1934">
        <f>D1934+E1934*dt</f>
        <v>2.8198594534439447</v>
      </c>
      <c r="H1934">
        <f t="shared" si="120"/>
        <v>-3.0119063358722329</v>
      </c>
      <c r="I1934">
        <f>l*COS(H1934)</f>
        <v>-0.99160250886471379</v>
      </c>
      <c r="J1934">
        <f>l*SIN(H1934)</f>
        <v>-0.1293231008490173</v>
      </c>
      <c r="K1934">
        <f>J1934+l</f>
        <v>0.87067689915098267</v>
      </c>
      <c r="L1934">
        <f>ABS(m*g*K1934)</f>
        <v>8.5413403806711408</v>
      </c>
      <c r="M1934">
        <f>m*(l*D1934)^2/2</f>
        <v>3.7062297693055095</v>
      </c>
      <c r="N1934">
        <f t="shared" si="123"/>
        <v>12.247570149976649</v>
      </c>
      <c r="AZ1934">
        <f>a0</f>
        <v>0.78539816339744828</v>
      </c>
      <c r="BA1934">
        <f>-a0</f>
        <v>-0.78539816339744828</v>
      </c>
    </row>
    <row r="1935" spans="1:53" x14ac:dyDescent="0.2">
      <c r="A1935" t="s">
        <v>1965</v>
      </c>
      <c r="B1935">
        <f>B1934+dt</f>
        <v>19.260000000000211</v>
      </c>
      <c r="C1935">
        <f t="shared" si="121"/>
        <v>-1.4138841766040933</v>
      </c>
      <c r="D1935">
        <f t="shared" si="122"/>
        <v>2.8198594534439447</v>
      </c>
      <c r="E1935">
        <f>g/l*SIN(C1935)</f>
        <v>9.6894795076727362</v>
      </c>
      <c r="F1935">
        <f>C1935+D1935*dt</f>
        <v>-1.3856855820696539</v>
      </c>
      <c r="G1935">
        <f>D1935+E1935*dt</f>
        <v>2.9167542485206721</v>
      </c>
      <c r="H1935">
        <f t="shared" si="120"/>
        <v>-2.98468050339899</v>
      </c>
      <c r="I1935">
        <f>l*COS(H1935)</f>
        <v>-0.9877145267760179</v>
      </c>
      <c r="J1935">
        <f>l*SIN(H1935)</f>
        <v>-0.15626904234565134</v>
      </c>
      <c r="K1935">
        <f>J1935+l</f>
        <v>0.84373095765434869</v>
      </c>
      <c r="L1935">
        <f>ABS(m*g*K1935)</f>
        <v>8.2770006945891605</v>
      </c>
      <c r="M1935">
        <f>m*(l*D1935)^2/2</f>
        <v>3.9758036685885911</v>
      </c>
      <c r="N1935">
        <f t="shared" si="123"/>
        <v>12.252804363177752</v>
      </c>
      <c r="AZ1935">
        <f>a0</f>
        <v>0.78539816339744828</v>
      </c>
      <c r="BA1935">
        <f>-a0</f>
        <v>-0.78539816339744828</v>
      </c>
    </row>
    <row r="1936" spans="1:53" x14ac:dyDescent="0.2">
      <c r="A1936" t="s">
        <v>1966</v>
      </c>
      <c r="B1936">
        <f>B1935+dt</f>
        <v>19.270000000000213</v>
      </c>
      <c r="C1936">
        <f t="shared" si="121"/>
        <v>-1.3856855820696539</v>
      </c>
      <c r="D1936">
        <f t="shared" si="122"/>
        <v>2.9167542485206721</v>
      </c>
      <c r="E1936">
        <f>g/l*SIN(C1936)</f>
        <v>9.6424047189800586</v>
      </c>
      <c r="F1936">
        <f>C1936+D1936*dt</f>
        <v>-1.3565180395844472</v>
      </c>
      <c r="G1936">
        <f>D1936+E1936*dt</f>
        <v>3.0131782957104729</v>
      </c>
      <c r="H1936">
        <f t="shared" si="120"/>
        <v>-2.9564819088645504</v>
      </c>
      <c r="I1936">
        <f>l*COS(H1936)</f>
        <v>-0.98291587349439935</v>
      </c>
      <c r="J1936">
        <f>l*SIN(H1936)</f>
        <v>-0.18405538740482955</v>
      </c>
      <c r="K1936">
        <f>J1936+l</f>
        <v>0.81594461259517048</v>
      </c>
      <c r="L1936">
        <f>ABS(m*g*K1936)</f>
        <v>8.0044166495586229</v>
      </c>
      <c r="M1936">
        <f>m*(l*D1936)^2/2</f>
        <v>4.2537276731316958</v>
      </c>
      <c r="N1936">
        <f t="shared" si="123"/>
        <v>12.258144322690319</v>
      </c>
      <c r="AZ1936">
        <f>a0</f>
        <v>0.78539816339744828</v>
      </c>
      <c r="BA1936">
        <f>-a0</f>
        <v>-0.78539816339744828</v>
      </c>
    </row>
    <row r="1937" spans="1:53" x14ac:dyDescent="0.2">
      <c r="A1937" t="s">
        <v>1967</v>
      </c>
      <c r="B1937">
        <f>B1936+dt</f>
        <v>19.280000000000214</v>
      </c>
      <c r="C1937">
        <f t="shared" si="121"/>
        <v>-1.3565180395844472</v>
      </c>
      <c r="D1937">
        <f t="shared" si="122"/>
        <v>3.0131782957104729</v>
      </c>
      <c r="E1937">
        <f>g/l*SIN(C1937)</f>
        <v>9.5856464313146965</v>
      </c>
      <c r="F1937">
        <f>C1937+D1937*dt</f>
        <v>-1.3263862566273423</v>
      </c>
      <c r="G1937">
        <f>D1937+E1937*dt</f>
        <v>3.1090347600236199</v>
      </c>
      <c r="H1937">
        <f t="shared" si="120"/>
        <v>-2.9273143663793437</v>
      </c>
      <c r="I1937">
        <f>l*COS(H1937)</f>
        <v>-0.97713011532259897</v>
      </c>
      <c r="J1937">
        <f>l*SIN(H1937)</f>
        <v>-0.212642276440139</v>
      </c>
      <c r="K1937">
        <f>J1937+l</f>
        <v>0.787357723559861</v>
      </c>
      <c r="L1937">
        <f>ABS(m*g*K1937)</f>
        <v>7.7239792681222372</v>
      </c>
      <c r="M1937">
        <f>m*(l*D1937)^2/2</f>
        <v>4.5396217208703353</v>
      </c>
      <c r="N1937">
        <f t="shared" si="123"/>
        <v>12.263600988992572</v>
      </c>
      <c r="AZ1937">
        <f>a0</f>
        <v>0.78539816339744828</v>
      </c>
      <c r="BA1937">
        <f>-a0</f>
        <v>-0.78539816339744828</v>
      </c>
    </row>
    <row r="1938" spans="1:53" x14ac:dyDescent="0.2">
      <c r="A1938" t="s">
        <v>1968</v>
      </c>
      <c r="B1938">
        <f>B1937+dt</f>
        <v>19.290000000000216</v>
      </c>
      <c r="C1938">
        <f t="shared" si="121"/>
        <v>-1.3263862566273423</v>
      </c>
      <c r="D1938">
        <f t="shared" si="122"/>
        <v>3.1090347600236199</v>
      </c>
      <c r="E1938">
        <f>g/l*SIN(C1938)</f>
        <v>9.5184492266422183</v>
      </c>
      <c r="F1938">
        <f>C1938+D1938*dt</f>
        <v>-1.2952959090271061</v>
      </c>
      <c r="G1938">
        <f>D1938+E1938*dt</f>
        <v>3.2042192522900419</v>
      </c>
      <c r="H1938">
        <f t="shared" si="120"/>
        <v>-2.8971825834222389</v>
      </c>
      <c r="I1938">
        <f>l*COS(H1938)</f>
        <v>-0.97028024736414054</v>
      </c>
      <c r="J1938">
        <f>l*SIN(H1938)</f>
        <v>-0.24198396966531133</v>
      </c>
      <c r="K1938">
        <f>J1938+l</f>
        <v>0.75801603033468867</v>
      </c>
      <c r="L1938">
        <f>ABS(m*g*K1938)</f>
        <v>7.4361372575832965</v>
      </c>
      <c r="M1938">
        <f>m*(l*D1938)^2/2</f>
        <v>4.8330485695175636</v>
      </c>
      <c r="N1938">
        <f t="shared" si="123"/>
        <v>12.269185827100859</v>
      </c>
      <c r="AZ1938">
        <f>a0</f>
        <v>0.78539816339744828</v>
      </c>
      <c r="BA1938">
        <f>-a0</f>
        <v>-0.78539816339744828</v>
      </c>
    </row>
    <row r="1939" spans="1:53" x14ac:dyDescent="0.2">
      <c r="A1939" t="s">
        <v>1969</v>
      </c>
      <c r="B1939">
        <f>B1938+dt</f>
        <v>19.300000000000217</v>
      </c>
      <c r="C1939">
        <f t="shared" si="121"/>
        <v>-1.2952959090271061</v>
      </c>
      <c r="D1939">
        <f t="shared" si="122"/>
        <v>3.2042192522900419</v>
      </c>
      <c r="E1939">
        <f>g/l*SIN(C1939)</f>
        <v>9.4400569560346685</v>
      </c>
      <c r="F1939">
        <f>C1939+D1939*dt</f>
        <v>-1.2632537165042057</v>
      </c>
      <c r="G1939">
        <f>D1939+E1939*dt</f>
        <v>3.2986198218503886</v>
      </c>
      <c r="H1939">
        <f t="shared" si="120"/>
        <v>-2.8660922358220029</v>
      </c>
      <c r="I1939">
        <f>l*COS(H1939)</f>
        <v>-0.96228919021760118</v>
      </c>
      <c r="J1939">
        <f>l*SIN(H1939)</f>
        <v>-0.27202851760496244</v>
      </c>
      <c r="K1939">
        <f>J1939+l</f>
        <v>0.72797148239503762</v>
      </c>
      <c r="L1939">
        <f>ABS(m*g*K1939)</f>
        <v>7.1414002422953198</v>
      </c>
      <c r="M1939">
        <f>m*(l*D1939)^2/2</f>
        <v>5.1335105083730772</v>
      </c>
      <c r="N1939">
        <f t="shared" si="123"/>
        <v>12.274910750668397</v>
      </c>
      <c r="AZ1939">
        <f>a0</f>
        <v>0.78539816339744828</v>
      </c>
      <c r="BA1939">
        <f>-a0</f>
        <v>-0.78539816339744828</v>
      </c>
    </row>
    <row r="1940" spans="1:53" x14ac:dyDescent="0.2">
      <c r="A1940" t="s">
        <v>1970</v>
      </c>
      <c r="B1940">
        <f>B1939+dt</f>
        <v>19.310000000000219</v>
      </c>
      <c r="C1940">
        <f t="shared" si="121"/>
        <v>-1.2632537165042057</v>
      </c>
      <c r="D1940">
        <f t="shared" si="122"/>
        <v>3.2986198218503886</v>
      </c>
      <c r="E1940">
        <f>g/l*SIN(C1940)</f>
        <v>9.3497181513674938</v>
      </c>
      <c r="F1940">
        <f>C1940+D1940*dt</f>
        <v>-1.2302675182857019</v>
      </c>
      <c r="G1940">
        <f>D1940+E1940*dt</f>
        <v>3.3921170033640635</v>
      </c>
      <c r="H1940">
        <f t="shared" si="120"/>
        <v>-2.8340500432991025</v>
      </c>
      <c r="I1940">
        <f>l*COS(H1940)</f>
        <v>-0.95308034162767519</v>
      </c>
      <c r="J1940">
        <f>l*SIN(H1940)</f>
        <v>-0.30271746299623004</v>
      </c>
      <c r="K1940">
        <f>J1940+l</f>
        <v>0.69728253700376996</v>
      </c>
      <c r="L1940">
        <f>ABS(m*g*K1940)</f>
        <v>6.8403416880069834</v>
      </c>
      <c r="M1940">
        <f>m*(l*D1940)^2/2</f>
        <v>5.4404463645521446</v>
      </c>
      <c r="N1940">
        <f t="shared" si="123"/>
        <v>12.280788052559128</v>
      </c>
      <c r="AZ1940">
        <f>a0</f>
        <v>0.78539816339744828</v>
      </c>
      <c r="BA1940">
        <f>-a0</f>
        <v>-0.78539816339744828</v>
      </c>
    </row>
    <row r="1941" spans="1:53" x14ac:dyDescent="0.2">
      <c r="A1941" t="s">
        <v>1971</v>
      </c>
      <c r="B1941">
        <f>B1940+dt</f>
        <v>19.320000000000221</v>
      </c>
      <c r="C1941">
        <f t="shared" si="121"/>
        <v>-1.2302675182857019</v>
      </c>
      <c r="D1941">
        <f t="shared" si="122"/>
        <v>3.3921170033640635</v>
      </c>
      <c r="E1941">
        <f>g/l*SIN(C1941)</f>
        <v>9.2466919743403917</v>
      </c>
      <c r="F1941">
        <f>C1941+D1941*dt</f>
        <v>-1.1963463482520613</v>
      </c>
      <c r="G1941">
        <f>D1941+E1941*dt</f>
        <v>3.4845839231074676</v>
      </c>
      <c r="H1941">
        <f t="shared" si="120"/>
        <v>-2.8010638450805985</v>
      </c>
      <c r="I1941">
        <f>l*COS(H1941)</f>
        <v>-0.94257818290931594</v>
      </c>
      <c r="J1941">
        <f>l*SIN(H1941)</f>
        <v>-0.33398558217888996</v>
      </c>
      <c r="K1941">
        <f>J1941+l</f>
        <v>0.66601441782111004</v>
      </c>
      <c r="L1941">
        <f>ABS(m*g*K1941)</f>
        <v>6.53360143882509</v>
      </c>
      <c r="M1941">
        <f>m*(l*D1941)^2/2</f>
        <v>5.7532288822557973</v>
      </c>
      <c r="N1941">
        <f t="shared" si="123"/>
        <v>12.286830321080888</v>
      </c>
      <c r="AZ1941">
        <f>a0</f>
        <v>0.78539816339744828</v>
      </c>
      <c r="BA1941">
        <f>-a0</f>
        <v>-0.78539816339744828</v>
      </c>
    </row>
    <row r="1942" spans="1:53" x14ac:dyDescent="0.2">
      <c r="A1942" t="s">
        <v>1972</v>
      </c>
      <c r="B1942">
        <f>B1941+dt</f>
        <v>19.330000000000222</v>
      </c>
      <c r="C1942">
        <f t="shared" si="121"/>
        <v>-1.1963463482520613</v>
      </c>
      <c r="D1942">
        <f t="shared" si="122"/>
        <v>3.4845839231074676</v>
      </c>
      <c r="E1942">
        <f>g/l*SIN(C1942)</f>
        <v>9.1302546906292896</v>
      </c>
      <c r="F1942">
        <f>C1942+D1942*dt</f>
        <v>-1.1615005090209867</v>
      </c>
      <c r="G1942">
        <f>D1942+E1942*dt</f>
        <v>3.5758864700137605</v>
      </c>
      <c r="H1942">
        <f t="shared" si="120"/>
        <v>-2.7671426750469577</v>
      </c>
      <c r="I1942">
        <f>l*COS(H1942)</f>
        <v>-0.93070893890206807</v>
      </c>
      <c r="J1942">
        <f>l*SIN(H1942)</f>
        <v>-0.36576067455070471</v>
      </c>
      <c r="K1942">
        <f>J1942+l</f>
        <v>0.63423932544929529</v>
      </c>
      <c r="L1942">
        <f>ABS(m*g*K1942)</f>
        <v>6.2218877826575874</v>
      </c>
      <c r="M1942">
        <f>m*(l*D1942)^2/2</f>
        <v>6.0711625585895144</v>
      </c>
      <c r="N1942">
        <f t="shared" si="123"/>
        <v>12.293050341247103</v>
      </c>
      <c r="AZ1942">
        <f>a0</f>
        <v>0.78539816339744828</v>
      </c>
      <c r="BA1942">
        <f>-a0</f>
        <v>-0.78539816339744828</v>
      </c>
    </row>
    <row r="1943" spans="1:53" x14ac:dyDescent="0.2">
      <c r="A1943" t="s">
        <v>1973</v>
      </c>
      <c r="B1943">
        <f>B1942+dt</f>
        <v>19.340000000000224</v>
      </c>
      <c r="C1943">
        <f t="shared" si="121"/>
        <v>-1.1615005090209867</v>
      </c>
      <c r="D1943">
        <f t="shared" si="122"/>
        <v>3.5758864700137605</v>
      </c>
      <c r="E1943">
        <f>g/l*SIN(C1943)</f>
        <v>8.9997066451860395</v>
      </c>
      <c r="F1943">
        <f>C1943+D1943*dt</f>
        <v>-1.125741644320849</v>
      </c>
      <c r="G1943">
        <f>D1943+E1943*dt</f>
        <v>3.6658835364656208</v>
      </c>
      <c r="H1943">
        <f t="shared" si="120"/>
        <v>-2.732296835815883</v>
      </c>
      <c r="I1943">
        <f>l*COS(H1943)</f>
        <v>-0.91740128900978979</v>
      </c>
      <c r="J1943">
        <f>l*SIN(H1943)</f>
        <v>-0.39796340902547334</v>
      </c>
      <c r="K1943">
        <f>J1943+l</f>
        <v>0.60203659097452666</v>
      </c>
      <c r="L1943">
        <f>ABS(m*g*K1943)</f>
        <v>5.9059789574601069</v>
      </c>
      <c r="M1943">
        <f>m*(l*D1943)^2/2</f>
        <v>6.3934820232137364</v>
      </c>
      <c r="N1943">
        <f t="shared" si="123"/>
        <v>12.299460980673842</v>
      </c>
      <c r="AZ1943">
        <f>a0</f>
        <v>0.78539816339744828</v>
      </c>
      <c r="BA1943">
        <f>-a0</f>
        <v>-0.78539816339744828</v>
      </c>
    </row>
    <row r="1944" spans="1:53" x14ac:dyDescent="0.2">
      <c r="A1944" t="s">
        <v>1974</v>
      </c>
      <c r="B1944">
        <f>B1943+dt</f>
        <v>19.350000000000225</v>
      </c>
      <c r="C1944">
        <f t="shared" si="121"/>
        <v>-1.125741644320849</v>
      </c>
      <c r="D1944">
        <f t="shared" si="122"/>
        <v>3.6658835364656208</v>
      </c>
      <c r="E1944">
        <f>g/l*SIN(C1944)</f>
        <v>8.8543797015944357</v>
      </c>
      <c r="F1944">
        <f>C1944+D1944*dt</f>
        <v>-1.0890828089561928</v>
      </c>
      <c r="G1944">
        <f>D1944+E1944*dt</f>
        <v>3.7544273334815652</v>
      </c>
      <c r="H1944">
        <f t="shared" si="120"/>
        <v>-2.6965379711157453</v>
      </c>
      <c r="I1944">
        <f>l*COS(H1944)</f>
        <v>-0.90258712554479459</v>
      </c>
      <c r="J1944">
        <f>l*SIN(H1944)</f>
        <v>-0.43050723664159835</v>
      </c>
      <c r="K1944">
        <f>J1944+l</f>
        <v>0.56949276335840171</v>
      </c>
      <c r="L1944">
        <f>ABS(m*g*K1944)</f>
        <v>5.5867240085459207</v>
      </c>
      <c r="M1944">
        <f>m*(l*D1944)^2/2</f>
        <v>6.7193510514648436</v>
      </c>
      <c r="N1944">
        <f t="shared" si="123"/>
        <v>12.306075060010764</v>
      </c>
      <c r="AZ1944">
        <f>a0</f>
        <v>0.78539816339744828</v>
      </c>
      <c r="BA1944">
        <f>-a0</f>
        <v>-0.78539816339744828</v>
      </c>
    </row>
    <row r="1945" spans="1:53" x14ac:dyDescent="0.2">
      <c r="A1945" t="s">
        <v>1975</v>
      </c>
      <c r="B1945">
        <f>B1944+dt</f>
        <v>19.360000000000227</v>
      </c>
      <c r="C1945">
        <f t="shared" si="121"/>
        <v>-1.0890828089561928</v>
      </c>
      <c r="D1945">
        <f t="shared" si="122"/>
        <v>3.7544273334815652</v>
      </c>
      <c r="E1945">
        <f>g/l*SIN(C1945)</f>
        <v>8.6936450941118864</v>
      </c>
      <c r="F1945">
        <f>C1945+D1945*dt</f>
        <v>-1.0515385356213771</v>
      </c>
      <c r="G1945">
        <f>D1945+E1945*dt</f>
        <v>3.841363784422684</v>
      </c>
      <c r="H1945">
        <f t="shared" si="120"/>
        <v>-2.6598791357510896</v>
      </c>
      <c r="I1945">
        <f>l*COS(H1945)</f>
        <v>-0.88620235413984583</v>
      </c>
      <c r="J1945">
        <f>l*SIN(H1945)</f>
        <v>-0.46329837849597022</v>
      </c>
      <c r="K1945">
        <f>J1945+l</f>
        <v>0.53670162150402978</v>
      </c>
      <c r="L1945">
        <f>ABS(m*g*K1945)</f>
        <v>5.2650429069545321</v>
      </c>
      <c r="M1945">
        <f>m*(l*D1945)^2/2</f>
        <v>7.0478623011967478</v>
      </c>
      <c r="N1945">
        <f t="shared" si="123"/>
        <v>12.31290520815128</v>
      </c>
      <c r="AZ1945">
        <f>a0</f>
        <v>0.78539816339744828</v>
      </c>
      <c r="BA1945">
        <f>-a0</f>
        <v>-0.78539816339744828</v>
      </c>
    </row>
    <row r="1946" spans="1:53" x14ac:dyDescent="0.2">
      <c r="A1946" t="s">
        <v>1976</v>
      </c>
      <c r="B1946">
        <f>B1945+dt</f>
        <v>19.370000000000228</v>
      </c>
      <c r="C1946">
        <f t="shared" si="121"/>
        <v>-1.0515385356213771</v>
      </c>
      <c r="D1946">
        <f t="shared" si="122"/>
        <v>3.841363784422684</v>
      </c>
      <c r="E1946">
        <f>g/l*SIN(C1946)</f>
        <v>8.5169216257899745</v>
      </c>
      <c r="F1946">
        <f>C1946+D1946*dt</f>
        <v>-1.0131248977771503</v>
      </c>
      <c r="G1946">
        <f>D1946+E1946*dt</f>
        <v>3.9265330006805836</v>
      </c>
      <c r="H1946">
        <f t="shared" si="120"/>
        <v>-2.6223348624162739</v>
      </c>
      <c r="I1946">
        <f>l*COS(H1946)</f>
        <v>-0.86818772943832578</v>
      </c>
      <c r="J1946">
        <f>l*SIN(H1946)</f>
        <v>-0.49623589798877349</v>
      </c>
      <c r="K1946">
        <f>J1946+l</f>
        <v>0.50376410201122646</v>
      </c>
      <c r="L1946">
        <f>ABS(m*g*K1946)</f>
        <v>4.9419258407301321</v>
      </c>
      <c r="M1946">
        <f>m*(l*D1946)^2/2</f>
        <v>7.3780378621370826</v>
      </c>
      <c r="N1946">
        <f t="shared" si="123"/>
        <v>12.319963702867215</v>
      </c>
      <c r="AZ1946">
        <f>a0</f>
        <v>0.78539816339744828</v>
      </c>
      <c r="BA1946">
        <f>-a0</f>
        <v>-0.78539816339744828</v>
      </c>
    </row>
    <row r="1947" spans="1:53" x14ac:dyDescent="0.2">
      <c r="A1947" t="s">
        <v>1977</v>
      </c>
      <c r="B1947">
        <f>B1946+dt</f>
        <v>19.38000000000023</v>
      </c>
      <c r="C1947">
        <f t="shared" si="121"/>
        <v>-1.0131248977771503</v>
      </c>
      <c r="D1947">
        <f t="shared" si="122"/>
        <v>3.9265330006805836</v>
      </c>
      <c r="E1947">
        <f>g/l*SIN(C1947)</f>
        <v>8.3236841301645121</v>
      </c>
      <c r="F1947">
        <f>C1947+D1947*dt</f>
        <v>-0.97385956777034444</v>
      </c>
      <c r="G1947">
        <f>D1947+E1947*dt</f>
        <v>4.0097698419822292</v>
      </c>
      <c r="H1947">
        <f t="shared" si="120"/>
        <v>-2.5839212245720469</v>
      </c>
      <c r="I1947">
        <f>l*COS(H1947)</f>
        <v>-0.8484897176518359</v>
      </c>
      <c r="J1947">
        <f>l*SIN(H1947)</f>
        <v>-0.5292118659281061</v>
      </c>
      <c r="K1947">
        <f>J1947+l</f>
        <v>0.4707881340718939</v>
      </c>
      <c r="L1947">
        <f>ABS(m*g*K1947)</f>
        <v>4.618431595245279</v>
      </c>
      <c r="M1947">
        <f>m*(l*D1947)^2/2</f>
        <v>7.7088307027168339</v>
      </c>
      <c r="N1947">
        <f t="shared" si="123"/>
        <v>12.327262297962113</v>
      </c>
      <c r="AZ1947">
        <f>a0</f>
        <v>0.78539816339744828</v>
      </c>
      <c r="BA1947">
        <f>-a0</f>
        <v>-0.78539816339744828</v>
      </c>
    </row>
    <row r="1948" spans="1:53" x14ac:dyDescent="0.2">
      <c r="A1948" t="s">
        <v>1978</v>
      </c>
      <c r="B1948">
        <f>B1947+dt</f>
        <v>19.390000000000231</v>
      </c>
      <c r="C1948">
        <f t="shared" si="121"/>
        <v>-0.97385956777034444</v>
      </c>
      <c r="D1948">
        <f t="shared" si="122"/>
        <v>4.0097698419822292</v>
      </c>
      <c r="E1948">
        <f>g/l*SIN(C1948)</f>
        <v>8.1134720978037596</v>
      </c>
      <c r="F1948">
        <f>C1948+D1948*dt</f>
        <v>-0.93376186935052219</v>
      </c>
      <c r="G1948">
        <f>D1948+E1948*dt</f>
        <v>4.0909045629602669</v>
      </c>
      <c r="H1948">
        <f t="shared" si="120"/>
        <v>-2.5446558945652411</v>
      </c>
      <c r="I1948">
        <f>l*COS(H1948)</f>
        <v>-0.82706137592291118</v>
      </c>
      <c r="J1948">
        <f>l*SIN(H1948)</f>
        <v>-0.56211162633101708</v>
      </c>
      <c r="K1948">
        <f>J1948+l</f>
        <v>0.43788837366898292</v>
      </c>
      <c r="L1948">
        <f>ABS(m*g*K1948)</f>
        <v>4.2956849456927229</v>
      </c>
      <c r="M1948">
        <f>m*(l*D1948)^2/2</f>
        <v>8.0391270928350949</v>
      </c>
      <c r="N1948">
        <f t="shared" si="123"/>
        <v>12.334812038527819</v>
      </c>
      <c r="AZ1948">
        <f>a0</f>
        <v>0.78539816339744828</v>
      </c>
      <c r="BA1948">
        <f>-a0</f>
        <v>-0.78539816339744828</v>
      </c>
    </row>
    <row r="1949" spans="1:53" x14ac:dyDescent="0.2">
      <c r="A1949" t="s">
        <v>1979</v>
      </c>
      <c r="B1949">
        <f>B1948+dt</f>
        <v>19.400000000000233</v>
      </c>
      <c r="C1949">
        <f t="shared" si="121"/>
        <v>-0.93376186935052219</v>
      </c>
      <c r="D1949">
        <f t="shared" si="122"/>
        <v>4.0909045629602669</v>
      </c>
      <c r="E1949">
        <f>g/l*SIN(C1949)</f>
        <v>7.8858983529477147</v>
      </c>
      <c r="F1949">
        <f>C1949+D1949*dt</f>
        <v>-0.89285282372091956</v>
      </c>
      <c r="G1949">
        <f>D1949+E1949*dt</f>
        <v>4.1697635464897438</v>
      </c>
      <c r="H1949">
        <f t="shared" si="120"/>
        <v>-2.5045581961454189</v>
      </c>
      <c r="I1949">
        <f>l*COS(H1949)</f>
        <v>-0.80386323679385463</v>
      </c>
      <c r="J1949">
        <f>l*SIN(H1949)</f>
        <v>-0.59481416974657486</v>
      </c>
      <c r="K1949">
        <f>J1949+l</f>
        <v>0.40518583025342514</v>
      </c>
      <c r="L1949">
        <f>ABS(m*g*K1949)</f>
        <v>3.974872994786101</v>
      </c>
      <c r="M1949">
        <f>m*(l*D1949)^2/2</f>
        <v>8.3677500716245667</v>
      </c>
      <c r="N1949">
        <f t="shared" si="123"/>
        <v>12.342623066410667</v>
      </c>
      <c r="AZ1949">
        <f>a0</f>
        <v>0.78539816339744828</v>
      </c>
      <c r="BA1949">
        <f>-a0</f>
        <v>-0.78539816339744828</v>
      </c>
    </row>
    <row r="1950" spans="1:53" x14ac:dyDescent="0.2">
      <c r="A1950" t="s">
        <v>1980</v>
      </c>
      <c r="B1950">
        <f>B1949+dt</f>
        <v>19.410000000000235</v>
      </c>
      <c r="C1950">
        <f t="shared" si="121"/>
        <v>-0.89285282372091956</v>
      </c>
      <c r="D1950">
        <f t="shared" si="122"/>
        <v>4.1697635464897438</v>
      </c>
      <c r="E1950">
        <f>g/l*SIN(C1950)</f>
        <v>7.6406576500793726</v>
      </c>
      <c r="F1950">
        <f>C1950+D1950*dt</f>
        <v>-0.8511551882560221</v>
      </c>
      <c r="G1950">
        <f>D1950+E1950*dt</f>
        <v>4.2461701229905371</v>
      </c>
      <c r="H1950">
        <f t="shared" si="120"/>
        <v>-2.463649150515816</v>
      </c>
      <c r="I1950">
        <f>l*COS(H1950)</f>
        <v>-0.77886418451369732</v>
      </c>
      <c r="J1950">
        <f>l*SIN(H1950)</f>
        <v>-0.62719261960087924</v>
      </c>
      <c r="K1950">
        <f>J1950+l</f>
        <v>0.37280738039912076</v>
      </c>
      <c r="L1950">
        <f>ABS(m*g*K1950)</f>
        <v>3.657240401715375</v>
      </c>
      <c r="M1950">
        <f>m*(l*D1950)^2/2</f>
        <v>8.6934640168173622</v>
      </c>
      <c r="N1950">
        <f t="shared" si="123"/>
        <v>12.350704418532738</v>
      </c>
      <c r="AZ1950">
        <f>a0</f>
        <v>0.78539816339744828</v>
      </c>
      <c r="BA1950">
        <f>-a0</f>
        <v>-0.78539816339744828</v>
      </c>
    </row>
    <row r="1951" spans="1:53" x14ac:dyDescent="0.2">
      <c r="A1951" t="s">
        <v>1981</v>
      </c>
      <c r="B1951">
        <f>B1950+dt</f>
        <v>19.420000000000236</v>
      </c>
      <c r="C1951">
        <f t="shared" si="121"/>
        <v>-0.8511551882560221</v>
      </c>
      <c r="D1951">
        <f t="shared" si="122"/>
        <v>4.2461701229905371</v>
      </c>
      <c r="E1951">
        <f>g/l*SIN(C1951)</f>
        <v>7.3775350461229863</v>
      </c>
      <c r="F1951">
        <f>C1951+D1951*dt</f>
        <v>-0.80869348702611676</v>
      </c>
      <c r="G1951">
        <f>D1951+E1951*dt</f>
        <v>4.3199454734517673</v>
      </c>
      <c r="H1951">
        <f t="shared" si="120"/>
        <v>-2.4219515150509188</v>
      </c>
      <c r="I1951">
        <f>l*COS(H1951)</f>
        <v>-0.75204230847329112</v>
      </c>
      <c r="J1951">
        <f>l*SIN(H1951)</f>
        <v>-0.65911483541653282</v>
      </c>
      <c r="K1951">
        <f>J1951+l</f>
        <v>0.34088516458346718</v>
      </c>
      <c r="L1951">
        <f>ABS(m*g*K1951)</f>
        <v>3.3440834645638131</v>
      </c>
      <c r="M1951">
        <f>m*(l*D1951)^2/2</f>
        <v>9.0149803566887368</v>
      </c>
      <c r="N1951">
        <f t="shared" si="123"/>
        <v>12.359063821252549</v>
      </c>
      <c r="AZ1951">
        <f>a0</f>
        <v>0.78539816339744828</v>
      </c>
      <c r="BA1951">
        <f>-a0</f>
        <v>-0.78539816339744828</v>
      </c>
    </row>
    <row r="1952" spans="1:53" x14ac:dyDescent="0.2">
      <c r="A1952" t="s">
        <v>1982</v>
      </c>
      <c r="B1952">
        <f>B1951+dt</f>
        <v>19.430000000000238</v>
      </c>
      <c r="C1952">
        <f t="shared" si="121"/>
        <v>-0.80869348702611676</v>
      </c>
      <c r="D1952">
        <f t="shared" si="122"/>
        <v>4.3199454734517673</v>
      </c>
      <c r="E1952">
        <f>g/l*SIN(C1952)</f>
        <v>7.0964138916957475</v>
      </c>
      <c r="F1952">
        <f>C1952+D1952*dt</f>
        <v>-0.76549403229159907</v>
      </c>
      <c r="G1952">
        <f>D1952+E1952*dt</f>
        <v>4.3909096123687243</v>
      </c>
      <c r="H1952">
        <f t="shared" si="120"/>
        <v>-2.3794898138210132</v>
      </c>
      <c r="I1952">
        <f>l*COS(H1952)</f>
        <v>-0.72338571780792515</v>
      </c>
      <c r="J1952">
        <f>l*SIN(H1952)</f>
        <v>-0.6904441347940562</v>
      </c>
      <c r="K1952">
        <f>J1952+l</f>
        <v>0.3095558652059438</v>
      </c>
      <c r="L1952">
        <f>ABS(m*g*K1952)</f>
        <v>3.0367430376703091</v>
      </c>
      <c r="M1952">
        <f>m*(l*D1952)^2/2</f>
        <v>9.3309644467982071</v>
      </c>
      <c r="N1952">
        <f t="shared" si="123"/>
        <v>12.367707484468516</v>
      </c>
      <c r="AZ1952">
        <f>a0</f>
        <v>0.78539816339744828</v>
      </c>
      <c r="BA1952">
        <f>-a0</f>
        <v>-0.78539816339744828</v>
      </c>
    </row>
    <row r="1953" spans="1:53" x14ac:dyDescent="0.2">
      <c r="A1953" t="s">
        <v>1983</v>
      </c>
      <c r="B1953">
        <f>B1952+dt</f>
        <v>19.440000000000239</v>
      </c>
      <c r="C1953">
        <f t="shared" si="121"/>
        <v>-0.76549403229159907</v>
      </c>
      <c r="D1953">
        <f t="shared" si="122"/>
        <v>4.3909096123687243</v>
      </c>
      <c r="E1953">
        <f>g/l*SIN(C1953)</f>
        <v>6.7972832751095646</v>
      </c>
      <c r="F1953">
        <f>C1953+D1953*dt</f>
        <v>-0.72158493616791186</v>
      </c>
      <c r="G1953">
        <f>D1953+E1953*dt</f>
        <v>4.4588824451198201</v>
      </c>
      <c r="H1953">
        <f t="shared" si="120"/>
        <v>-2.3362903590864956</v>
      </c>
      <c r="I1953">
        <f>l*COS(H1953)</f>
        <v>-0.69289330021504225</v>
      </c>
      <c r="J1953">
        <f>l*SIN(H1953)</f>
        <v>-0.72104013377696763</v>
      </c>
      <c r="K1953">
        <f>J1953+l</f>
        <v>0.27895986622303237</v>
      </c>
      <c r="L1953">
        <f>ABS(m*g*K1953)</f>
        <v>2.7365962876479477</v>
      </c>
      <c r="M1953">
        <f>m*(l*D1953)^2/2</f>
        <v>9.6400436119960311</v>
      </c>
      <c r="N1953">
        <f t="shared" si="123"/>
        <v>12.37663989964398</v>
      </c>
      <c r="AZ1953">
        <f>a0</f>
        <v>0.78539816339744828</v>
      </c>
      <c r="BA1953">
        <f>-a0</f>
        <v>-0.78539816339744828</v>
      </c>
    </row>
    <row r="1954" spans="1:53" x14ac:dyDescent="0.2">
      <c r="A1954" t="s">
        <v>1984</v>
      </c>
      <c r="B1954">
        <f>B1953+dt</f>
        <v>19.450000000000241</v>
      </c>
      <c r="C1954">
        <f t="shared" si="121"/>
        <v>-0.72158493616791186</v>
      </c>
      <c r="D1954">
        <f t="shared" si="122"/>
        <v>4.4588824451198201</v>
      </c>
      <c r="E1954">
        <f>g/l*SIN(C1954)</f>
        <v>6.4802447462949431</v>
      </c>
      <c r="F1954">
        <f>C1954+D1954*dt</f>
        <v>-0.6769961117167137</v>
      </c>
      <c r="G1954">
        <f>D1954+E1954*dt</f>
        <v>4.5236848925827697</v>
      </c>
      <c r="H1954">
        <f t="shared" si="120"/>
        <v>-2.2923812629628086</v>
      </c>
      <c r="I1954">
        <f>l*COS(H1954)</f>
        <v>-0.66057540736951514</v>
      </c>
      <c r="J1954">
        <f>l*SIN(H1954)</f>
        <v>-0.75075970268695102</v>
      </c>
      <c r="K1954">
        <f>J1954+l</f>
        <v>0.24924029731304898</v>
      </c>
      <c r="L1954">
        <f>ABS(m*g*K1954)</f>
        <v>2.4450473166410105</v>
      </c>
      <c r="M1954">
        <f>m*(l*D1954)^2/2</f>
        <v>9.940816329698853</v>
      </c>
      <c r="N1954">
        <f t="shared" si="123"/>
        <v>12.385863646339864</v>
      </c>
      <c r="AZ1954">
        <f>a0</f>
        <v>0.78539816339744828</v>
      </c>
      <c r="BA1954">
        <f>-a0</f>
        <v>-0.78539816339744828</v>
      </c>
    </row>
    <row r="1955" spans="1:53" x14ac:dyDescent="0.2">
      <c r="A1955" t="s">
        <v>1985</v>
      </c>
      <c r="B1955">
        <f>B1954+dt</f>
        <v>19.460000000000242</v>
      </c>
      <c r="C1955">
        <f t="shared" si="121"/>
        <v>-0.6769961117167137</v>
      </c>
      <c r="D1955">
        <f t="shared" si="122"/>
        <v>4.5236848925827697</v>
      </c>
      <c r="E1955">
        <f>g/l*SIN(C1955)</f>
        <v>6.1455181451403176</v>
      </c>
      <c r="F1955">
        <f>C1955+D1955*dt</f>
        <v>-0.63175926279088601</v>
      </c>
      <c r="G1955">
        <f>D1955+E1955*dt</f>
        <v>4.5851400740341726</v>
      </c>
      <c r="H1955">
        <f t="shared" ref="H1955:H2018" si="124">C1955-PI()/2</f>
        <v>-2.2477924385116101</v>
      </c>
      <c r="I1955">
        <f>l*COS(H1955)</f>
        <v>-0.62645444904590375</v>
      </c>
      <c r="J1955">
        <f>l*SIN(H1955)</f>
        <v>-0.77945803175706208</v>
      </c>
      <c r="K1955">
        <f>J1955+l</f>
        <v>0.22054196824293792</v>
      </c>
      <c r="L1955">
        <f>ABS(m*g*K1955)</f>
        <v>2.163516708463221</v>
      </c>
      <c r="M1955">
        <f>m*(l*D1955)^2/2</f>
        <v>10.231862503690792</v>
      </c>
      <c r="N1955">
        <f t="shared" si="123"/>
        <v>12.395379212154012</v>
      </c>
      <c r="AZ1955">
        <f>a0</f>
        <v>0.78539816339744828</v>
      </c>
      <c r="BA1955">
        <f>-a0</f>
        <v>-0.78539816339744828</v>
      </c>
    </row>
    <row r="1956" spans="1:53" x14ac:dyDescent="0.2">
      <c r="A1956" t="s">
        <v>1986</v>
      </c>
      <c r="B1956">
        <f>B1955+dt</f>
        <v>19.470000000000244</v>
      </c>
      <c r="C1956">
        <f t="shared" si="121"/>
        <v>-0.63175926279088601</v>
      </c>
      <c r="D1956">
        <f t="shared" si="122"/>
        <v>4.5851400740341726</v>
      </c>
      <c r="E1956">
        <f>g/l*SIN(C1956)</f>
        <v>5.7934463604898871</v>
      </c>
      <c r="F1956">
        <f>C1956+D1956*dt</f>
        <v>-0.58590786205054424</v>
      </c>
      <c r="G1956">
        <f>D1956+E1956*dt</f>
        <v>4.6430745376390714</v>
      </c>
      <c r="H1956">
        <f t="shared" si="124"/>
        <v>-2.2025555895857827</v>
      </c>
      <c r="I1956">
        <f>l*COS(H1956)</f>
        <v>-0.59056537823546251</v>
      </c>
      <c r="J1956">
        <f>l*SIN(H1956)</f>
        <v>-0.80698979797120429</v>
      </c>
      <c r="K1956">
        <f>J1956+l</f>
        <v>0.19301020202879571</v>
      </c>
      <c r="L1956">
        <f>ABS(m*g*K1956)</f>
        <v>1.8934300819024861</v>
      </c>
      <c r="M1956">
        <f>m*(l*D1956)^2/2</f>
        <v>10.511754749257049</v>
      </c>
      <c r="N1956">
        <f t="shared" si="123"/>
        <v>12.405184831159534</v>
      </c>
      <c r="AZ1956">
        <f>a0</f>
        <v>0.78539816339744828</v>
      </c>
      <c r="BA1956">
        <f>-a0</f>
        <v>-0.78539816339744828</v>
      </c>
    </row>
    <row r="1957" spans="1:53" x14ac:dyDescent="0.2">
      <c r="A1957" t="s">
        <v>1987</v>
      </c>
      <c r="B1957">
        <f>B1956+dt</f>
        <v>19.480000000000246</v>
      </c>
      <c r="C1957">
        <f t="shared" si="121"/>
        <v>-0.58590786205054424</v>
      </c>
      <c r="D1957">
        <f t="shared" si="122"/>
        <v>4.6430745376390714</v>
      </c>
      <c r="E1957">
        <f>g/l*SIN(C1957)</f>
        <v>5.424498852707571</v>
      </c>
      <c r="F1957">
        <f>C1957+D1957*dt</f>
        <v>-0.53947711667415355</v>
      </c>
      <c r="G1957">
        <f>D1957+E1957*dt</f>
        <v>4.6973195261661473</v>
      </c>
      <c r="H1957">
        <f t="shared" si="124"/>
        <v>-2.156704188845441</v>
      </c>
      <c r="I1957">
        <f>l*COS(H1957)</f>
        <v>-0.5529560502250328</v>
      </c>
      <c r="J1957">
        <f>l*SIN(H1957)</f>
        <v>-0.83321042151399605</v>
      </c>
      <c r="K1957">
        <f>J1957+l</f>
        <v>0.16678957848600395</v>
      </c>
      <c r="L1957">
        <f>ABS(m*g*K1957)</f>
        <v>1.6362057649476989</v>
      </c>
      <c r="M1957">
        <f>m*(l*D1957)^2/2</f>
        <v>10.779070581036139</v>
      </c>
      <c r="N1957">
        <f t="shared" si="123"/>
        <v>12.415276345983838</v>
      </c>
      <c r="AZ1957">
        <f>a0</f>
        <v>0.78539816339744828</v>
      </c>
      <c r="BA1957">
        <f>-a0</f>
        <v>-0.78539816339744828</v>
      </c>
    </row>
    <row r="1958" spans="1:53" x14ac:dyDescent="0.2">
      <c r="A1958" t="s">
        <v>1988</v>
      </c>
      <c r="B1958">
        <f>B1957+dt</f>
        <v>19.490000000000247</v>
      </c>
      <c r="C1958">
        <f t="shared" si="121"/>
        <v>-0.53947711667415355</v>
      </c>
      <c r="D1958">
        <f t="shared" si="122"/>
        <v>4.6973195261661473</v>
      </c>
      <c r="E1958">
        <f>g/l*SIN(C1958)</f>
        <v>5.0392737846484223</v>
      </c>
      <c r="F1958">
        <f>C1958+D1958*dt</f>
        <v>-0.49250392141249205</v>
      </c>
      <c r="G1958">
        <f>D1958+E1958*dt</f>
        <v>4.7477122640126312</v>
      </c>
      <c r="H1958">
        <f t="shared" si="124"/>
        <v>-2.1102734434690502</v>
      </c>
      <c r="I1958">
        <f>l*COS(H1958)</f>
        <v>-0.51368743982144971</v>
      </c>
      <c r="J1958">
        <f>l*SIN(H1958)</f>
        <v>-0.85797739723706268</v>
      </c>
      <c r="K1958">
        <f>J1958+l</f>
        <v>0.14202260276293732</v>
      </c>
      <c r="L1958">
        <f>ABS(m*g*K1958)</f>
        <v>1.3932417331044151</v>
      </c>
      <c r="M1958">
        <f>m*(l*D1958)^2/2</f>
        <v>11.032405365450879</v>
      </c>
      <c r="N1958">
        <f t="shared" si="123"/>
        <v>12.425647098555295</v>
      </c>
      <c r="AZ1958">
        <f>a0</f>
        <v>0.78539816339744828</v>
      </c>
      <c r="BA1958">
        <f>-a0</f>
        <v>-0.78539816339744828</v>
      </c>
    </row>
    <row r="1959" spans="1:53" x14ac:dyDescent="0.2">
      <c r="A1959" t="s">
        <v>1989</v>
      </c>
      <c r="B1959">
        <f>B1958+dt</f>
        <v>19.500000000000249</v>
      </c>
      <c r="C1959">
        <f t="shared" si="121"/>
        <v>-0.49250392141249205</v>
      </c>
      <c r="D1959">
        <f t="shared" si="122"/>
        <v>4.7477122640126312</v>
      </c>
      <c r="E1959">
        <f>g/l*SIN(C1959)</f>
        <v>4.6384986232678731</v>
      </c>
      <c r="F1959">
        <f>C1959+D1959*dt</f>
        <v>-0.44502679877236573</v>
      </c>
      <c r="G1959">
        <f>D1959+E1959*dt</f>
        <v>4.7940972502453096</v>
      </c>
      <c r="H1959">
        <f t="shared" si="124"/>
        <v>-2.0633002482073888</v>
      </c>
      <c r="I1959">
        <f>l*COS(H1959)</f>
        <v>-0.47283370267766295</v>
      </c>
      <c r="J1959">
        <f>l*SIN(H1959)</f>
        <v>-0.88115168365732099</v>
      </c>
      <c r="K1959">
        <f>J1959+l</f>
        <v>0.11884831634267901</v>
      </c>
      <c r="L1959">
        <f>ABS(m*g*K1959)</f>
        <v>1.165901983321681</v>
      </c>
      <c r="M1959">
        <f>m*(l*D1959)^2/2</f>
        <v>11.270385870927973</v>
      </c>
      <c r="N1959">
        <f t="shared" si="123"/>
        <v>12.436287854249654</v>
      </c>
      <c r="AZ1959">
        <f>a0</f>
        <v>0.78539816339744828</v>
      </c>
      <c r="BA1959">
        <f>-a0</f>
        <v>-0.78539816339744828</v>
      </c>
    </row>
    <row r="1960" spans="1:53" x14ac:dyDescent="0.2">
      <c r="A1960" t="s">
        <v>1990</v>
      </c>
      <c r="B1960">
        <f>B1959+dt</f>
        <v>19.51000000000025</v>
      </c>
      <c r="C1960">
        <f t="shared" si="121"/>
        <v>-0.44502679877236573</v>
      </c>
      <c r="D1960">
        <f t="shared" si="122"/>
        <v>4.7940972502453096</v>
      </c>
      <c r="E1960">
        <f>g/l*SIN(C1960)</f>
        <v>4.2230290969301318</v>
      </c>
      <c r="F1960">
        <f>C1960+D1960*dt</f>
        <v>-0.39708582626991262</v>
      </c>
      <c r="G1960">
        <f>D1960+E1960*dt</f>
        <v>4.8363275412146107</v>
      </c>
      <c r="H1960">
        <f t="shared" si="124"/>
        <v>-2.0158231255672625</v>
      </c>
      <c r="I1960">
        <f>l*COS(H1960)</f>
        <v>-0.43048206900409103</v>
      </c>
      <c r="J1960">
        <f>l*SIN(H1960)</f>
        <v>-0.90259912932927044</v>
      </c>
      <c r="K1960">
        <f>J1960+l</f>
        <v>9.7400870670729556E-2</v>
      </c>
      <c r="L1960">
        <f>ABS(m*g*K1960)</f>
        <v>0.95550254127985701</v>
      </c>
      <c r="M1960">
        <f>m*(l*D1960)^2/2</f>
        <v>11.491684222404819</v>
      </c>
      <c r="N1960">
        <f t="shared" si="123"/>
        <v>12.447186763684677</v>
      </c>
      <c r="AZ1960">
        <f>a0</f>
        <v>0.78539816339744828</v>
      </c>
      <c r="BA1960">
        <f>-a0</f>
        <v>-0.78539816339744828</v>
      </c>
    </row>
    <row r="1961" spans="1:53" x14ac:dyDescent="0.2">
      <c r="A1961" t="s">
        <v>1991</v>
      </c>
      <c r="B1961">
        <f>B1960+dt</f>
        <v>19.520000000000252</v>
      </c>
      <c r="C1961">
        <f t="shared" si="121"/>
        <v>-0.39708582626991262</v>
      </c>
      <c r="D1961">
        <f t="shared" si="122"/>
        <v>4.8363275412146107</v>
      </c>
      <c r="E1961">
        <f>g/l*SIN(C1961)</f>
        <v>3.7938464215126069</v>
      </c>
      <c r="F1961">
        <f>C1961+D1961*dt</f>
        <v>-0.34872255085776649</v>
      </c>
      <c r="G1961">
        <f>D1961+E1961*dt</f>
        <v>4.8742660054297371</v>
      </c>
      <c r="H1961">
        <f t="shared" si="124"/>
        <v>-1.9678821530648092</v>
      </c>
      <c r="I1961">
        <f>l*COS(H1961)</f>
        <v>-0.38673256080658575</v>
      </c>
      <c r="J1961">
        <f>l*SIN(H1961)</f>
        <v>-0.92219191408945922</v>
      </c>
      <c r="K1961">
        <f>J1961+l</f>
        <v>7.7808085910540781E-2</v>
      </c>
      <c r="L1961">
        <f>ABS(m*g*K1961)</f>
        <v>0.76329732278240514</v>
      </c>
      <c r="M1961">
        <f>m*(l*D1961)^2/2</f>
        <v>11.69503204295548</v>
      </c>
      <c r="N1961">
        <f t="shared" si="123"/>
        <v>12.458329365737885</v>
      </c>
      <c r="AZ1961">
        <f>a0</f>
        <v>0.78539816339744828</v>
      </c>
      <c r="BA1961">
        <f>-a0</f>
        <v>-0.78539816339744828</v>
      </c>
    </row>
    <row r="1962" spans="1:53" x14ac:dyDescent="0.2">
      <c r="A1962" t="s">
        <v>1992</v>
      </c>
      <c r="B1962">
        <f>B1961+dt</f>
        <v>19.530000000000253</v>
      </c>
      <c r="C1962">
        <f t="shared" si="121"/>
        <v>-0.34872255085776649</v>
      </c>
      <c r="D1962">
        <f t="shared" si="122"/>
        <v>4.8742660054297371</v>
      </c>
      <c r="E1962">
        <f>g/l*SIN(C1962)</f>
        <v>3.3520527411668417</v>
      </c>
      <c r="F1962">
        <f>C1962+D1962*dt</f>
        <v>-0.2999798908034691</v>
      </c>
      <c r="G1962">
        <f>D1962+E1962*dt</f>
        <v>4.9077865328414054</v>
      </c>
      <c r="H1962">
        <f t="shared" si="124"/>
        <v>-1.919518877652663</v>
      </c>
      <c r="I1962">
        <f>l*COS(H1962)</f>
        <v>-0.34169752713219581</v>
      </c>
      <c r="J1962">
        <f>l*SIN(H1962)</f>
        <v>-0.9398099807683159</v>
      </c>
      <c r="K1962">
        <f>J1962+l</f>
        <v>6.01900192316841E-2</v>
      </c>
      <c r="L1962">
        <f>ABS(m*g*K1962)</f>
        <v>0.59046408866282107</v>
      </c>
      <c r="M1962">
        <f>m*(l*D1962)^2/2</f>
        <v>11.879234545843984</v>
      </c>
      <c r="N1962">
        <f t="shared" si="123"/>
        <v>12.469698634506805</v>
      </c>
      <c r="AZ1962">
        <f>a0</f>
        <v>0.78539816339744828</v>
      </c>
      <c r="BA1962">
        <f>-a0</f>
        <v>-0.78539816339744828</v>
      </c>
    </row>
    <row r="1963" spans="1:53" x14ac:dyDescent="0.2">
      <c r="A1963" t="s">
        <v>1993</v>
      </c>
      <c r="B1963">
        <f>B1962+dt</f>
        <v>19.540000000000255</v>
      </c>
      <c r="C1963">
        <f t="shared" si="121"/>
        <v>-0.2999798908034691</v>
      </c>
      <c r="D1963">
        <f t="shared" si="122"/>
        <v>4.9077865328414054</v>
      </c>
      <c r="E1963">
        <f>g/l*SIN(C1963)</f>
        <v>2.8988647663688156</v>
      </c>
      <c r="F1963">
        <f>C1963+D1963*dt</f>
        <v>-0.25090202547505502</v>
      </c>
      <c r="G1963">
        <f>D1963+E1963*dt</f>
        <v>4.9367751805050935</v>
      </c>
      <c r="H1963">
        <f t="shared" si="124"/>
        <v>-1.8707762175983658</v>
      </c>
      <c r="I1963">
        <f>l*COS(H1963)</f>
        <v>-0.29550099555237674</v>
      </c>
      <c r="J1963">
        <f>l*SIN(H1963)</f>
        <v>-0.95534243160636079</v>
      </c>
      <c r="K1963">
        <f>J1963+l</f>
        <v>4.4657568393639213E-2</v>
      </c>
      <c r="L1963">
        <f>ABS(m*g*K1963)</f>
        <v>0.43809074594160069</v>
      </c>
      <c r="M1963">
        <f>m*(l*D1963)^2/2</f>
        <v>12.043184325969731</v>
      </c>
      <c r="N1963">
        <f t="shared" si="123"/>
        <v>12.481275071911332</v>
      </c>
      <c r="AZ1963">
        <f>a0</f>
        <v>0.78539816339744828</v>
      </c>
      <c r="BA1963">
        <f>-a0</f>
        <v>-0.78539816339744828</v>
      </c>
    </row>
    <row r="1964" spans="1:53" x14ac:dyDescent="0.2">
      <c r="A1964" t="s">
        <v>1994</v>
      </c>
      <c r="B1964">
        <f>B1963+dt</f>
        <v>19.550000000000257</v>
      </c>
      <c r="C1964">
        <f t="shared" si="121"/>
        <v>-0.25090202547505502</v>
      </c>
      <c r="D1964">
        <f t="shared" si="122"/>
        <v>4.9367751805050935</v>
      </c>
      <c r="E1964">
        <f>g/l*SIN(C1964)</f>
        <v>2.4356056317208585</v>
      </c>
      <c r="F1964">
        <f>C1964+D1964*dt</f>
        <v>-0.20153427367000409</v>
      </c>
      <c r="G1964">
        <f>D1964+E1964*dt</f>
        <v>4.9611312368223022</v>
      </c>
      <c r="H1964">
        <f t="shared" si="124"/>
        <v>-1.8216983522699515</v>
      </c>
      <c r="I1964">
        <f>l*COS(H1964)</f>
        <v>-0.24827784217337989</v>
      </c>
      <c r="J1964">
        <f>l*SIN(H1964)</f>
        <v>-0.96868886288928202</v>
      </c>
      <c r="K1964">
        <f>J1964+l</f>
        <v>3.1311137110717979E-2</v>
      </c>
      <c r="L1964">
        <f>ABS(m*g*K1964)</f>
        <v>0.30716225505614342</v>
      </c>
      <c r="M1964">
        <f>m*(l*D1964)^2/2</f>
        <v>12.185874591425549</v>
      </c>
      <c r="N1964">
        <f t="shared" si="123"/>
        <v>12.493036846481692</v>
      </c>
      <c r="AZ1964">
        <f>a0</f>
        <v>0.78539816339744828</v>
      </c>
      <c r="BA1964">
        <f>-a0</f>
        <v>-0.78539816339744828</v>
      </c>
    </row>
    <row r="1965" spans="1:53" x14ac:dyDescent="0.2">
      <c r="A1965" t="s">
        <v>1995</v>
      </c>
      <c r="B1965">
        <f>B1964+dt</f>
        <v>19.560000000000258</v>
      </c>
      <c r="C1965">
        <f t="shared" si="121"/>
        <v>-0.20153427367000409</v>
      </c>
      <c r="D1965">
        <f t="shared" si="122"/>
        <v>4.9611312368223022</v>
      </c>
      <c r="E1965">
        <f>g/l*SIN(C1965)</f>
        <v>1.9636950376939524</v>
      </c>
      <c r="F1965">
        <f>C1965+D1965*dt</f>
        <v>-0.15192296130178107</v>
      </c>
      <c r="G1965">
        <f>D1965+E1965*dt</f>
        <v>4.9807681871992413</v>
      </c>
      <c r="H1965">
        <f t="shared" si="124"/>
        <v>-1.7723306004649007</v>
      </c>
      <c r="I1965">
        <f>l*COS(H1965)</f>
        <v>-0.20017278671701852</v>
      </c>
      <c r="J1965">
        <f>l*SIN(H1965)</f>
        <v>-0.97976061130152758</v>
      </c>
      <c r="K1965">
        <f>J1965+l</f>
        <v>2.0239388698472416E-2</v>
      </c>
      <c r="L1965">
        <f>ABS(m*g*K1965)</f>
        <v>0.19854840313201441</v>
      </c>
      <c r="M1965">
        <f>m*(l*D1965)^2/2</f>
        <v>12.306411574486992</v>
      </c>
      <c r="N1965">
        <f t="shared" si="123"/>
        <v>12.504959977619006</v>
      </c>
      <c r="AZ1965">
        <f>a0</f>
        <v>0.78539816339744828</v>
      </c>
      <c r="BA1965">
        <f>-a0</f>
        <v>-0.78539816339744828</v>
      </c>
    </row>
    <row r="1966" spans="1:53" x14ac:dyDescent="0.2">
      <c r="A1966" t="s">
        <v>1996</v>
      </c>
      <c r="B1966">
        <f>B1965+dt</f>
        <v>19.57000000000026</v>
      </c>
      <c r="C1966">
        <f t="shared" si="121"/>
        <v>-0.15192296130178107</v>
      </c>
      <c r="D1966">
        <f t="shared" si="122"/>
        <v>4.9807681871992413</v>
      </c>
      <c r="E1966">
        <f>g/l*SIN(C1966)</f>
        <v>1.4846377827938613</v>
      </c>
      <c r="F1966">
        <f>C1966+D1966*dt</f>
        <v>-0.10211527942978865</v>
      </c>
      <c r="G1966">
        <f>D1966+E1966*dt</f>
        <v>4.9956145650271795</v>
      </c>
      <c r="H1966">
        <f t="shared" si="124"/>
        <v>-1.7227192880966777</v>
      </c>
      <c r="I1966">
        <f>l*COS(H1966)</f>
        <v>-0.15133922352638754</v>
      </c>
      <c r="J1966">
        <f>l*SIN(H1966)</f>
        <v>-0.98848188623890831</v>
      </c>
      <c r="K1966">
        <f>J1966+l</f>
        <v>1.1518113761091686E-2</v>
      </c>
      <c r="L1966">
        <f>ABS(m*g*K1966)</f>
        <v>0.11299269599630944</v>
      </c>
      <c r="M1966">
        <f>m*(l*D1966)^2/2</f>
        <v>12.404025867308007</v>
      </c>
      <c r="N1966">
        <f t="shared" si="123"/>
        <v>12.517018563304317</v>
      </c>
      <c r="AZ1966">
        <f>a0</f>
        <v>0.78539816339744828</v>
      </c>
      <c r="BA1966">
        <f>-a0</f>
        <v>-0.78539816339744828</v>
      </c>
    </row>
    <row r="1967" spans="1:53" x14ac:dyDescent="0.2">
      <c r="A1967" t="s">
        <v>1997</v>
      </c>
      <c r="B1967">
        <f>B1966+dt</f>
        <v>19.580000000000261</v>
      </c>
      <c r="C1967">
        <f t="shared" ref="C1967:C2030" si="125">F1966</f>
        <v>-0.10211527942978865</v>
      </c>
      <c r="D1967">
        <f t="shared" ref="D1967:D2030" si="126">G1966</f>
        <v>4.9956145650271795</v>
      </c>
      <c r="E1967">
        <f>g/l*SIN(C1967)</f>
        <v>1.0000108340516178</v>
      </c>
      <c r="F1967">
        <f>C1967+D1967*dt</f>
        <v>-5.2159133779516857E-2</v>
      </c>
      <c r="G1967">
        <f>D1967+E1967*dt</f>
        <v>5.0056146733676954</v>
      </c>
      <c r="H1967">
        <f t="shared" si="124"/>
        <v>-1.6729116062246852</v>
      </c>
      <c r="I1967">
        <f>l*COS(H1967)</f>
        <v>-0.1019379035730496</v>
      </c>
      <c r="J1967">
        <f>l*SIN(H1967)</f>
        <v>-0.99479076383686416</v>
      </c>
      <c r="K1967">
        <f>J1967+l</f>
        <v>5.2092361631358441E-3</v>
      </c>
      <c r="L1967">
        <f>ABS(m*g*K1967)</f>
        <v>5.1102606760362636E-2</v>
      </c>
      <c r="M1967">
        <f>m*(l*D1967)^2/2</f>
        <v>12.478082441155848</v>
      </c>
      <c r="N1967">
        <f t="shared" ref="N1967:N2030" si="127">L1967+M1967</f>
        <v>12.529185047916211</v>
      </c>
      <c r="AZ1967">
        <f>a0</f>
        <v>0.78539816339744828</v>
      </c>
      <c r="BA1967">
        <f>-a0</f>
        <v>-0.78539816339744828</v>
      </c>
    </row>
    <row r="1968" spans="1:53" x14ac:dyDescent="0.2">
      <c r="A1968" t="s">
        <v>1998</v>
      </c>
      <c r="B1968">
        <f>B1967+dt</f>
        <v>19.590000000000263</v>
      </c>
      <c r="C1968">
        <f t="shared" si="125"/>
        <v>-5.2159133779516857E-2</v>
      </c>
      <c r="D1968">
        <f t="shared" si="126"/>
        <v>5.0056146733676954</v>
      </c>
      <c r="E1968">
        <f>g/l*SIN(C1968)</f>
        <v>0.51144912277917676</v>
      </c>
      <c r="F1968">
        <f>C1968+D1968*dt</f>
        <v>-2.1029870458399019E-3</v>
      </c>
      <c r="G1968">
        <f>D1968+E1968*dt</f>
        <v>5.010729164595487</v>
      </c>
      <c r="H1968">
        <f t="shared" si="124"/>
        <v>-1.6229554605744134</v>
      </c>
      <c r="I1968">
        <f>l*COS(H1968)</f>
        <v>-5.2135486521832433E-2</v>
      </c>
      <c r="J1968">
        <f>l*SIN(H1968)</f>
        <v>-0.99864002075078673</v>
      </c>
      <c r="K1968">
        <f>J1968+l</f>
        <v>1.3599792492132723E-3</v>
      </c>
      <c r="L1968">
        <f>ABS(m*g*K1968)</f>
        <v>1.3341396434782202E-2</v>
      </c>
      <c r="M1968">
        <f>m*(l*D1968)^2/2</f>
        <v>12.52808912911699</v>
      </c>
      <c r="N1968">
        <f t="shared" si="127"/>
        <v>12.541430525551773</v>
      </c>
      <c r="AZ1968">
        <f>a0</f>
        <v>0.78539816339744828</v>
      </c>
      <c r="BA1968">
        <f>-a0</f>
        <v>-0.78539816339744828</v>
      </c>
    </row>
    <row r="1969" spans="1:53" x14ac:dyDescent="0.2">
      <c r="A1969" t="s">
        <v>1999</v>
      </c>
      <c r="B1969">
        <f>B1968+dt</f>
        <v>19.600000000000264</v>
      </c>
      <c r="C1969">
        <f t="shared" si="125"/>
        <v>-2.1029870458399019E-3</v>
      </c>
      <c r="D1969">
        <f t="shared" si="126"/>
        <v>5.010729164595487</v>
      </c>
      <c r="E1969">
        <f>g/l*SIN(C1969)</f>
        <v>2.0630287713252912E-2</v>
      </c>
      <c r="F1969">
        <f>C1969+D1969*dt</f>
        <v>4.8004304600114969E-2</v>
      </c>
      <c r="G1969">
        <f>D1969+E1969*dt</f>
        <v>5.0109354674726196</v>
      </c>
      <c r="H1969">
        <f t="shared" si="124"/>
        <v>-1.5728993138407366</v>
      </c>
      <c r="I1969">
        <f>l*COS(H1969)</f>
        <v>-2.1029854957444714E-3</v>
      </c>
      <c r="J1969">
        <f>l*SIN(H1969)</f>
        <v>-0.99999778872355749</v>
      </c>
      <c r="K1969">
        <f>J1969+l</f>
        <v>2.2112764425097353E-6</v>
      </c>
      <c r="L1969">
        <f>ABS(m*g*K1969)</f>
        <v>2.1692621901020503E-5</v>
      </c>
      <c r="M1969">
        <f>m*(l*D1969)^2/2</f>
        <v>12.553703380463894</v>
      </c>
      <c r="N1969">
        <f t="shared" si="127"/>
        <v>12.553725073085795</v>
      </c>
      <c r="AZ1969">
        <f>a0</f>
        <v>0.78539816339744828</v>
      </c>
      <c r="BA1969">
        <f>-a0</f>
        <v>-0.78539816339744828</v>
      </c>
    </row>
    <row r="1970" spans="1:53" x14ac:dyDescent="0.2">
      <c r="A1970" t="s">
        <v>2000</v>
      </c>
      <c r="B1970">
        <f>B1969+dt</f>
        <v>19.610000000000266</v>
      </c>
      <c r="C1970">
        <f t="shared" si="125"/>
        <v>4.8004304600114969E-2</v>
      </c>
      <c r="D1970">
        <f t="shared" si="126"/>
        <v>5.0109354674726196</v>
      </c>
      <c r="E1970">
        <f>g/l*SIN(C1970)</f>
        <v>-0.47074138239438557</v>
      </c>
      <c r="F1970">
        <f>C1970+D1970*dt</f>
        <v>9.811365927484117E-2</v>
      </c>
      <c r="G1970">
        <f>D1970+E1970*dt</f>
        <v>5.0062280536486758</v>
      </c>
      <c r="H1970">
        <f t="shared" si="124"/>
        <v>-1.5227920221947815</v>
      </c>
      <c r="I1970">
        <f>l*COS(H1970)</f>
        <v>4.7985869764973203E-2</v>
      </c>
      <c r="J1970">
        <f>l*SIN(H1970)</f>
        <v>-0.99884801461628736</v>
      </c>
      <c r="K1970">
        <f>J1970+l</f>
        <v>1.1519853837126393E-3</v>
      </c>
      <c r="L1970">
        <f>ABS(m*g*K1970)</f>
        <v>1.1300976614220991E-2</v>
      </c>
      <c r="M1970">
        <f>m*(l*D1970)^2/2</f>
        <v>12.554737129587521</v>
      </c>
      <c r="N1970">
        <f t="shared" si="127"/>
        <v>12.566038106201741</v>
      </c>
      <c r="AZ1970">
        <f>a0</f>
        <v>0.78539816339744828</v>
      </c>
      <c r="BA1970">
        <f>-a0</f>
        <v>-0.78539816339744828</v>
      </c>
    </row>
    <row r="1971" spans="1:53" x14ac:dyDescent="0.2">
      <c r="A1971" t="s">
        <v>2001</v>
      </c>
      <c r="B1971">
        <f>B1970+dt</f>
        <v>19.620000000000267</v>
      </c>
      <c r="C1971">
        <f t="shared" si="125"/>
        <v>9.811365927484117E-2</v>
      </c>
      <c r="D1971">
        <f t="shared" si="126"/>
        <v>5.0062280536486758</v>
      </c>
      <c r="E1971">
        <f>g/l*SIN(C1971)</f>
        <v>-0.96095153121613552</v>
      </c>
      <c r="F1971">
        <f>C1971+D1971*dt</f>
        <v>0.14817593981132793</v>
      </c>
      <c r="G1971">
        <f>D1971+E1971*dt</f>
        <v>4.9966185383365147</v>
      </c>
      <c r="H1971">
        <f t="shared" si="124"/>
        <v>-1.4726826675200555</v>
      </c>
      <c r="I1971">
        <f>l*COS(H1971)</f>
        <v>9.795632326362233E-2</v>
      </c>
      <c r="J1971">
        <f>l*SIN(H1971)</f>
        <v>-0.99519071475404786</v>
      </c>
      <c r="K1971">
        <f>J1971+l</f>
        <v>4.809285245952144E-3</v>
      </c>
      <c r="L1971">
        <f>ABS(m*g*K1971)</f>
        <v>4.7179088262790533E-2</v>
      </c>
      <c r="M1971">
        <f>m*(l*D1971)^2/2</f>
        <v>12.531159662569504</v>
      </c>
      <c r="N1971">
        <f t="shared" si="127"/>
        <v>12.578338750832295</v>
      </c>
      <c r="AZ1971">
        <f>a0</f>
        <v>0.78539816339744828</v>
      </c>
      <c r="BA1971">
        <f>-a0</f>
        <v>-0.78539816339744828</v>
      </c>
    </row>
    <row r="1972" spans="1:53" x14ac:dyDescent="0.2">
      <c r="A1972" t="s">
        <v>2002</v>
      </c>
      <c r="B1972">
        <f>B1971+dt</f>
        <v>19.630000000000269</v>
      </c>
      <c r="C1972">
        <f t="shared" si="125"/>
        <v>0.14817593981132793</v>
      </c>
      <c r="D1972">
        <f t="shared" si="126"/>
        <v>4.9966185383365147</v>
      </c>
      <c r="E1972">
        <f>g/l*SIN(C1972)</f>
        <v>-1.44829255078603</v>
      </c>
      <c r="F1972">
        <f>C1972+D1972*dt</f>
        <v>0.19814212519469307</v>
      </c>
      <c r="G1972">
        <f>D1972+E1972*dt</f>
        <v>4.982135612828654</v>
      </c>
      <c r="H1972">
        <f t="shared" si="124"/>
        <v>-1.4226203869835685</v>
      </c>
      <c r="I1972">
        <f>l*COS(H1972)</f>
        <v>0.1476343069098911</v>
      </c>
      <c r="J1972">
        <f>l*SIN(H1972)</f>
        <v>-0.98904201701608008</v>
      </c>
      <c r="K1972">
        <f>J1972+l</f>
        <v>1.0957982983919923E-2</v>
      </c>
      <c r="L1972">
        <f>ABS(m*g*K1972)</f>
        <v>0.10749781307225445</v>
      </c>
      <c r="M1972">
        <f>m*(l*D1972)^2/2</f>
        <v>12.483098408824064</v>
      </c>
      <c r="N1972">
        <f t="shared" si="127"/>
        <v>12.59059622189632</v>
      </c>
      <c r="AZ1972">
        <f>a0</f>
        <v>0.78539816339744828</v>
      </c>
      <c r="BA1972">
        <f>-a0</f>
        <v>-0.78539816339744828</v>
      </c>
    </row>
    <row r="1973" spans="1:53" x14ac:dyDescent="0.2">
      <c r="A1973" t="s">
        <v>2003</v>
      </c>
      <c r="B1973">
        <f>B1972+dt</f>
        <v>19.640000000000271</v>
      </c>
      <c r="C1973">
        <f t="shared" si="125"/>
        <v>0.19814212519469307</v>
      </c>
      <c r="D1973">
        <f t="shared" si="126"/>
        <v>4.982135612828654</v>
      </c>
      <c r="E1973">
        <f>g/l*SIN(C1973)</f>
        <v>-1.9310803315545</v>
      </c>
      <c r="F1973">
        <f>C1973+D1973*dt</f>
        <v>0.2479634813229796</v>
      </c>
      <c r="G1973">
        <f>D1973+E1973*dt</f>
        <v>4.9628248095131093</v>
      </c>
      <c r="H1973">
        <f t="shared" si="124"/>
        <v>-1.3726542016002035</v>
      </c>
      <c r="I1973">
        <f>l*COS(H1973)</f>
        <v>0.19684814796681965</v>
      </c>
      <c r="J1973">
        <f>l*SIN(H1973)</f>
        <v>-0.98043398892634948</v>
      </c>
      <c r="K1973">
        <f>J1973+l</f>
        <v>1.9566011073650524E-2</v>
      </c>
      <c r="L1973">
        <f>ABS(m*g*K1973)</f>
        <v>0.19194256863251166</v>
      </c>
      <c r="M1973">
        <f>m*(l*D1973)^2/2</f>
        <v>12.410837632307773</v>
      </c>
      <c r="N1973">
        <f t="shared" si="127"/>
        <v>12.602780200940284</v>
      </c>
      <c r="AZ1973">
        <f>a0</f>
        <v>0.78539816339744828</v>
      </c>
      <c r="BA1973">
        <f>-a0</f>
        <v>-0.78539816339744828</v>
      </c>
    </row>
    <row r="1974" spans="1:53" x14ac:dyDescent="0.2">
      <c r="A1974" t="s">
        <v>2004</v>
      </c>
      <c r="B1974">
        <f>B1973+dt</f>
        <v>19.650000000000272</v>
      </c>
      <c r="C1974">
        <f t="shared" si="125"/>
        <v>0.2479634813229796</v>
      </c>
      <c r="D1974">
        <f t="shared" si="126"/>
        <v>4.9628248095131093</v>
      </c>
      <c r="E1974">
        <f>g/l*SIN(C1974)</f>
        <v>-2.4076706478549594</v>
      </c>
      <c r="F1974">
        <f>C1974+D1974*dt</f>
        <v>0.29759172941811068</v>
      </c>
      <c r="G1974">
        <f>D1974+E1974*dt</f>
        <v>4.9387481030345599</v>
      </c>
      <c r="H1974">
        <f t="shared" si="124"/>
        <v>-1.3228328454719169</v>
      </c>
      <c r="I1974">
        <f>l*COS(H1974)</f>
        <v>0.24543023933281957</v>
      </c>
      <c r="J1974">
        <f>l*SIN(H1974)</f>
        <v>-0.9694142549091358</v>
      </c>
      <c r="K1974">
        <f>J1974+l</f>
        <v>3.0585745090864203E-2</v>
      </c>
      <c r="L1974">
        <f>ABS(m*g*K1974)</f>
        <v>0.30004615934137785</v>
      </c>
      <c r="M1974">
        <f>m*(l*D1974)^2/2</f>
        <v>12.314815044959415</v>
      </c>
      <c r="N1974">
        <f t="shared" si="127"/>
        <v>12.614861204300793</v>
      </c>
      <c r="AZ1974">
        <f>a0</f>
        <v>0.78539816339744828</v>
      </c>
      <c r="BA1974">
        <f>-a0</f>
        <v>-0.78539816339744828</v>
      </c>
    </row>
    <row r="1975" spans="1:53" x14ac:dyDescent="0.2">
      <c r="A1975" t="s">
        <v>2005</v>
      </c>
      <c r="B1975">
        <f>B1974+dt</f>
        <v>19.660000000000274</v>
      </c>
      <c r="C1975">
        <f t="shared" si="125"/>
        <v>0.29759172941811068</v>
      </c>
      <c r="D1975">
        <f t="shared" si="126"/>
        <v>4.9387481030345599</v>
      </c>
      <c r="E1975">
        <f>g/l*SIN(C1975)</f>
        <v>-2.8764748892908623</v>
      </c>
      <c r="F1975">
        <f>C1975+D1975*dt</f>
        <v>0.34697921044845625</v>
      </c>
      <c r="G1975">
        <f>D1975+E1975*dt</f>
        <v>4.9099833541416515</v>
      </c>
      <c r="H1975">
        <f t="shared" si="124"/>
        <v>-1.2732045973767858</v>
      </c>
      <c r="I1975">
        <f>l*COS(H1975)</f>
        <v>0.29321864314891571</v>
      </c>
      <c r="J1975">
        <f>l*SIN(H1975)</f>
        <v>-0.95604541069444438</v>
      </c>
      <c r="K1975">
        <f>J1975+l</f>
        <v>4.3954589305555625E-2</v>
      </c>
      <c r="L1975">
        <f>ABS(m*g*K1975)</f>
        <v>0.43119452108750073</v>
      </c>
      <c r="M1975">
        <f>m*(l*D1975)^2/2</f>
        <v>12.195616412613733</v>
      </c>
      <c r="N1975">
        <f t="shared" si="127"/>
        <v>12.626810933701233</v>
      </c>
      <c r="AZ1975">
        <f>a0</f>
        <v>0.78539816339744828</v>
      </c>
      <c r="BA1975">
        <f>-a0</f>
        <v>-0.78539816339744828</v>
      </c>
    </row>
    <row r="1976" spans="1:53" x14ac:dyDescent="0.2">
      <c r="A1976" t="s">
        <v>2006</v>
      </c>
      <c r="B1976">
        <f>B1975+dt</f>
        <v>19.670000000000275</v>
      </c>
      <c r="C1976">
        <f t="shared" si="125"/>
        <v>0.34697921044845625</v>
      </c>
      <c r="D1976">
        <f t="shared" si="126"/>
        <v>4.9099833541416515</v>
      </c>
      <c r="E1976">
        <f>g/l*SIN(C1976)</f>
        <v>-3.3359748659609907</v>
      </c>
      <c r="F1976">
        <f>C1976+D1976*dt</f>
        <v>0.39607904398987276</v>
      </c>
      <c r="G1976">
        <f>D1976+E1976*dt</f>
        <v>4.8766236054820418</v>
      </c>
      <c r="H1976">
        <f t="shared" si="124"/>
        <v>-1.2238171163464404</v>
      </c>
      <c r="I1976">
        <f>l*COS(H1976)</f>
        <v>0.34005859999602345</v>
      </c>
      <c r="J1976">
        <f>l*SIN(H1976)</f>
        <v>-0.94040424742168438</v>
      </c>
      <c r="K1976">
        <f>J1976+l</f>
        <v>5.9595752578315619E-2</v>
      </c>
      <c r="L1976">
        <f>ABS(m*g*K1976)</f>
        <v>0.58463433279327626</v>
      </c>
      <c r="M1976">
        <f>m*(l*D1976)^2/2</f>
        <v>12.053968268974051</v>
      </c>
      <c r="N1976">
        <f t="shared" si="127"/>
        <v>12.638602601767328</v>
      </c>
      <c r="AZ1976">
        <f>a0</f>
        <v>0.78539816339744828</v>
      </c>
      <c r="BA1976">
        <f>-a0</f>
        <v>-0.78539816339744828</v>
      </c>
    </row>
    <row r="1977" spans="1:53" x14ac:dyDescent="0.2">
      <c r="A1977" t="s">
        <v>2007</v>
      </c>
      <c r="B1977">
        <f>B1976+dt</f>
        <v>19.680000000000277</v>
      </c>
      <c r="C1977">
        <f t="shared" si="125"/>
        <v>0.39607904398987276</v>
      </c>
      <c r="D1977">
        <f t="shared" si="126"/>
        <v>4.8766236054820418</v>
      </c>
      <c r="E1977">
        <f>g/l*SIN(C1977)</f>
        <v>-3.784736440361832</v>
      </c>
      <c r="F1977">
        <f>C1977+D1977*dt</f>
        <v>0.44484528004469315</v>
      </c>
      <c r="G1977">
        <f>D1977+E1977*dt</f>
        <v>4.8387762410784232</v>
      </c>
      <c r="H1977">
        <f t="shared" si="124"/>
        <v>-1.1747172828050239</v>
      </c>
      <c r="I1977">
        <f>l*COS(H1977)</f>
        <v>0.38580391848744461</v>
      </c>
      <c r="J1977">
        <f>l*SIN(H1977)</f>
        <v>-0.92258080214132643</v>
      </c>
      <c r="K1977">
        <f>J1977+l</f>
        <v>7.7419197858673572E-2</v>
      </c>
      <c r="L1977">
        <f>ABS(m*g*K1977)</f>
        <v>0.75948233099358775</v>
      </c>
      <c r="M1977">
        <f>m*(l*D1977)^2/2</f>
        <v>11.890728894772334</v>
      </c>
      <c r="N1977">
        <f t="shared" si="127"/>
        <v>12.650211225765922</v>
      </c>
      <c r="AZ1977">
        <f>a0</f>
        <v>0.78539816339744828</v>
      </c>
      <c r="BA1977">
        <f>-a0</f>
        <v>-0.78539816339744828</v>
      </c>
    </row>
    <row r="1978" spans="1:53" x14ac:dyDescent="0.2">
      <c r="A1978" t="s">
        <v>2008</v>
      </c>
      <c r="B1978">
        <f>B1977+dt</f>
        <v>19.690000000000278</v>
      </c>
      <c r="C1978">
        <f t="shared" si="125"/>
        <v>0.44484528004469315</v>
      </c>
      <c r="D1978">
        <f t="shared" si="126"/>
        <v>4.8387762410784232</v>
      </c>
      <c r="E1978">
        <f>g/l*SIN(C1978)</f>
        <v>-4.2214217702536763</v>
      </c>
      <c r="F1978">
        <f>C1978+D1978*dt</f>
        <v>0.49323304245547739</v>
      </c>
      <c r="G1978">
        <f>D1978+E1978*dt</f>
        <v>4.7965620233758868</v>
      </c>
      <c r="H1978">
        <f t="shared" si="124"/>
        <v>-1.1259510467502034</v>
      </c>
      <c r="I1978">
        <f>l*COS(H1978)</f>
        <v>0.43031822326744917</v>
      </c>
      <c r="J1978">
        <f>l*SIN(H1978)</f>
        <v>-0.90267725501640161</v>
      </c>
      <c r="K1978">
        <f>J1978+l</f>
        <v>9.7322744983598386E-2</v>
      </c>
      <c r="L1978">
        <f>ABS(m*g*K1978)</f>
        <v>0.95473612828910026</v>
      </c>
      <c r="M1978">
        <f>m*(l*D1978)^2/2</f>
        <v>11.706877755612517</v>
      </c>
      <c r="N1978">
        <f t="shared" si="127"/>
        <v>12.661613883901618</v>
      </c>
      <c r="AZ1978">
        <f>a0</f>
        <v>0.78539816339744828</v>
      </c>
      <c r="BA1978">
        <f>-a0</f>
        <v>-0.78539816339744828</v>
      </c>
    </row>
    <row r="1979" spans="1:53" x14ac:dyDescent="0.2">
      <c r="A1979" t="s">
        <v>2009</v>
      </c>
      <c r="B1979">
        <f>B1978+dt</f>
        <v>19.70000000000028</v>
      </c>
      <c r="C1979">
        <f t="shared" si="125"/>
        <v>0.49323304245547739</v>
      </c>
      <c r="D1979">
        <f t="shared" si="126"/>
        <v>4.7965620233758868</v>
      </c>
      <c r="E1979">
        <f>g/l*SIN(C1979)</f>
        <v>-4.6447999835175775</v>
      </c>
      <c r="F1979">
        <f>C1979+D1979*dt</f>
        <v>0.54119866268923622</v>
      </c>
      <c r="G1979">
        <f>D1979+E1979*dt</f>
        <v>4.7501140235407107</v>
      </c>
      <c r="H1979">
        <f t="shared" si="124"/>
        <v>-1.0775632843394192</v>
      </c>
      <c r="I1979">
        <f>l*COS(H1979)</f>
        <v>0.47347604317202624</v>
      </c>
      <c r="J1979">
        <f>l*SIN(H1979)</f>
        <v>-0.88080669646759702</v>
      </c>
      <c r="K1979">
        <f>J1979+l</f>
        <v>0.11919330353240298</v>
      </c>
      <c r="L1979">
        <f>ABS(m*g*K1979)</f>
        <v>1.1692863076528732</v>
      </c>
      <c r="M1979">
        <f>m*(l*D1979)^2/2</f>
        <v>11.503503622045891</v>
      </c>
      <c r="N1979">
        <f t="shared" si="127"/>
        <v>12.672789929698764</v>
      </c>
      <c r="AZ1979">
        <f>a0</f>
        <v>0.78539816339744828</v>
      </c>
      <c r="BA1979">
        <f>-a0</f>
        <v>-0.78539816339744828</v>
      </c>
    </row>
    <row r="1980" spans="1:53" x14ac:dyDescent="0.2">
      <c r="A1980" t="s">
        <v>2010</v>
      </c>
      <c r="B1980">
        <f>B1979+dt</f>
        <v>19.710000000000282</v>
      </c>
      <c r="C1980">
        <f t="shared" si="125"/>
        <v>0.54119866268923622</v>
      </c>
      <c r="D1980">
        <f t="shared" si="126"/>
        <v>4.7501140235407107</v>
      </c>
      <c r="E1980">
        <f>g/l*SIN(C1980)</f>
        <v>-5.0537561466472809</v>
      </c>
      <c r="F1980">
        <f>C1980+D1980*dt</f>
        <v>0.5886998029246433</v>
      </c>
      <c r="G1980">
        <f>D1980+E1980*dt</f>
        <v>4.699576462074238</v>
      </c>
      <c r="H1980">
        <f t="shared" si="124"/>
        <v>-1.0295976641056603</v>
      </c>
      <c r="I1980">
        <f>l*COS(H1980)</f>
        <v>0.51516372544824485</v>
      </c>
      <c r="J1980">
        <f>l*SIN(H1980)</f>
        <v>-0.85709178970649658</v>
      </c>
      <c r="K1980">
        <f>J1980+l</f>
        <v>0.14290821029350342</v>
      </c>
      <c r="L1980">
        <f>ABS(m*g*K1980)</f>
        <v>1.4019295429792686</v>
      </c>
      <c r="M1980">
        <f>m*(l*D1980)^2/2</f>
        <v>11.28179161831906</v>
      </c>
      <c r="N1980">
        <f t="shared" si="127"/>
        <v>12.68372116129833</v>
      </c>
      <c r="AZ1980">
        <f>a0</f>
        <v>0.78539816339744828</v>
      </c>
      <c r="BA1980">
        <f>-a0</f>
        <v>-0.78539816339744828</v>
      </c>
    </row>
    <row r="1981" spans="1:53" x14ac:dyDescent="0.2">
      <c r="A1981" t="s">
        <v>2011</v>
      </c>
      <c r="B1981">
        <f>B1980+dt</f>
        <v>19.720000000000283</v>
      </c>
      <c r="C1981">
        <f t="shared" si="125"/>
        <v>0.5886998029246433</v>
      </c>
      <c r="D1981">
        <f t="shared" si="126"/>
        <v>4.699576462074238</v>
      </c>
      <c r="E1981">
        <f>g/l*SIN(C1981)</f>
        <v>-5.4472984314900792</v>
      </c>
      <c r="F1981">
        <f>C1981+D1981*dt</f>
        <v>0.6356955675453857</v>
      </c>
      <c r="G1981">
        <f>D1981+E1981*dt</f>
        <v>4.6451034777593367</v>
      </c>
      <c r="H1981">
        <f t="shared" si="124"/>
        <v>-0.98209652387025326</v>
      </c>
      <c r="I1981">
        <f>l*COS(H1981)</f>
        <v>0.55528016630887655</v>
      </c>
      <c r="J1981">
        <f>l*SIN(H1981)</f>
        <v>-0.83166335551350723</v>
      </c>
      <c r="K1981">
        <f>J1981+l</f>
        <v>0.16833664448649277</v>
      </c>
      <c r="L1981">
        <f>ABS(m*g*K1981)</f>
        <v>1.6513824824124941</v>
      </c>
      <c r="M1981">
        <f>m*(l*D1981)^2/2</f>
        <v>11.043009461441105</v>
      </c>
      <c r="N1981">
        <f t="shared" si="127"/>
        <v>12.694391943853599</v>
      </c>
      <c r="AZ1981">
        <f>a0</f>
        <v>0.78539816339744828</v>
      </c>
      <c r="BA1981">
        <f>-a0</f>
        <v>-0.78539816339744828</v>
      </c>
    </row>
    <row r="1982" spans="1:53" x14ac:dyDescent="0.2">
      <c r="A1982" t="s">
        <v>2012</v>
      </c>
      <c r="B1982">
        <f>B1981+dt</f>
        <v>19.730000000000285</v>
      </c>
      <c r="C1982">
        <f t="shared" si="125"/>
        <v>0.6356955675453857</v>
      </c>
      <c r="D1982">
        <f t="shared" si="126"/>
        <v>4.6451034777593367</v>
      </c>
      <c r="E1982">
        <f>g/l*SIN(C1982)</f>
        <v>-5.8245634286193342</v>
      </c>
      <c r="F1982">
        <f>C1982+D1982*dt</f>
        <v>0.68214660232297908</v>
      </c>
      <c r="G1982">
        <f>D1982+E1982*dt</f>
        <v>4.5868578434731431</v>
      </c>
      <c r="H1982">
        <f t="shared" si="124"/>
        <v>-0.93510075924951086</v>
      </c>
      <c r="I1982">
        <f>l*COS(H1982)</f>
        <v>0.59373735256058446</v>
      </c>
      <c r="J1982">
        <f>l*SIN(H1982)</f>
        <v>-0.8046589067265385</v>
      </c>
      <c r="K1982">
        <f>J1982+l</f>
        <v>0.1953410932734615</v>
      </c>
      <c r="L1982">
        <f>ABS(m*g*K1982)</f>
        <v>1.9162961250126573</v>
      </c>
      <c r="M1982">
        <f>m*(l*D1982)^2/2</f>
        <v>10.788493159545942</v>
      </c>
      <c r="N1982">
        <f t="shared" si="127"/>
        <v>12.704789284558599</v>
      </c>
      <c r="AZ1982">
        <f>a0</f>
        <v>0.78539816339744828</v>
      </c>
      <c r="BA1982">
        <f>-a0</f>
        <v>-0.78539816339744828</v>
      </c>
    </row>
    <row r="1983" spans="1:53" x14ac:dyDescent="0.2">
      <c r="A1983" t="s">
        <v>2013</v>
      </c>
      <c r="B1983">
        <f>B1982+dt</f>
        <v>19.740000000000286</v>
      </c>
      <c r="C1983">
        <f t="shared" si="125"/>
        <v>0.68214660232297908</v>
      </c>
      <c r="D1983">
        <f t="shared" si="126"/>
        <v>4.5868578434731431</v>
      </c>
      <c r="E1983">
        <f>g/l*SIN(C1983)</f>
        <v>-6.1848195987810621</v>
      </c>
      <c r="F1983">
        <f>C1983+D1983*dt</f>
        <v>0.72801518075771054</v>
      </c>
      <c r="G1983">
        <f>D1983+E1983*dt</f>
        <v>4.5250096474853327</v>
      </c>
      <c r="H1983">
        <f t="shared" si="124"/>
        <v>-0.88864972447191748</v>
      </c>
      <c r="I1983">
        <f>l*COS(H1983)</f>
        <v>0.63046071343333976</v>
      </c>
      <c r="J1983">
        <f>l*SIN(H1983)</f>
        <v>-0.77622115973292316</v>
      </c>
      <c r="K1983">
        <f>J1983+l</f>
        <v>0.22377884026707684</v>
      </c>
      <c r="L1983">
        <f>ABS(m*g*K1983)</f>
        <v>2.1952704230200237</v>
      </c>
      <c r="M1983">
        <f>m*(l*D1983)^2/2</f>
        <v>10.519632438115547</v>
      </c>
      <c r="N1983">
        <f t="shared" si="127"/>
        <v>12.71490286113557</v>
      </c>
      <c r="AZ1983">
        <f>a0</f>
        <v>0.78539816339744828</v>
      </c>
      <c r="BA1983">
        <f>-a0</f>
        <v>-0.78539816339744828</v>
      </c>
    </row>
    <row r="1984" spans="1:53" x14ac:dyDescent="0.2">
      <c r="A1984" t="s">
        <v>2014</v>
      </c>
      <c r="B1984">
        <f>B1983+dt</f>
        <v>19.750000000000288</v>
      </c>
      <c r="C1984">
        <f t="shared" si="125"/>
        <v>0.72801518075771054</v>
      </c>
      <c r="D1984">
        <f t="shared" si="126"/>
        <v>4.5250096474853327</v>
      </c>
      <c r="E1984">
        <f>g/l*SIN(C1984)</f>
        <v>-6.5274688948130697</v>
      </c>
      <c r="F1984">
        <f>C1984+D1984*dt</f>
        <v>0.77326527723256389</v>
      </c>
      <c r="G1984">
        <f>D1984+E1984*dt</f>
        <v>4.4597349585372017</v>
      </c>
      <c r="H1984">
        <f t="shared" si="124"/>
        <v>-0.84278114603718601</v>
      </c>
      <c r="I1984">
        <f>l*COS(H1984)</f>
        <v>0.66538928591366675</v>
      </c>
      <c r="J1984">
        <f>l*SIN(H1984)</f>
        <v>-0.74649654934989529</v>
      </c>
      <c r="K1984">
        <f>J1984+l</f>
        <v>0.25350345065010471</v>
      </c>
      <c r="L1984">
        <f>ABS(m*g*K1984)</f>
        <v>2.4868688508775274</v>
      </c>
      <c r="M1984">
        <f>m*(l*D1984)^2/2</f>
        <v>10.237856154917667</v>
      </c>
      <c r="N1984">
        <f t="shared" si="127"/>
        <v>12.724725005795195</v>
      </c>
      <c r="AZ1984">
        <f>a0</f>
        <v>0.78539816339744828</v>
      </c>
      <c r="BA1984">
        <f>-a0</f>
        <v>-0.78539816339744828</v>
      </c>
    </row>
    <row r="1985" spans="1:53" x14ac:dyDescent="0.2">
      <c r="A1985" t="s">
        <v>2015</v>
      </c>
      <c r="B1985">
        <f>B1984+dt</f>
        <v>19.760000000000289</v>
      </c>
      <c r="C1985">
        <f t="shared" si="125"/>
        <v>0.77326527723256389</v>
      </c>
      <c r="D1985">
        <f t="shared" si="126"/>
        <v>4.4597349585372017</v>
      </c>
      <c r="E1985">
        <f>g/l*SIN(C1985)</f>
        <v>-6.8520466240656921</v>
      </c>
      <c r="F1985">
        <f>C1985+D1985*dt</f>
        <v>0.81786262681793587</v>
      </c>
      <c r="G1985">
        <f>D1985+E1985*dt</f>
        <v>4.3912144922965446</v>
      </c>
      <c r="H1985">
        <f t="shared" si="124"/>
        <v>-0.79753104956233267</v>
      </c>
      <c r="I1985">
        <f>l*COS(H1985)</f>
        <v>0.698475700720254</v>
      </c>
      <c r="J1985">
        <f>l*SIN(H1985)</f>
        <v>-0.71563377191364452</v>
      </c>
      <c r="K1985">
        <f>J1985+l</f>
        <v>0.28436622808635548</v>
      </c>
      <c r="L1985">
        <f>ABS(m*g*K1985)</f>
        <v>2.7896326975271473</v>
      </c>
      <c r="M1985">
        <f>m*(l*D1985)^2/2</f>
        <v>9.9446179501994081</v>
      </c>
      <c r="N1985">
        <f t="shared" si="127"/>
        <v>12.734250647726554</v>
      </c>
      <c r="AZ1985">
        <f>a0</f>
        <v>0.78539816339744828</v>
      </c>
      <c r="BA1985">
        <f>-a0</f>
        <v>-0.78539816339744828</v>
      </c>
    </row>
    <row r="1986" spans="1:53" x14ac:dyDescent="0.2">
      <c r="A1986" t="s">
        <v>2016</v>
      </c>
      <c r="B1986">
        <f>B1985+dt</f>
        <v>19.770000000000291</v>
      </c>
      <c r="C1986">
        <f t="shared" si="125"/>
        <v>0.81786262681793587</v>
      </c>
      <c r="D1986">
        <f t="shared" si="126"/>
        <v>4.3912144922965446</v>
      </c>
      <c r="E1986">
        <f>g/l*SIN(C1986)</f>
        <v>-7.1582196546524459</v>
      </c>
      <c r="F1986">
        <f>C1986+D1986*dt</f>
        <v>0.86177477174090134</v>
      </c>
      <c r="G1986">
        <f>D1986+E1986*dt</f>
        <v>4.3196322957500204</v>
      </c>
      <c r="H1986">
        <f t="shared" si="124"/>
        <v>-0.75293369997696069</v>
      </c>
      <c r="I1986">
        <f>l*COS(H1986)</f>
        <v>0.72968599945488755</v>
      </c>
      <c r="J1986">
        <f>l*SIN(H1986)</f>
        <v>-0.68378237926954655</v>
      </c>
      <c r="K1986">
        <f>J1986+l</f>
        <v>0.31621762073045345</v>
      </c>
      <c r="L1986">
        <f>ABS(m*g*K1986)</f>
        <v>3.1020948593657485</v>
      </c>
      <c r="M1986">
        <f>m*(l*D1986)^2/2</f>
        <v>9.6413823586775997</v>
      </c>
      <c r="N1986">
        <f t="shared" si="127"/>
        <v>12.743477218043349</v>
      </c>
      <c r="AZ1986">
        <f>a0</f>
        <v>0.78539816339744828</v>
      </c>
      <c r="BA1986">
        <f>-a0</f>
        <v>-0.78539816339744828</v>
      </c>
    </row>
    <row r="1987" spans="1:53" x14ac:dyDescent="0.2">
      <c r="A1987" t="s">
        <v>2017</v>
      </c>
      <c r="B1987">
        <f>B1986+dt</f>
        <v>19.780000000000292</v>
      </c>
      <c r="C1987">
        <f t="shared" si="125"/>
        <v>0.86177477174090134</v>
      </c>
      <c r="D1987">
        <f t="shared" si="126"/>
        <v>4.3196322957500204</v>
      </c>
      <c r="E1987">
        <f>g/l*SIN(C1987)</f>
        <v>-7.4457830970667764</v>
      </c>
      <c r="F1987">
        <f>C1987+D1987*dt</f>
        <v>0.90497109469840153</v>
      </c>
      <c r="G1987">
        <f>D1987+E1987*dt</f>
        <v>4.2451744647793523</v>
      </c>
      <c r="H1987">
        <f t="shared" si="124"/>
        <v>-0.70902155505399522</v>
      </c>
      <c r="I1987">
        <f>l*COS(H1987)</f>
        <v>0.7589992963370823</v>
      </c>
      <c r="J1987">
        <f>l*SIN(H1987)</f>
        <v>-0.65109144377715023</v>
      </c>
      <c r="K1987">
        <f>J1987+l</f>
        <v>0.34890855622284977</v>
      </c>
      <c r="L1987">
        <f>ABS(m*g*K1987)</f>
        <v>3.4227929365461565</v>
      </c>
      <c r="M1987">
        <f>m*(l*D1987)^2/2</f>
        <v>9.3296115852432955</v>
      </c>
      <c r="N1987">
        <f t="shared" si="127"/>
        <v>12.752404521789451</v>
      </c>
      <c r="AZ1987">
        <f>a0</f>
        <v>0.78539816339744828</v>
      </c>
      <c r="BA1987">
        <f>-a0</f>
        <v>-0.78539816339744828</v>
      </c>
    </row>
    <row r="1988" spans="1:53" x14ac:dyDescent="0.2">
      <c r="A1988" t="s">
        <v>2018</v>
      </c>
      <c r="B1988">
        <f>B1987+dt</f>
        <v>19.790000000000294</v>
      </c>
      <c r="C1988">
        <f t="shared" si="125"/>
        <v>0.90497109469840153</v>
      </c>
      <c r="D1988">
        <f t="shared" si="126"/>
        <v>4.2451744647793523</v>
      </c>
      <c r="E1988">
        <f>g/l*SIN(C1988)</f>
        <v>-7.7146556153167287</v>
      </c>
      <c r="F1988">
        <f>C1988+D1988*dt</f>
        <v>0.94742283934619509</v>
      </c>
      <c r="G1988">
        <f>D1988+E1988*dt</f>
        <v>4.1680279086261853</v>
      </c>
      <c r="H1988">
        <f t="shared" si="124"/>
        <v>-0.66582523209649502</v>
      </c>
      <c r="I1988">
        <f>l*COS(H1988)</f>
        <v>0.78640730023616001</v>
      </c>
      <c r="J1988">
        <f>l*SIN(H1988)</f>
        <v>-0.61770831153164374</v>
      </c>
      <c r="K1988">
        <f>J1988+l</f>
        <v>0.38229168846835626</v>
      </c>
      <c r="L1988">
        <f>ABS(m*g*K1988)</f>
        <v>3.7502814638745749</v>
      </c>
      <c r="M1988">
        <f>m*(l*D1988)^2/2</f>
        <v>9.0107531182073295</v>
      </c>
      <c r="N1988">
        <f t="shared" si="127"/>
        <v>12.761034582081905</v>
      </c>
      <c r="AZ1988">
        <f>a0</f>
        <v>0.78539816339744828</v>
      </c>
      <c r="BA1988">
        <f>-a0</f>
        <v>-0.78539816339744828</v>
      </c>
    </row>
    <row r="1989" spans="1:53" x14ac:dyDescent="0.2">
      <c r="A1989" t="s">
        <v>2019</v>
      </c>
      <c r="B1989">
        <f>B1988+dt</f>
        <v>19.800000000000296</v>
      </c>
      <c r="C1989">
        <f t="shared" si="125"/>
        <v>0.94742283934619509</v>
      </c>
      <c r="D1989">
        <f t="shared" si="126"/>
        <v>4.1680279086261853</v>
      </c>
      <c r="E1989">
        <f>g/l*SIN(C1989)</f>
        <v>-7.9648735385099885</v>
      </c>
      <c r="F1989">
        <f>C1989+D1989*dt</f>
        <v>0.98910311843245691</v>
      </c>
      <c r="G1989">
        <f>D1989+E1989*dt</f>
        <v>4.0883791732410852</v>
      </c>
      <c r="H1989">
        <f t="shared" si="124"/>
        <v>-0.62337348744870147</v>
      </c>
      <c r="I1989">
        <f>l*COS(H1989)</f>
        <v>0.81191371442507521</v>
      </c>
      <c r="J1989">
        <f>l*SIN(H1989)</f>
        <v>-0.5837774578796936</v>
      </c>
      <c r="K1989">
        <f>J1989+l</f>
        <v>0.4162225421203064</v>
      </c>
      <c r="L1989">
        <f>ABS(m*g*K1989)</f>
        <v>4.0831431382002057</v>
      </c>
      <c r="M1989">
        <f>m*(l*D1989)^2/2</f>
        <v>8.6862283235433857</v>
      </c>
      <c r="N1989">
        <f t="shared" si="127"/>
        <v>12.769371461743592</v>
      </c>
      <c r="AZ1989">
        <f>a0</f>
        <v>0.78539816339744828</v>
      </c>
      <c r="BA1989">
        <f>-a0</f>
        <v>-0.78539816339744828</v>
      </c>
    </row>
    <row r="1990" spans="1:53" x14ac:dyDescent="0.2">
      <c r="A1990" t="s">
        <v>2020</v>
      </c>
      <c r="B1990">
        <f>B1989+dt</f>
        <v>19.810000000000297</v>
      </c>
      <c r="C1990">
        <f t="shared" si="125"/>
        <v>0.98910311843245691</v>
      </c>
      <c r="D1990">
        <f t="shared" si="126"/>
        <v>4.0883791732410852</v>
      </c>
      <c r="E1990">
        <f>g/l*SIN(C1990)</f>
        <v>-8.1965839547673482</v>
      </c>
      <c r="F1990">
        <f>C1990+D1990*dt</f>
        <v>1.0299869101648678</v>
      </c>
      <c r="G1990">
        <f>D1990+E1990*dt</f>
        <v>4.0064133336934118</v>
      </c>
      <c r="H1990">
        <f t="shared" si="124"/>
        <v>-0.58169320836243965</v>
      </c>
      <c r="I1990">
        <f>l*COS(H1990)</f>
        <v>0.83553353259606</v>
      </c>
      <c r="J1990">
        <f>l*SIN(H1990)</f>
        <v>-0.54943945608915701</v>
      </c>
      <c r="K1990">
        <f>J1990+l</f>
        <v>0.45056054391084299</v>
      </c>
      <c r="L1990">
        <f>ABS(m*g*K1990)</f>
        <v>4.4199989357653697</v>
      </c>
      <c r="M1990">
        <f>m*(l*D1990)^2/2</f>
        <v>8.3574221320957296</v>
      </c>
      <c r="N1990">
        <f t="shared" si="127"/>
        <v>12.777421067861098</v>
      </c>
      <c r="AZ1990">
        <f>a0</f>
        <v>0.78539816339744828</v>
      </c>
      <c r="BA1990">
        <f>-a0</f>
        <v>-0.78539816339744828</v>
      </c>
    </row>
    <row r="1991" spans="1:53" x14ac:dyDescent="0.2">
      <c r="A1991" t="s">
        <v>2021</v>
      </c>
      <c r="B1991">
        <f>B1990+dt</f>
        <v>19.820000000000299</v>
      </c>
      <c r="C1991">
        <f t="shared" si="125"/>
        <v>1.0299869101648678</v>
      </c>
      <c r="D1991">
        <f t="shared" si="126"/>
        <v>4.0064133336934118</v>
      </c>
      <c r="E1991">
        <f>g/l*SIN(C1991)</f>
        <v>-8.4100369746714776</v>
      </c>
      <c r="F1991">
        <f>C1991+D1991*dt</f>
        <v>1.0700510435018018</v>
      </c>
      <c r="G1991">
        <f>D1991+E1991*dt</f>
        <v>3.9223129639466969</v>
      </c>
      <c r="H1991">
        <f t="shared" si="124"/>
        <v>-0.54080941663002879</v>
      </c>
      <c r="I1991">
        <f>l*COS(H1991)</f>
        <v>0.85729225022135358</v>
      </c>
      <c r="J1991">
        <f>l*SIN(H1991)</f>
        <v>-0.51483006682827703</v>
      </c>
      <c r="K1991">
        <f>J1991+l</f>
        <v>0.48516993317172297</v>
      </c>
      <c r="L1991">
        <f>ABS(m*g*K1991)</f>
        <v>4.7595170444146024</v>
      </c>
      <c r="M1991">
        <f>m*(l*D1991)^2/2</f>
        <v>8.0256739001981785</v>
      </c>
      <c r="N1991">
        <f t="shared" si="127"/>
        <v>12.785190944612781</v>
      </c>
      <c r="AZ1991">
        <f>a0</f>
        <v>0.78539816339744828</v>
      </c>
      <c r="BA1991">
        <f>-a0</f>
        <v>-0.78539816339744828</v>
      </c>
    </row>
    <row r="1992" spans="1:53" x14ac:dyDescent="0.2">
      <c r="A1992" t="s">
        <v>2022</v>
      </c>
      <c r="B1992">
        <f>B1991+dt</f>
        <v>19.8300000000003</v>
      </c>
      <c r="C1992">
        <f t="shared" si="125"/>
        <v>1.0700510435018018</v>
      </c>
      <c r="D1992">
        <f t="shared" si="126"/>
        <v>3.9223129639466969</v>
      </c>
      <c r="E1992">
        <f>g/l*SIN(C1992)</f>
        <v>-8.6055773515715064</v>
      </c>
      <c r="F1992">
        <f>C1992+D1992*dt</f>
        <v>1.1092741731412687</v>
      </c>
      <c r="G1992">
        <f>D1992+E1992*dt</f>
        <v>3.8362571904309819</v>
      </c>
      <c r="H1992">
        <f t="shared" si="124"/>
        <v>-0.50074528329309476</v>
      </c>
      <c r="I1992">
        <f>l*COS(H1992)</f>
        <v>0.87722501035387423</v>
      </c>
      <c r="J1992">
        <f>l*SIN(H1992)</f>
        <v>-0.48007945301756583</v>
      </c>
      <c r="K1992">
        <f>J1992+l</f>
        <v>0.51992054698243417</v>
      </c>
      <c r="L1992">
        <f>ABS(m*g*K1992)</f>
        <v>5.1004205658976796</v>
      </c>
      <c r="M1992">
        <f>m*(l*D1992)^2/2</f>
        <v>7.6922694935721614</v>
      </c>
      <c r="N1992">
        <f t="shared" si="127"/>
        <v>12.792690059469841</v>
      </c>
      <c r="AZ1992">
        <f>a0</f>
        <v>0.78539816339744828</v>
      </c>
      <c r="BA1992">
        <f>-a0</f>
        <v>-0.78539816339744828</v>
      </c>
    </row>
    <row r="1993" spans="1:53" x14ac:dyDescent="0.2">
      <c r="A1993" t="s">
        <v>2023</v>
      </c>
      <c r="B1993">
        <f>B1992+dt</f>
        <v>19.840000000000302</v>
      </c>
      <c r="C1993">
        <f t="shared" si="125"/>
        <v>1.1092741731412687</v>
      </c>
      <c r="D1993">
        <f t="shared" si="126"/>
        <v>3.8362571904309819</v>
      </c>
      <c r="E1993">
        <f>g/l*SIN(C1993)</f>
        <v>-8.7836356415096724</v>
      </c>
      <c r="F1993">
        <f>C1993+D1993*dt</f>
        <v>1.1476367450455787</v>
      </c>
      <c r="G1993">
        <f>D1993+E1993*dt</f>
        <v>3.7484208340158851</v>
      </c>
      <c r="H1993">
        <f t="shared" si="124"/>
        <v>-0.46152215365362781</v>
      </c>
      <c r="I1993">
        <f>l*COS(H1993)</f>
        <v>0.89537570249843745</v>
      </c>
      <c r="J1993">
        <f>l*SIN(H1993)</f>
        <v>-0.44531152171870614</v>
      </c>
      <c r="K1993">
        <f>J1993+l</f>
        <v>0.55468847828129386</v>
      </c>
      <c r="L1993">
        <f>ABS(m*g*K1993)</f>
        <v>5.4414939719394928</v>
      </c>
      <c r="M1993">
        <f>m*(l*D1993)^2/2</f>
        <v>7.3584346155667051</v>
      </c>
      <c r="N1993">
        <f t="shared" si="127"/>
        <v>12.799928587506198</v>
      </c>
      <c r="AZ1993">
        <f>a0</f>
        <v>0.78539816339744828</v>
      </c>
      <c r="BA1993">
        <f>-a0</f>
        <v>-0.78539816339744828</v>
      </c>
    </row>
    <row r="1994" spans="1:53" x14ac:dyDescent="0.2">
      <c r="A1994" t="s">
        <v>2024</v>
      </c>
      <c r="B1994">
        <f>B1993+dt</f>
        <v>19.850000000000303</v>
      </c>
      <c r="C1994">
        <f t="shared" si="125"/>
        <v>1.1476367450455787</v>
      </c>
      <c r="D1994">
        <f t="shared" si="126"/>
        <v>3.7484208340158851</v>
      </c>
      <c r="E1994">
        <f>g/l*SIN(C1994)</f>
        <v>-8.9447190769647875</v>
      </c>
      <c r="F1994">
        <f>C1994+D1994*dt</f>
        <v>1.1851209533857374</v>
      </c>
      <c r="G1994">
        <f>D1994+E1994*dt</f>
        <v>3.6589736432462372</v>
      </c>
      <c r="H1994">
        <f t="shared" si="124"/>
        <v>-0.42315958174931789</v>
      </c>
      <c r="I1994">
        <f>l*COS(H1994)</f>
        <v>0.91179603231037587</v>
      </c>
      <c r="J1994">
        <f>l*SIN(H1994)</f>
        <v>-0.4106433920849768</v>
      </c>
      <c r="K1994">
        <f>J1994+l</f>
        <v>0.5893566079150232</v>
      </c>
      <c r="L1994">
        <f>ABS(m*g*K1994)</f>
        <v>5.7815883236463783</v>
      </c>
      <c r="M1994">
        <f>m*(l*D1994)^2/2</f>
        <v>7.0253293744421716</v>
      </c>
      <c r="N1994">
        <f t="shared" si="127"/>
        <v>12.806917698088551</v>
      </c>
      <c r="AZ1994">
        <f>a0</f>
        <v>0.78539816339744828</v>
      </c>
      <c r="BA1994">
        <f>-a0</f>
        <v>-0.78539816339744828</v>
      </c>
    </row>
    <row r="1995" spans="1:53" x14ac:dyDescent="0.2">
      <c r="A1995" t="s">
        <v>2025</v>
      </c>
      <c r="B1995">
        <f>B1994+dt</f>
        <v>19.860000000000305</v>
      </c>
      <c r="C1995">
        <f t="shared" si="125"/>
        <v>1.1851209533857374</v>
      </c>
      <c r="D1995">
        <f t="shared" si="126"/>
        <v>3.6589736432462372</v>
      </c>
      <c r="E1995">
        <f>g/l*SIN(C1995)</f>
        <v>-9.089402316733235</v>
      </c>
      <c r="F1995">
        <f>C1995+D1995*dt</f>
        <v>1.2217106898181997</v>
      </c>
      <c r="G1995">
        <f>D1995+E1995*dt</f>
        <v>3.5680796200789047</v>
      </c>
      <c r="H1995">
        <f t="shared" si="124"/>
        <v>-0.38567537340915914</v>
      </c>
      <c r="I1995">
        <f>l*COS(H1995)</f>
        <v>0.92654457866801587</v>
      </c>
      <c r="J1995">
        <f>l*SIN(H1995)</f>
        <v>-0.37618498606524564</v>
      </c>
      <c r="K1995">
        <f>J1995+l</f>
        <v>0.62381501393475436</v>
      </c>
      <c r="L1995">
        <f>ABS(m*g*K1995)</f>
        <v>6.1196252866999403</v>
      </c>
      <c r="M1995">
        <f>m*(l*D1995)^2/2</f>
        <v>6.6940440609853216</v>
      </c>
      <c r="N1995">
        <f t="shared" si="127"/>
        <v>12.813669347685263</v>
      </c>
      <c r="AZ1995">
        <f>a0</f>
        <v>0.78539816339744828</v>
      </c>
      <c r="BA1995">
        <f>-a0</f>
        <v>-0.78539816339744828</v>
      </c>
    </row>
    <row r="1996" spans="1:53" x14ac:dyDescent="0.2">
      <c r="A1996" t="s">
        <v>2026</v>
      </c>
      <c r="B1996">
        <f>B1995+dt</f>
        <v>19.870000000000307</v>
      </c>
      <c r="C1996">
        <f t="shared" si="125"/>
        <v>1.2217106898181997</v>
      </c>
      <c r="D1996">
        <f t="shared" si="126"/>
        <v>3.5680796200789047</v>
      </c>
      <c r="E1996">
        <f>g/l*SIN(C1996)</f>
        <v>-9.2183182198309268</v>
      </c>
      <c r="F1996">
        <f>C1996+D1996*dt</f>
        <v>1.2573914860189888</v>
      </c>
      <c r="G1996">
        <f>D1996+E1996*dt</f>
        <v>3.4758964378805954</v>
      </c>
      <c r="H1996">
        <f t="shared" si="124"/>
        <v>-0.34908563697669681</v>
      </c>
      <c r="I1996">
        <f>l*COS(H1996)</f>
        <v>0.93968585319377429</v>
      </c>
      <c r="J1996">
        <f>l*SIN(H1996)</f>
        <v>-0.34203873655989392</v>
      </c>
      <c r="K1996">
        <f>J1996+l</f>
        <v>0.65796126344010608</v>
      </c>
      <c r="L1996">
        <f>ABS(m*g*K1996)</f>
        <v>6.4545999943474408</v>
      </c>
      <c r="M1996">
        <f>m*(l*D1996)^2/2</f>
        <v>6.3655960876112108</v>
      </c>
      <c r="N1996">
        <f t="shared" si="127"/>
        <v>12.820196081958652</v>
      </c>
      <c r="AZ1996">
        <f>a0</f>
        <v>0.78539816339744828</v>
      </c>
      <c r="BA1996">
        <f>-a0</f>
        <v>-0.78539816339744828</v>
      </c>
    </row>
    <row r="1997" spans="1:53" x14ac:dyDescent="0.2">
      <c r="A1997" t="s">
        <v>2027</v>
      </c>
      <c r="B1997">
        <f>B1996+dt</f>
        <v>19.880000000000308</v>
      </c>
      <c r="C1997">
        <f t="shared" si="125"/>
        <v>1.2573914860189888</v>
      </c>
      <c r="D1997">
        <f t="shared" si="126"/>
        <v>3.4758964378805954</v>
      </c>
      <c r="E1997">
        <f>g/l*SIN(C1997)</f>
        <v>-9.3321487750305501</v>
      </c>
      <c r="F1997">
        <f>C1997+D1997*dt</f>
        <v>1.2921504503977947</v>
      </c>
      <c r="G1997">
        <f>D1997+E1997*dt</f>
        <v>3.38257495013029</v>
      </c>
      <c r="H1997">
        <f t="shared" si="124"/>
        <v>-0.3134048407759078</v>
      </c>
      <c r="I1997">
        <f>l*COS(H1997)</f>
        <v>0.9512893756402192</v>
      </c>
      <c r="J1997">
        <f>l*SIN(H1997)</f>
        <v>-0.30829940608772183</v>
      </c>
      <c r="K1997">
        <f>J1997+l</f>
        <v>0.69170059391227823</v>
      </c>
      <c r="L1997">
        <f>ABS(m*g*K1997)</f>
        <v>6.78558282627945</v>
      </c>
      <c r="M1997">
        <f>m*(l*D1997)^2/2</f>
        <v>6.0409280234355061</v>
      </c>
      <c r="N1997">
        <f t="shared" si="127"/>
        <v>12.826510849714957</v>
      </c>
      <c r="AZ1997">
        <f>a0</f>
        <v>0.78539816339744828</v>
      </c>
      <c r="BA1997">
        <f>-a0</f>
        <v>-0.78539816339744828</v>
      </c>
    </row>
    <row r="1998" spans="1:53" x14ac:dyDescent="0.2">
      <c r="A1998" t="s">
        <v>2028</v>
      </c>
      <c r="B1998">
        <f>B1997+dt</f>
        <v>19.89000000000031</v>
      </c>
      <c r="C1998">
        <f t="shared" si="125"/>
        <v>1.2921504503977947</v>
      </c>
      <c r="D1998">
        <f t="shared" si="126"/>
        <v>3.38257495013029</v>
      </c>
      <c r="E1998">
        <f>g/l*SIN(C1998)</f>
        <v>-9.431616300241739</v>
      </c>
      <c r="F1998">
        <f>C1998+D1998*dt</f>
        <v>1.3259761998990975</v>
      </c>
      <c r="G1998">
        <f>D1998+E1998*dt</f>
        <v>3.2882587871278726</v>
      </c>
      <c r="H1998">
        <f t="shared" si="124"/>
        <v>-0.27864587639710181</v>
      </c>
      <c r="I1998">
        <f>l*COS(H1998)</f>
        <v>0.96142877678305183</v>
      </c>
      <c r="J1998">
        <f>l*SIN(H1998)</f>
        <v>-0.27505400773928862</v>
      </c>
      <c r="K1998">
        <f>J1998+l</f>
        <v>0.72494599226071132</v>
      </c>
      <c r="L1998">
        <f>ABS(m*g*K1998)</f>
        <v>7.1117201840775781</v>
      </c>
      <c r="M1998">
        <f>m*(l*D1998)^2/2</f>
        <v>5.7209066466244671</v>
      </c>
      <c r="N1998">
        <f t="shared" si="127"/>
        <v>12.832626830702045</v>
      </c>
      <c r="AZ1998">
        <f>a0</f>
        <v>0.78539816339744828</v>
      </c>
      <c r="BA1998">
        <f>-a0</f>
        <v>-0.78539816339744828</v>
      </c>
    </row>
    <row r="1999" spans="1:53" x14ac:dyDescent="0.2">
      <c r="A1999" t="s">
        <v>2029</v>
      </c>
      <c r="B1999">
        <f>B1998+dt</f>
        <v>19.900000000000311</v>
      </c>
      <c r="C1999">
        <f t="shared" si="125"/>
        <v>1.3259761998990975</v>
      </c>
      <c r="D1999">
        <f t="shared" si="126"/>
        <v>3.2882587871278726</v>
      </c>
      <c r="E1999">
        <f>g/l*SIN(C1999)</f>
        <v>-9.517475008032994</v>
      </c>
      <c r="F1999">
        <f>C1999+D1999*dt</f>
        <v>1.3588587877703762</v>
      </c>
      <c r="G1999">
        <f>D1999+E1999*dt</f>
        <v>3.1930840370475426</v>
      </c>
      <c r="H1999">
        <f t="shared" si="124"/>
        <v>-0.24482012689579902</v>
      </c>
      <c r="I1999">
        <f>l*COS(H1999)</f>
        <v>0.97018093863741017</v>
      </c>
      <c r="J1999">
        <f>l*SIN(H1999)</f>
        <v>-0.24238181925349486</v>
      </c>
      <c r="K1999">
        <f>J1999+l</f>
        <v>0.75761818074650511</v>
      </c>
      <c r="L1999">
        <f>ABS(m*g*K1999)</f>
        <v>7.4322343531232153</v>
      </c>
      <c r="M1999">
        <f>m*(l*D1999)^2/2</f>
        <v>5.4063229255618337</v>
      </c>
      <c r="N1999">
        <f t="shared" si="127"/>
        <v>12.838557278685048</v>
      </c>
      <c r="AZ1999">
        <f>a0</f>
        <v>0.78539816339744828</v>
      </c>
      <c r="BA1999">
        <f>-a0</f>
        <v>-0.78539816339744828</v>
      </c>
    </row>
    <row r="2000" spans="1:53" x14ac:dyDescent="0.2">
      <c r="A2000" t="s">
        <v>2030</v>
      </c>
      <c r="B2000">
        <f>B1999+dt</f>
        <v>19.910000000000313</v>
      </c>
      <c r="C2000">
        <f t="shared" si="125"/>
        <v>1.3588587877703762</v>
      </c>
      <c r="D2000">
        <f t="shared" si="126"/>
        <v>3.1930840370475426</v>
      </c>
      <c r="E2000">
        <f>g/l*SIN(C2000)</f>
        <v>-9.5905030157441011</v>
      </c>
      <c r="F2000">
        <f>C2000+D2000*dt</f>
        <v>1.3907896281408516</v>
      </c>
      <c r="G2000">
        <f>D2000+E2000*dt</f>
        <v>3.0971790068901015</v>
      </c>
      <c r="H2000">
        <f t="shared" si="124"/>
        <v>-0.21193753902452039</v>
      </c>
      <c r="I2000">
        <f>l*COS(H2000)</f>
        <v>0.97762517999430176</v>
      </c>
      <c r="J2000">
        <f>l*SIN(H2000)</f>
        <v>-0.21035448043982571</v>
      </c>
      <c r="K2000">
        <f>J2000+l</f>
        <v>0.78964551956017426</v>
      </c>
      <c r="L2000">
        <f>ABS(m*g*K2000)</f>
        <v>7.7464225468853103</v>
      </c>
      <c r="M2000">
        <f>m*(l*D2000)^2/2</f>
        <v>5.0978928338239164</v>
      </c>
      <c r="N2000">
        <f t="shared" si="127"/>
        <v>12.844315380709226</v>
      </c>
      <c r="AZ2000">
        <f>a0</f>
        <v>0.78539816339744828</v>
      </c>
      <c r="BA2000">
        <f>-a0</f>
        <v>-0.78539816339744828</v>
      </c>
    </row>
    <row r="2001" spans="1:53" x14ac:dyDescent="0.2">
      <c r="A2001" t="s">
        <v>2031</v>
      </c>
      <c r="B2001">
        <f>B2000+dt</f>
        <v>19.920000000000314</v>
      </c>
      <c r="C2001">
        <f t="shared" si="125"/>
        <v>1.3907896281408516</v>
      </c>
      <c r="D2001">
        <f t="shared" si="126"/>
        <v>3.0971790068901015</v>
      </c>
      <c r="E2001">
        <f>g/l*SIN(C2001)</f>
        <v>-9.6514948613220319</v>
      </c>
      <c r="F2001">
        <f>C2001+D2001*dt</f>
        <v>1.4217614182097527</v>
      </c>
      <c r="G2001">
        <f>D2001+E2001*dt</f>
        <v>3.0006640582768811</v>
      </c>
      <c r="H2001">
        <f t="shared" si="124"/>
        <v>-0.18000669865404495</v>
      </c>
      <c r="I2001">
        <f>l*COS(H2001)</f>
        <v>0.98384249350887176</v>
      </c>
      <c r="J2001">
        <f>l*SIN(H2001)</f>
        <v>-0.17903616385033971</v>
      </c>
      <c r="K2001">
        <f>J2001+l</f>
        <v>0.82096383614966029</v>
      </c>
      <c r="L2001">
        <f>ABS(m*g*K2001)</f>
        <v>8.0536552326281683</v>
      </c>
      <c r="M2001">
        <f>m*(l*D2001)^2/2</f>
        <v>4.7962589003603773</v>
      </c>
      <c r="N2001">
        <f t="shared" si="127"/>
        <v>12.849914132988545</v>
      </c>
      <c r="AZ2001">
        <f>a0</f>
        <v>0.78539816339744828</v>
      </c>
      <c r="BA2001">
        <f>-a0</f>
        <v>-0.78539816339744828</v>
      </c>
    </row>
    <row r="2002" spans="1:53" x14ac:dyDescent="0.2">
      <c r="A2002" t="s">
        <v>2032</v>
      </c>
      <c r="B2002">
        <f>B2001+dt</f>
        <v>19.930000000000316</v>
      </c>
      <c r="C2002">
        <f t="shared" si="125"/>
        <v>1.4217614182097527</v>
      </c>
      <c r="D2002">
        <f t="shared" si="126"/>
        <v>3.0006640582768811</v>
      </c>
      <c r="E2002">
        <f>g/l*SIN(C2002)</f>
        <v>-9.7012545696187118</v>
      </c>
      <c r="F2002">
        <f>C2002+D2002*dt</f>
        <v>1.4517680587925215</v>
      </c>
      <c r="G2002">
        <f>D2002+E2002*dt</f>
        <v>2.9036515125806939</v>
      </c>
      <c r="H2002">
        <f t="shared" si="124"/>
        <v>-0.1490349085851439</v>
      </c>
      <c r="I2002">
        <f>l*COS(H2002)</f>
        <v>0.98891483890098997</v>
      </c>
      <c r="J2002">
        <f>l*SIN(H2002)</f>
        <v>-0.14848380854971704</v>
      </c>
      <c r="K2002">
        <f>J2002+l</f>
        <v>0.8515161914502829</v>
      </c>
      <c r="L2002">
        <f>ABS(m*g*K2002)</f>
        <v>8.3533738381272755</v>
      </c>
      <c r="M2002">
        <f>m*(l*D2002)^2/2</f>
        <v>4.5019923953173411</v>
      </c>
      <c r="N2002">
        <f t="shared" si="127"/>
        <v>12.855366233444617</v>
      </c>
      <c r="AZ2002">
        <f>a0</f>
        <v>0.78539816339744828</v>
      </c>
      <c r="BA2002">
        <f>-a0</f>
        <v>-0.78539816339744828</v>
      </c>
    </row>
    <row r="2003" spans="1:53" x14ac:dyDescent="0.2">
      <c r="A2003" t="s">
        <v>2033</v>
      </c>
      <c r="B2003">
        <f>B2002+dt</f>
        <v>19.940000000000317</v>
      </c>
      <c r="C2003">
        <f t="shared" si="125"/>
        <v>1.4517680587925215</v>
      </c>
      <c r="D2003">
        <f t="shared" si="126"/>
        <v>2.9036515125806939</v>
      </c>
      <c r="E2003">
        <f>g/l*SIN(C2003)</f>
        <v>-9.7405892987130542</v>
      </c>
      <c r="F2003">
        <f>C2003+D2003*dt</f>
        <v>1.4808045739183284</v>
      </c>
      <c r="G2003">
        <f>D2003+E2003*dt</f>
        <v>2.8062456195935632</v>
      </c>
      <c r="H2003">
        <f t="shared" si="124"/>
        <v>-0.11902826800237509</v>
      </c>
      <c r="I2003">
        <f>l*COS(H2003)</f>
        <v>0.99292449528165694</v>
      </c>
      <c r="J2003">
        <f>l*SIN(H2003)</f>
        <v>-0.11874740700186644</v>
      </c>
      <c r="K2003">
        <f>J2003+l</f>
        <v>0.88125259299813352</v>
      </c>
      <c r="L2003">
        <f>ABS(m*g*K2003)</f>
        <v>8.6450879373116898</v>
      </c>
      <c r="M2003">
        <f>m*(l*D2003)^2/2</f>
        <v>4.2155960532560757</v>
      </c>
      <c r="N2003">
        <f t="shared" si="127"/>
        <v>12.860683990567765</v>
      </c>
      <c r="AZ2003">
        <f>a0</f>
        <v>0.78539816339744828</v>
      </c>
      <c r="BA2003">
        <f>-a0</f>
        <v>-0.78539816339744828</v>
      </c>
    </row>
    <row r="2004" spans="1:53" x14ac:dyDescent="0.2">
      <c r="A2004" t="s">
        <v>2034</v>
      </c>
      <c r="B2004">
        <f>B2003+dt</f>
        <v>19.950000000000319</v>
      </c>
      <c r="C2004">
        <f t="shared" si="125"/>
        <v>1.4808045739183284</v>
      </c>
      <c r="D2004">
        <f t="shared" si="126"/>
        <v>2.8062456195935632</v>
      </c>
      <c r="E2004">
        <f>g/l*SIN(C2004)</f>
        <v>-9.7703035820747886</v>
      </c>
      <c r="F2004">
        <f>C2004+D2004*dt</f>
        <v>1.5088670301142642</v>
      </c>
      <c r="G2004">
        <f>D2004+E2004*dt</f>
        <v>2.7085425837728154</v>
      </c>
      <c r="H2004">
        <f t="shared" si="124"/>
        <v>-8.9991752876568132E-2</v>
      </c>
      <c r="I2004">
        <f>l*COS(H2004)</f>
        <v>0.99595347421761349</v>
      </c>
      <c r="J2004">
        <f>l*SIN(H2004)</f>
        <v>-8.9870335449833139E-2</v>
      </c>
      <c r="K2004">
        <f>J2004+l</f>
        <v>0.91012966455016686</v>
      </c>
      <c r="L2004">
        <f>ABS(m*g*K2004)</f>
        <v>8.9283720092371368</v>
      </c>
      <c r="M2004">
        <f>m*(l*D2004)^2/2</f>
        <v>3.9375072387440309</v>
      </c>
      <c r="N2004">
        <f t="shared" si="127"/>
        <v>12.865879247981168</v>
      </c>
      <c r="AZ2004">
        <f>a0</f>
        <v>0.78539816339744828</v>
      </c>
      <c r="BA2004">
        <f>-a0</f>
        <v>-0.78539816339744828</v>
      </c>
    </row>
    <row r="2005" spans="1:53" x14ac:dyDescent="0.2">
      <c r="A2005" t="s">
        <v>2035</v>
      </c>
      <c r="B2005">
        <f>B2004+dt</f>
        <v>19.960000000000321</v>
      </c>
      <c r="C2005">
        <f t="shared" si="125"/>
        <v>1.5088670301142642</v>
      </c>
      <c r="D2005">
        <f t="shared" si="126"/>
        <v>2.7085425837728154</v>
      </c>
      <c r="E2005">
        <f>g/l*SIN(C2005)</f>
        <v>-9.791194170208172</v>
      </c>
      <c r="F2005">
        <f>C2005+D2005*dt</f>
        <v>1.5359524559519924</v>
      </c>
      <c r="G2005">
        <f>D2005+E2005*dt</f>
        <v>2.6106306420707339</v>
      </c>
      <c r="H2005">
        <f t="shared" si="124"/>
        <v>-6.1929296680632406E-2</v>
      </c>
      <c r="I2005">
        <f>l*COS(H2005)</f>
        <v>0.99808299390501243</v>
      </c>
      <c r="J2005">
        <f>l*SIN(H2005)</f>
        <v>-6.1889718674485693E-2</v>
      </c>
      <c r="K2005">
        <f>J2005+l</f>
        <v>0.93811028132551433</v>
      </c>
      <c r="L2005">
        <f>ABS(m*g*K2005)</f>
        <v>9.2028618598032956</v>
      </c>
      <c r="M2005">
        <f>m*(l*D2005)^2/2</f>
        <v>3.6681014640553595</v>
      </c>
      <c r="N2005">
        <f t="shared" si="127"/>
        <v>12.870963323858655</v>
      </c>
      <c r="AZ2005">
        <f>a0</f>
        <v>0.78539816339744828</v>
      </c>
      <c r="BA2005">
        <f>-a0</f>
        <v>-0.78539816339744828</v>
      </c>
    </row>
    <row r="2006" spans="1:53" x14ac:dyDescent="0.2">
      <c r="A2006" t="s">
        <v>2036</v>
      </c>
      <c r="B2006">
        <f>B2005+dt</f>
        <v>19.970000000000322</v>
      </c>
      <c r="C2006">
        <f t="shared" si="125"/>
        <v>1.5359524559519924</v>
      </c>
      <c r="D2006">
        <f t="shared" si="126"/>
        <v>2.6106306420707339</v>
      </c>
      <c r="E2006">
        <f>g/l*SIN(C2006)</f>
        <v>-9.8040454648646218</v>
      </c>
      <c r="F2006">
        <f>C2006+D2006*dt</f>
        <v>1.5620587623726998</v>
      </c>
      <c r="G2006">
        <f>D2006+E2006*dt</f>
        <v>2.5125901874220875</v>
      </c>
      <c r="H2006">
        <f t="shared" si="124"/>
        <v>-3.484387084290419E-2</v>
      </c>
      <c r="I2006">
        <f>l*COS(H2006)</f>
        <v>0.99939301374766776</v>
      </c>
      <c r="J2006">
        <f>l*SIN(H2006)</f>
        <v>-3.4836820640722882E-2</v>
      </c>
      <c r="K2006">
        <f>J2006+l</f>
        <v>0.96516317935927709</v>
      </c>
      <c r="L2006">
        <f>ABS(m*g*K2006)</f>
        <v>9.4682507895145083</v>
      </c>
      <c r="M2006">
        <f>m*(l*D2006)^2/2</f>
        <v>3.4076961746593262</v>
      </c>
      <c r="N2006">
        <f t="shared" si="127"/>
        <v>12.875946964173835</v>
      </c>
      <c r="AZ2006">
        <f>a0</f>
        <v>0.78539816339744828</v>
      </c>
      <c r="BA2006">
        <f>-a0</f>
        <v>-0.78539816339744828</v>
      </c>
    </row>
    <row r="2007" spans="1:53" x14ac:dyDescent="0.2">
      <c r="A2007" t="s">
        <v>2037</v>
      </c>
      <c r="B2007">
        <f>B2006+dt</f>
        <v>19.980000000000324</v>
      </c>
      <c r="C2007">
        <f t="shared" si="125"/>
        <v>1.5620587623726998</v>
      </c>
      <c r="D2007">
        <f t="shared" si="126"/>
        <v>2.5125901874220875</v>
      </c>
      <c r="E2007">
        <f>g/l*SIN(C2007)</f>
        <v>-9.8096255300003019</v>
      </c>
      <c r="F2007">
        <f>C2007+D2007*dt</f>
        <v>1.5871846642469207</v>
      </c>
      <c r="G2007">
        <f>D2007+E2007*dt</f>
        <v>2.4144939321220846</v>
      </c>
      <c r="H2007">
        <f t="shared" si="124"/>
        <v>-8.737564422196753E-3</v>
      </c>
      <c r="I2007">
        <f>l*COS(H2007)</f>
        <v>0.99996182772684017</v>
      </c>
      <c r="J2007">
        <f>l*SIN(H2007)</f>
        <v>-8.7374532443485319E-3</v>
      </c>
      <c r="K2007">
        <f>J2007+l</f>
        <v>0.99126254675565151</v>
      </c>
      <c r="L2007">
        <f>ABS(m*g*K2007)</f>
        <v>9.7242855836729412</v>
      </c>
      <c r="M2007">
        <f>m*(l*D2007)^2/2</f>
        <v>3.1565547249648804</v>
      </c>
      <c r="N2007">
        <f t="shared" si="127"/>
        <v>12.880840308637822</v>
      </c>
      <c r="AZ2007">
        <f>a0</f>
        <v>0.78539816339744828</v>
      </c>
      <c r="BA2007">
        <f>-a0</f>
        <v>-0.78539816339744828</v>
      </c>
    </row>
    <row r="2008" spans="1:53" x14ac:dyDescent="0.2">
      <c r="A2008" t="s">
        <v>2038</v>
      </c>
      <c r="B2008">
        <f>B2007+dt</f>
        <v>19.990000000000325</v>
      </c>
      <c r="C2008">
        <f t="shared" si="125"/>
        <v>1.5871846642469207</v>
      </c>
      <c r="D2008">
        <f t="shared" si="126"/>
        <v>2.4144939321220846</v>
      </c>
      <c r="E2008">
        <f>g/l*SIN(C2008)</f>
        <v>-9.808682656334696</v>
      </c>
      <c r="F2008">
        <f>C2008+D2008*dt</f>
        <v>1.6113296035681415</v>
      </c>
      <c r="G2008">
        <f>D2008+E2008*dt</f>
        <v>2.3164071055587376</v>
      </c>
      <c r="H2008">
        <f t="shared" si="124"/>
        <v>1.6388337452024171E-2</v>
      </c>
      <c r="I2008">
        <f>l*COS(H2008)</f>
        <v>0.99986571420333281</v>
      </c>
      <c r="J2008">
        <f>l*SIN(H2008)</f>
        <v>1.6387603871806461E-2</v>
      </c>
      <c r="K2008">
        <f>J2008+l</f>
        <v>1.0163876038718065</v>
      </c>
      <c r="L2008">
        <f>ABS(m*g*K2008)</f>
        <v>9.9707623939824224</v>
      </c>
      <c r="M2008">
        <f>m*(l*D2008)^2/2</f>
        <v>2.9148904741271831</v>
      </c>
      <c r="N2008">
        <f t="shared" si="127"/>
        <v>12.885652868109606</v>
      </c>
      <c r="AZ2008">
        <f>a0</f>
        <v>0.78539816339744828</v>
      </c>
      <c r="BA2008">
        <f>-a0</f>
        <v>-0.78539816339744828</v>
      </c>
    </row>
    <row r="2009" spans="1:53" x14ac:dyDescent="0.2">
      <c r="A2009" t="s">
        <v>2039</v>
      </c>
      <c r="B2009">
        <f>B2008+dt</f>
        <v>20.000000000000327</v>
      </c>
      <c r="C2009">
        <f t="shared" si="125"/>
        <v>1.6113296035681415</v>
      </c>
      <c r="D2009">
        <f t="shared" si="126"/>
        <v>2.3164071055587376</v>
      </c>
      <c r="E2009">
        <f>g/l*SIN(C2009)</f>
        <v>-9.80194245055762</v>
      </c>
      <c r="F2009">
        <f>C2009+D2009*dt</f>
        <v>1.6344936746237289</v>
      </c>
      <c r="G2009">
        <f>D2009+E2009*dt</f>
        <v>2.2183876810531613</v>
      </c>
      <c r="H2009">
        <f t="shared" si="124"/>
        <v>4.053327677324492E-2</v>
      </c>
      <c r="I2009">
        <f>l*COS(H2009)</f>
        <v>0.99917863920057282</v>
      </c>
      <c r="J2009">
        <f>l*SIN(H2009)</f>
        <v>4.0522178683919011E-2</v>
      </c>
      <c r="K2009">
        <f>J2009+l</f>
        <v>1.0405221786839189</v>
      </c>
      <c r="L2009">
        <f>ABS(m*g*K2009)</f>
        <v>10.207522572889244</v>
      </c>
      <c r="M2009">
        <f>m*(l*D2009)^2/2</f>
        <v>2.6828709393415044</v>
      </c>
      <c r="N2009">
        <f t="shared" si="127"/>
        <v>12.890393512230748</v>
      </c>
      <c r="AZ2009">
        <f>a0</f>
        <v>0.78539816339744828</v>
      </c>
      <c r="BA2009">
        <f>-a0</f>
        <v>-0.78539816339744828</v>
      </c>
    </row>
    <row r="2010" spans="1:53" x14ac:dyDescent="0.2">
      <c r="A2010" t="s">
        <v>2040</v>
      </c>
      <c r="B2010">
        <f>B2009+dt</f>
        <v>20.010000000000328</v>
      </c>
      <c r="C2010">
        <f t="shared" si="125"/>
        <v>1.6344936746237289</v>
      </c>
      <c r="D2010">
        <f t="shared" si="126"/>
        <v>2.2183876810531613</v>
      </c>
      <c r="E2010">
        <f>g/l*SIN(C2010)</f>
        <v>-9.7901054158252432</v>
      </c>
      <c r="F2010">
        <f>C2010+D2010*dt</f>
        <v>1.6566775514342604</v>
      </c>
      <c r="G2010">
        <f>D2010+E2010*dt</f>
        <v>2.120486626894909</v>
      </c>
      <c r="H2010">
        <f t="shared" si="124"/>
        <v>6.3697347828832296E-2</v>
      </c>
      <c r="I2010">
        <f>l*COS(H2010)</f>
        <v>0.99797200976811851</v>
      </c>
      <c r="J2010">
        <f>l*SIN(H2010)</f>
        <v>6.3654282804712595E-2</v>
      </c>
      <c r="K2010">
        <f>J2010+l</f>
        <v>1.0636542828047126</v>
      </c>
      <c r="L2010">
        <f>ABS(m*g*K2010)</f>
        <v>10.434448514314232</v>
      </c>
      <c r="M2010">
        <f>m*(l*D2010)^2/2</f>
        <v>2.4606219517242112</v>
      </c>
      <c r="N2010">
        <f t="shared" si="127"/>
        <v>12.895070466038444</v>
      </c>
      <c r="AZ2010">
        <f>a0</f>
        <v>0.78539816339744828</v>
      </c>
      <c r="BA2010">
        <f>-a0</f>
        <v>-0.78539816339744828</v>
      </c>
    </row>
    <row r="2011" spans="1:53" x14ac:dyDescent="0.2">
      <c r="A2011" t="s">
        <v>2041</v>
      </c>
      <c r="B2011">
        <f>B2010+dt</f>
        <v>20.02000000000033</v>
      </c>
      <c r="C2011">
        <f t="shared" si="125"/>
        <v>1.6566775514342604</v>
      </c>
      <c r="D2011">
        <f t="shared" si="126"/>
        <v>2.120486626894909</v>
      </c>
      <c r="E2011">
        <f>g/l*SIN(C2011)</f>
        <v>-9.7738449870506319</v>
      </c>
      <c r="F2011">
        <f>C2011+D2011*dt</f>
        <v>1.6778824177032095</v>
      </c>
      <c r="G2011">
        <f>D2011+E2011*dt</f>
        <v>2.0227481770244027</v>
      </c>
      <c r="H2011">
        <f t="shared" si="124"/>
        <v>8.5881224639363873E-2</v>
      </c>
      <c r="I2011">
        <f>l*COS(H2011)</f>
        <v>0.996314473705467</v>
      </c>
      <c r="J2011">
        <f>l*SIN(H2011)</f>
        <v>8.5775692856416397E-2</v>
      </c>
      <c r="K2011">
        <f>J2011+l</f>
        <v>1.0857756928564164</v>
      </c>
      <c r="L2011">
        <f>ABS(m*g*K2011)</f>
        <v>10.651459546921446</v>
      </c>
      <c r="M2011">
        <f>m*(l*D2011)^2/2</f>
        <v>2.2482317674200742</v>
      </c>
      <c r="N2011">
        <f t="shared" si="127"/>
        <v>12.899691314341521</v>
      </c>
      <c r="AZ2011">
        <f>a0</f>
        <v>0.78539816339744828</v>
      </c>
      <c r="BA2011">
        <f>-a0</f>
        <v>-0.78539816339744828</v>
      </c>
    </row>
    <row r="2012" spans="1:53" x14ac:dyDescent="0.2">
      <c r="A2012" t="s">
        <v>2042</v>
      </c>
      <c r="B2012">
        <f>B2011+dt</f>
        <v>20.030000000000332</v>
      </c>
      <c r="C2012">
        <f t="shared" si="125"/>
        <v>1.6778824177032095</v>
      </c>
      <c r="D2012">
        <f t="shared" si="126"/>
        <v>2.0227481770244027</v>
      </c>
      <c r="E2012">
        <f>g/l*SIN(C2012)</f>
        <v>-9.7538059824905119</v>
      </c>
      <c r="F2012">
        <f>C2012+D2012*dt</f>
        <v>1.6981098994734536</v>
      </c>
      <c r="G2012">
        <f>D2012+E2012*dt</f>
        <v>1.9252101171994975</v>
      </c>
      <c r="H2012">
        <f t="shared" si="124"/>
        <v>0.10708609090831289</v>
      </c>
      <c r="I2012">
        <f>l*COS(H2012)</f>
        <v>0.99427176172176468</v>
      </c>
      <c r="J2012">
        <f>l*SIN(H2012)</f>
        <v>0.10688154116917663</v>
      </c>
      <c r="K2012">
        <f>J2012+l</f>
        <v>1.1068815411691766</v>
      </c>
      <c r="L2012">
        <f>ABS(m*g*K2012)</f>
        <v>10.858507918869623</v>
      </c>
      <c r="M2012">
        <f>m*(l*D2012)^2/2</f>
        <v>2.045755093827772</v>
      </c>
      <c r="N2012">
        <f t="shared" si="127"/>
        <v>12.904263012697395</v>
      </c>
      <c r="AZ2012">
        <f>a0</f>
        <v>0.78539816339744828</v>
      </c>
      <c r="BA2012">
        <f>-a0</f>
        <v>-0.78539816339744828</v>
      </c>
    </row>
    <row r="2013" spans="1:53" x14ac:dyDescent="0.2">
      <c r="A2013" t="s">
        <v>2043</v>
      </c>
      <c r="B2013">
        <f>B2012+dt</f>
        <v>20.040000000000333</v>
      </c>
      <c r="C2013">
        <f t="shared" si="125"/>
        <v>1.6981098994734536</v>
      </c>
      <c r="D2013">
        <f t="shared" si="126"/>
        <v>1.9252101171994975</v>
      </c>
      <c r="E2013">
        <f>g/l*SIN(C2013)</f>
        <v>-9.73060343211095</v>
      </c>
      <c r="F2013">
        <f>C2013+D2013*dt</f>
        <v>1.7173620006454486</v>
      </c>
      <c r="G2013">
        <f>D2013+E2013*dt</f>
        <v>1.8279040828783881</v>
      </c>
      <c r="H2013">
        <f t="shared" si="124"/>
        <v>0.12731357267855703</v>
      </c>
      <c r="I2013">
        <f>l*COS(H2013)</f>
        <v>0.99190656800315491</v>
      </c>
      <c r="J2013">
        <f>l*SIN(H2013)</f>
        <v>0.1269699190840205</v>
      </c>
      <c r="K2013">
        <f>J2013+l</f>
        <v>1.1269699190840206</v>
      </c>
      <c r="L2013">
        <f>ABS(m*g*K2013)</f>
        <v>11.055574906214241</v>
      </c>
      <c r="M2013">
        <f>m*(l*D2013)^2/2</f>
        <v>1.8532169976836514</v>
      </c>
      <c r="N2013">
        <f t="shared" si="127"/>
        <v>12.908791903897892</v>
      </c>
      <c r="AZ2013">
        <f>a0</f>
        <v>0.78539816339744828</v>
      </c>
      <c r="BA2013">
        <f>-a0</f>
        <v>-0.78539816339744828</v>
      </c>
    </row>
    <row r="2014" spans="1:53" x14ac:dyDescent="0.2">
      <c r="A2014" t="s">
        <v>2044</v>
      </c>
      <c r="B2014">
        <f>B2013+dt</f>
        <v>20.050000000000335</v>
      </c>
      <c r="C2014">
        <f t="shared" si="125"/>
        <v>1.7173620006454486</v>
      </c>
      <c r="D2014">
        <f t="shared" si="126"/>
        <v>1.8279040828783881</v>
      </c>
      <c r="E2014">
        <f>g/l*SIN(C2014)</f>
        <v>-9.7048217430355024</v>
      </c>
      <c r="F2014">
        <f>C2014+D2014*dt</f>
        <v>1.7356410414742325</v>
      </c>
      <c r="G2014">
        <f>D2014+E2014*dt</f>
        <v>1.730855865448033</v>
      </c>
      <c r="H2014">
        <f t="shared" si="124"/>
        <v>0.14656567385055208</v>
      </c>
      <c r="I2014">
        <f>l*COS(H2014)</f>
        <v>0.98927846514123363</v>
      </c>
      <c r="J2014">
        <f>l*SIN(H2014)</f>
        <v>0.1460414954997549</v>
      </c>
      <c r="K2014">
        <f>J2014+l</f>
        <v>1.1460414954997549</v>
      </c>
      <c r="L2014">
        <f>ABS(m*g*K2014)</f>
        <v>11.242667070852596</v>
      </c>
      <c r="M2014">
        <f>m*(l*D2014)^2/2</f>
        <v>1.6706166681017407</v>
      </c>
      <c r="N2014">
        <f t="shared" si="127"/>
        <v>12.913283738954336</v>
      </c>
      <c r="AZ2014">
        <f>a0</f>
        <v>0.78539816339744828</v>
      </c>
      <c r="BA2014">
        <f>-a0</f>
        <v>-0.78539816339744828</v>
      </c>
    </row>
    <row r="2015" spans="1:53" x14ac:dyDescent="0.2">
      <c r="A2015" t="s">
        <v>2045</v>
      </c>
      <c r="B2015">
        <f>B2014+dt</f>
        <v>20.060000000000336</v>
      </c>
      <c r="C2015">
        <f t="shared" si="125"/>
        <v>1.7356410414742325</v>
      </c>
      <c r="D2015">
        <f t="shared" si="126"/>
        <v>1.730855865448033</v>
      </c>
      <c r="E2015">
        <f>g/l*SIN(C2015)</f>
        <v>-9.6770141628996509</v>
      </c>
      <c r="F2015">
        <f>C2015+D2015*dt</f>
        <v>1.7529496001287128</v>
      </c>
      <c r="G2015">
        <f>D2015+E2015*dt</f>
        <v>1.6340857238190365</v>
      </c>
      <c r="H2015">
        <f t="shared" si="124"/>
        <v>0.16484471467933592</v>
      </c>
      <c r="I2015">
        <f>l*COS(H2015)</f>
        <v>0.98644384942911822</v>
      </c>
      <c r="J2015">
        <f>l*SIN(H2015)</f>
        <v>0.16409915272012587</v>
      </c>
      <c r="K2015">
        <f>J2015+l</f>
        <v>1.1640991527201259</v>
      </c>
      <c r="L2015">
        <f>ABS(m*g*K2015)</f>
        <v>11.419812688184436</v>
      </c>
      <c r="M2015">
        <f>m*(l*D2015)^2/2</f>
        <v>1.4979310134779298</v>
      </c>
      <c r="N2015">
        <f t="shared" si="127"/>
        <v>12.917743701662365</v>
      </c>
      <c r="AZ2015">
        <f>a0</f>
        <v>0.78539816339744828</v>
      </c>
      <c r="BA2015">
        <f>-a0</f>
        <v>-0.78539816339744828</v>
      </c>
    </row>
    <row r="2016" spans="1:53" x14ac:dyDescent="0.2">
      <c r="A2016" t="s">
        <v>2046</v>
      </c>
      <c r="B2016">
        <f>B2015+dt</f>
        <v>20.070000000000338</v>
      </c>
      <c r="C2016">
        <f t="shared" si="125"/>
        <v>1.7529496001287128</v>
      </c>
      <c r="D2016">
        <f t="shared" si="126"/>
        <v>1.6340857238190365</v>
      </c>
      <c r="E2016">
        <f>g/l*SIN(C2016)</f>
        <v>-9.647702503023023</v>
      </c>
      <c r="F2016">
        <f>C2016+D2016*dt</f>
        <v>1.7692904573669033</v>
      </c>
      <c r="G2016">
        <f>D2016+E2016*dt</f>
        <v>1.5376086987888062</v>
      </c>
      <c r="H2016">
        <f t="shared" si="124"/>
        <v>0.18215327333381626</v>
      </c>
      <c r="I2016">
        <f>l*COS(H2016)</f>
        <v>0.98345591264250987</v>
      </c>
      <c r="J2016">
        <f>l*SIN(H2016)</f>
        <v>0.18114764113420836</v>
      </c>
      <c r="K2016">
        <f>J2016+l</f>
        <v>1.1811476411342083</v>
      </c>
      <c r="L2016">
        <f>ABS(m*g*K2016)</f>
        <v>11.587058359526585</v>
      </c>
      <c r="M2016">
        <f>m*(l*D2016)^2/2</f>
        <v>1.3351180763945922</v>
      </c>
      <c r="N2016">
        <f t="shared" si="127"/>
        <v>12.922176435921177</v>
      </c>
      <c r="AZ2016">
        <f>a0</f>
        <v>0.78539816339744828</v>
      </c>
      <c r="BA2016">
        <f>-a0</f>
        <v>-0.78539816339744828</v>
      </c>
    </row>
    <row r="2017" spans="1:53" x14ac:dyDescent="0.2">
      <c r="A2017" t="s">
        <v>2047</v>
      </c>
      <c r="B2017">
        <f>B2016+dt</f>
        <v>20.080000000000339</v>
      </c>
      <c r="C2017">
        <f t="shared" si="125"/>
        <v>1.7692904573669033</v>
      </c>
      <c r="D2017">
        <f t="shared" si="126"/>
        <v>1.5376086987888062</v>
      </c>
      <c r="E2017">
        <f>g/l*SIN(C2017)</f>
        <v>-9.6173770848447013</v>
      </c>
      <c r="F2017">
        <f>C2017+D2017*dt</f>
        <v>1.7846665443547913</v>
      </c>
      <c r="G2017">
        <f>D2017+E2017*dt</f>
        <v>1.4414349279403593</v>
      </c>
      <c r="H2017">
        <f t="shared" si="124"/>
        <v>0.19849413057200671</v>
      </c>
      <c r="I2017">
        <f>l*COS(H2017)</f>
        <v>0.98036463657948025</v>
      </c>
      <c r="J2017">
        <f>l*SIN(H2017)</f>
        <v>0.19719325380038663</v>
      </c>
      <c r="K2017">
        <f>J2017+l</f>
        <v>1.1971932538003867</v>
      </c>
      <c r="L2017">
        <f>ABS(m*g*K2017)</f>
        <v>11.744465819781794</v>
      </c>
      <c r="M2017">
        <f>m*(l*D2017)^2/2</f>
        <v>1.182120255295503</v>
      </c>
      <c r="N2017">
        <f t="shared" si="127"/>
        <v>12.926586075077298</v>
      </c>
      <c r="AZ2017">
        <f>a0</f>
        <v>0.78539816339744828</v>
      </c>
      <c r="BA2017">
        <f>-a0</f>
        <v>-0.78539816339744828</v>
      </c>
    </row>
    <row r="2018" spans="1:53" x14ac:dyDescent="0.2">
      <c r="A2018" t="s">
        <v>2048</v>
      </c>
      <c r="B2018">
        <f>B2017+dt</f>
        <v>20.090000000000341</v>
      </c>
      <c r="C2018">
        <f t="shared" si="125"/>
        <v>1.7846665443547913</v>
      </c>
      <c r="D2018">
        <f t="shared" si="126"/>
        <v>1.4414349279403593</v>
      </c>
      <c r="E2018">
        <f>g/l*SIN(C2018)</f>
        <v>-9.586496874937243</v>
      </c>
      <c r="F2018">
        <f>C2018+D2018*dt</f>
        <v>1.7990808936341949</v>
      </c>
      <c r="G2018">
        <f>D2018+E2018*dt</f>
        <v>1.3455699591909869</v>
      </c>
      <c r="H2018">
        <f t="shared" si="124"/>
        <v>0.21387021755989477</v>
      </c>
      <c r="I2018">
        <f>l*COS(H2018)</f>
        <v>0.97721680682336831</v>
      </c>
      <c r="J2018">
        <f>l*SIN(H2018)</f>
        <v>0.21224352160181414</v>
      </c>
      <c r="K2018">
        <f>J2018+l</f>
        <v>1.2122435216018141</v>
      </c>
      <c r="L2018">
        <f>ABS(m*g*K2018)</f>
        <v>11.892108946913797</v>
      </c>
      <c r="M2018">
        <f>m*(l*D2018)^2/2</f>
        <v>1.0388673257432144</v>
      </c>
      <c r="N2018">
        <f t="shared" si="127"/>
        <v>12.930976272657013</v>
      </c>
      <c r="AZ2018">
        <f>a0</f>
        <v>0.78539816339744828</v>
      </c>
      <c r="BA2018">
        <f>-a0</f>
        <v>-0.78539816339744828</v>
      </c>
    </row>
    <row r="2019" spans="1:53" x14ac:dyDescent="0.2">
      <c r="A2019" t="s">
        <v>2049</v>
      </c>
      <c r="B2019">
        <f>B2018+dt</f>
        <v>20.100000000000342</v>
      </c>
      <c r="C2019">
        <f t="shared" si="125"/>
        <v>1.7990808936341949</v>
      </c>
      <c r="D2019">
        <f t="shared" si="126"/>
        <v>1.3455699591909869</v>
      </c>
      <c r="E2019">
        <f>g/l*SIN(C2019)</f>
        <v>-9.555489776025583</v>
      </c>
      <c r="F2019">
        <f>C2019+D2019*dt</f>
        <v>1.8125365932261048</v>
      </c>
      <c r="G2019">
        <f>D2019+E2019*dt</f>
        <v>1.250015061430731</v>
      </c>
      <c r="H2019">
        <f t="shared" ref="H2019:H2082" si="128">C2019-PI()/2</f>
        <v>0.22828456683929832</v>
      </c>
      <c r="I2019">
        <f>l*COS(H2019)</f>
        <v>0.97405604240831622</v>
      </c>
      <c r="J2019">
        <f>l*SIN(H2019)</f>
        <v>0.22630692929702431</v>
      </c>
      <c r="K2019">
        <f>J2019+l</f>
        <v>1.2263069292970243</v>
      </c>
      <c r="L2019">
        <f>ABS(m*g*K2019)</f>
        <v>12.03007097640381</v>
      </c>
      <c r="M2019">
        <f>m*(l*D2019)^2/2</f>
        <v>0.90527925753861704</v>
      </c>
      <c r="N2019">
        <f t="shared" si="127"/>
        <v>12.935350233942426</v>
      </c>
      <c r="AZ2019">
        <f>a0</f>
        <v>0.78539816339744828</v>
      </c>
      <c r="BA2019">
        <f>-a0</f>
        <v>-0.78539816339744828</v>
      </c>
    </row>
    <row r="2020" spans="1:53" x14ac:dyDescent="0.2">
      <c r="A2020" t="s">
        <v>2050</v>
      </c>
      <c r="B2020">
        <f>B2019+dt</f>
        <v>20.110000000000344</v>
      </c>
      <c r="C2020">
        <f t="shared" si="125"/>
        <v>1.8125365932261048</v>
      </c>
      <c r="D2020">
        <f t="shared" si="126"/>
        <v>1.250015061430731</v>
      </c>
      <c r="E2020">
        <f>g/l*SIN(C2020)</f>
        <v>-9.5247530437039263</v>
      </c>
      <c r="F2020">
        <f>C2020+D2020*dt</f>
        <v>1.825036743840412</v>
      </c>
      <c r="G2020">
        <f>D2020+E2020*dt</f>
        <v>1.1547675309936918</v>
      </c>
      <c r="H2020">
        <f t="shared" si="128"/>
        <v>0.24174026643120827</v>
      </c>
      <c r="I2020">
        <f>l*COS(H2020)</f>
        <v>0.9709228382980557</v>
      </c>
      <c r="J2020">
        <f>l*SIN(H2020)</f>
        <v>0.23939265250054698</v>
      </c>
      <c r="K2020">
        <f>J2020+l</f>
        <v>1.239392652500547</v>
      </c>
      <c r="L2020">
        <f>ABS(m*g*K2020)</f>
        <v>12.158441921030366</v>
      </c>
      <c r="M2020">
        <f>m*(l*D2020)^2/2</f>
        <v>0.78126882690183719</v>
      </c>
      <c r="N2020">
        <f t="shared" si="127"/>
        <v>12.939710747932203</v>
      </c>
      <c r="AZ2020">
        <f>a0</f>
        <v>0.78539816339744828</v>
      </c>
      <c r="BA2020">
        <f>-a0</f>
        <v>-0.78539816339744828</v>
      </c>
    </row>
    <row r="2021" spans="1:53" x14ac:dyDescent="0.2">
      <c r="A2021" t="s">
        <v>2051</v>
      </c>
      <c r="B2021">
        <f>B2020+dt</f>
        <v>20.120000000000346</v>
      </c>
      <c r="C2021">
        <f t="shared" si="125"/>
        <v>1.825036743840412</v>
      </c>
      <c r="D2021">
        <f t="shared" si="126"/>
        <v>1.1547675309936918</v>
      </c>
      <c r="E2021">
        <f>g/l*SIN(C2021)</f>
        <v>-9.4946538008963248</v>
      </c>
      <c r="F2021">
        <f>C2021+D2021*dt</f>
        <v>1.8365844191503489</v>
      </c>
      <c r="G2021">
        <f>D2021+E2021*dt</f>
        <v>1.0598209929847284</v>
      </c>
      <c r="H2021">
        <f t="shared" si="128"/>
        <v>0.25424041704551548</v>
      </c>
      <c r="I2021">
        <f>l*COS(H2021)</f>
        <v>0.96785461782837146</v>
      </c>
      <c r="J2021">
        <f>l*SIN(H2021)</f>
        <v>0.25151031539143093</v>
      </c>
      <c r="K2021">
        <f>J2021+l</f>
        <v>1.2515103153914309</v>
      </c>
      <c r="L2021">
        <f>ABS(m*g*K2021)</f>
        <v>12.277316193989938</v>
      </c>
      <c r="M2021">
        <f>m*(l*D2021)^2/2</f>
        <v>0.66674402531863342</v>
      </c>
      <c r="N2021">
        <f t="shared" si="127"/>
        <v>12.944060219308572</v>
      </c>
      <c r="AZ2021">
        <f>a0</f>
        <v>0.78539816339744828</v>
      </c>
      <c r="BA2021">
        <f>-a0</f>
        <v>-0.78539816339744828</v>
      </c>
    </row>
    <row r="2022" spans="1:53" x14ac:dyDescent="0.2">
      <c r="A2022" t="s">
        <v>2052</v>
      </c>
      <c r="B2022">
        <f>B2021+dt</f>
        <v>20.130000000000347</v>
      </c>
      <c r="C2022">
        <f t="shared" si="125"/>
        <v>1.8365844191503489</v>
      </c>
      <c r="D2022">
        <f t="shared" si="126"/>
        <v>1.0598209929847284</v>
      </c>
      <c r="E2022">
        <f>g/l*SIN(C2022)</f>
        <v>-9.4655296244860452</v>
      </c>
      <c r="F2022">
        <f>C2022+D2022*dt</f>
        <v>1.8471826290801963</v>
      </c>
      <c r="G2022">
        <f>D2022+E2022*dt</f>
        <v>0.96516569673986796</v>
      </c>
      <c r="H2022">
        <f t="shared" si="128"/>
        <v>0.26578809235545231</v>
      </c>
      <c r="I2022">
        <f>l*COS(H2022)</f>
        <v>0.96488579250622275</v>
      </c>
      <c r="J2022">
        <f>l*SIN(H2022)</f>
        <v>0.26266976875848985</v>
      </c>
      <c r="K2022">
        <f>J2022+l</f>
        <v>1.2626697687584898</v>
      </c>
      <c r="L2022">
        <f>ABS(m*g*K2022)</f>
        <v>12.386790431520785</v>
      </c>
      <c r="M2022">
        <f>m*(l*D2022)^2/2</f>
        <v>0.56161026858556784</v>
      </c>
      <c r="N2022">
        <f t="shared" si="127"/>
        <v>12.948400700106353</v>
      </c>
      <c r="AZ2022">
        <f>a0</f>
        <v>0.78539816339744828</v>
      </c>
      <c r="BA2022">
        <f>-a0</f>
        <v>-0.78539816339744828</v>
      </c>
    </row>
    <row r="2023" spans="1:53" x14ac:dyDescent="0.2">
      <c r="A2023" t="s">
        <v>2053</v>
      </c>
      <c r="B2023">
        <f>B2022+dt</f>
        <v>20.140000000000349</v>
      </c>
      <c r="C2023">
        <f t="shared" si="125"/>
        <v>1.8471826290801963</v>
      </c>
      <c r="D2023">
        <f t="shared" si="126"/>
        <v>0.96516569673986796</v>
      </c>
      <c r="E2023">
        <f>g/l*SIN(C2023)</f>
        <v>-9.4376891808976922</v>
      </c>
      <c r="F2023">
        <f>C2023+D2023*dt</f>
        <v>1.856834286047595</v>
      </c>
      <c r="G2023">
        <f>D2023+E2023*dt</f>
        <v>0.87078880493089106</v>
      </c>
      <c r="H2023">
        <f t="shared" si="128"/>
        <v>0.2763863022852997</v>
      </c>
      <c r="I2023">
        <f>l*COS(H2023)</f>
        <v>0.96204782679894929</v>
      </c>
      <c r="J2023">
        <f>l*SIN(H2023)</f>
        <v>0.27288088784562942</v>
      </c>
      <c r="K2023">
        <f>J2023+l</f>
        <v>1.2728808878456295</v>
      </c>
      <c r="L2023">
        <f>ABS(m*g*K2023)</f>
        <v>12.486961509765626</v>
      </c>
      <c r="M2023">
        <f>m*(l*D2023)^2/2</f>
        <v>0.46577241108167738</v>
      </c>
      <c r="N2023">
        <f t="shared" si="127"/>
        <v>12.952733920847303</v>
      </c>
      <c r="AZ2023">
        <f>a0</f>
        <v>0.78539816339744828</v>
      </c>
      <c r="BA2023">
        <f>-a0</f>
        <v>-0.78539816339744828</v>
      </c>
    </row>
    <row r="2024" spans="1:53" x14ac:dyDescent="0.2">
      <c r="A2024" t="s">
        <v>2054</v>
      </c>
      <c r="B2024">
        <f>B2023+dt</f>
        <v>20.15000000000035</v>
      </c>
      <c r="C2024">
        <f t="shared" si="125"/>
        <v>1.856834286047595</v>
      </c>
      <c r="D2024">
        <f t="shared" si="126"/>
        <v>0.87078880493089106</v>
      </c>
      <c r="E2024">
        <f>g/l*SIN(C2024)</f>
        <v>-9.4114128897170577</v>
      </c>
      <c r="F2024">
        <f>C2024+D2024*dt</f>
        <v>1.865542174096904</v>
      </c>
      <c r="G2024">
        <f>D2024+E2024*dt</f>
        <v>0.77667467603372042</v>
      </c>
      <c r="H2024">
        <f t="shared" si="128"/>
        <v>0.28603795925269848</v>
      </c>
      <c r="I2024">
        <f>l*COS(H2024)</f>
        <v>0.95936930578155533</v>
      </c>
      <c r="J2024">
        <f>l*SIN(H2024)</f>
        <v>0.28215338935447259</v>
      </c>
      <c r="K2024">
        <f>J2024+l</f>
        <v>1.2821533893544725</v>
      </c>
      <c r="L2024">
        <f>ABS(m*g*K2024)</f>
        <v>12.577924749567376</v>
      </c>
      <c r="M2024">
        <f>m*(l*D2024)^2/2</f>
        <v>0.37913657139648471</v>
      </c>
      <c r="N2024">
        <f t="shared" si="127"/>
        <v>12.957061320963861</v>
      </c>
      <c r="AZ2024">
        <f>a0</f>
        <v>0.78539816339744828</v>
      </c>
      <c r="BA2024">
        <f>-a0</f>
        <v>-0.78539816339744828</v>
      </c>
    </row>
    <row r="2025" spans="1:53" x14ac:dyDescent="0.2">
      <c r="A2025" t="s">
        <v>2055</v>
      </c>
      <c r="B2025">
        <f>B2024+dt</f>
        <v>20.160000000000352</v>
      </c>
      <c r="C2025">
        <f t="shared" si="125"/>
        <v>1.865542174096904</v>
      </c>
      <c r="D2025">
        <f t="shared" si="126"/>
        <v>0.77667467603372042</v>
      </c>
      <c r="E2025">
        <f>g/l*SIN(C2025)</f>
        <v>-9.3869535966491497</v>
      </c>
      <c r="F2025">
        <f>C2025+D2025*dt</f>
        <v>1.8733089208572413</v>
      </c>
      <c r="G2025">
        <f>D2025+E2025*dt</f>
        <v>0.68280514006722892</v>
      </c>
      <c r="H2025">
        <f t="shared" si="128"/>
        <v>0.29474584730200748</v>
      </c>
      <c r="I2025">
        <f>l*COS(H2025)</f>
        <v>0.95687600373589687</v>
      </c>
      <c r="J2025">
        <f>l*SIN(H2025)</f>
        <v>0.2904966668903789</v>
      </c>
      <c r="K2025">
        <f>J2025+l</f>
        <v>1.290496666890379</v>
      </c>
      <c r="L2025">
        <f>ABS(m*g*K2025)</f>
        <v>12.659772302194618</v>
      </c>
      <c r="M2025">
        <f>m*(l*D2025)^2/2</f>
        <v>0.30161177619604229</v>
      </c>
      <c r="N2025">
        <f t="shared" si="127"/>
        <v>12.96138407839066</v>
      </c>
      <c r="AZ2025">
        <f>a0</f>
        <v>0.78539816339744828</v>
      </c>
      <c r="BA2025">
        <f>-a0</f>
        <v>-0.78539816339744828</v>
      </c>
    </row>
    <row r="2026" spans="1:53" x14ac:dyDescent="0.2">
      <c r="A2026" t="s">
        <v>2056</v>
      </c>
      <c r="B2026">
        <f>B2025+dt</f>
        <v>20.170000000000353</v>
      </c>
      <c r="C2026">
        <f t="shared" si="125"/>
        <v>1.8733089208572413</v>
      </c>
      <c r="D2026">
        <f t="shared" si="126"/>
        <v>0.68280514006722892</v>
      </c>
      <c r="E2026">
        <f>g/l*SIN(C2026)</f>
        <v>-9.3645372392249211</v>
      </c>
      <c r="F2026">
        <f>C2026+D2026*dt</f>
        <v>1.8801369722579135</v>
      </c>
      <c r="G2026">
        <f>D2026+E2026*dt</f>
        <v>0.58915976767497968</v>
      </c>
      <c r="H2026">
        <f t="shared" si="128"/>
        <v>0.30251259406234476</v>
      </c>
      <c r="I2026">
        <f>l*COS(H2026)</f>
        <v>0.95459095201069533</v>
      </c>
      <c r="J2026">
        <f>l*SIN(H2026)</f>
        <v>0.29791964409772376</v>
      </c>
      <c r="K2026">
        <f>J2026+l</f>
        <v>1.2979196440977239</v>
      </c>
      <c r="L2026">
        <f>ABS(m*g*K2026)</f>
        <v>12.732591708598672</v>
      </c>
      <c r="M2026">
        <f>m*(l*D2026)^2/2</f>
        <v>0.23311142965111406</v>
      </c>
      <c r="N2026">
        <f t="shared" si="127"/>
        <v>12.965703138249786</v>
      </c>
      <c r="AZ2026">
        <f>a0</f>
        <v>0.78539816339744828</v>
      </c>
      <c r="BA2026">
        <f>-a0</f>
        <v>-0.78539816339744828</v>
      </c>
    </row>
    <row r="2027" spans="1:53" x14ac:dyDescent="0.2">
      <c r="A2027" t="s">
        <v>2057</v>
      </c>
      <c r="B2027">
        <f>B2026+dt</f>
        <v>20.180000000000355</v>
      </c>
      <c r="C2027">
        <f t="shared" si="125"/>
        <v>1.8801369722579135</v>
      </c>
      <c r="D2027">
        <f t="shared" si="126"/>
        <v>0.58915976767497968</v>
      </c>
      <c r="E2027">
        <f>g/l*SIN(C2027)</f>
        <v>-9.344363490659477</v>
      </c>
      <c r="F2027">
        <f>C2027+D2027*dt</f>
        <v>1.8860285699346633</v>
      </c>
      <c r="G2027">
        <f>D2027+E2027*dt</f>
        <v>0.49571613276838489</v>
      </c>
      <c r="H2027">
        <f t="shared" si="128"/>
        <v>0.30934064546301698</v>
      </c>
      <c r="I2027">
        <f>l*COS(H2027)</f>
        <v>0.95253450465438094</v>
      </c>
      <c r="J2027">
        <f>l*SIN(H2027)</f>
        <v>0.3044306447170409</v>
      </c>
      <c r="K2027">
        <f>J2027+l</f>
        <v>1.3044306447170408</v>
      </c>
      <c r="L2027">
        <f>ABS(m*g*K2027)</f>
        <v>12.79646462467417</v>
      </c>
      <c r="M2027">
        <f>m*(l*D2027)^2/2</f>
        <v>0.17355461592341803</v>
      </c>
      <c r="N2027">
        <f t="shared" si="127"/>
        <v>12.970019240597589</v>
      </c>
      <c r="AZ2027">
        <f>a0</f>
        <v>0.78539816339744828</v>
      </c>
      <c r="BA2027">
        <f>-a0</f>
        <v>-0.78539816339744828</v>
      </c>
    </row>
    <row r="2028" spans="1:53" x14ac:dyDescent="0.2">
      <c r="A2028" t="s">
        <v>2058</v>
      </c>
      <c r="B2028">
        <f>B2027+dt</f>
        <v>20.190000000000357</v>
      </c>
      <c r="C2028">
        <f t="shared" si="125"/>
        <v>1.8860285699346633</v>
      </c>
      <c r="D2028">
        <f t="shared" si="126"/>
        <v>0.49571613276838489</v>
      </c>
      <c r="E2028">
        <f>g/l*SIN(C2028)</f>
        <v>-9.3266063691323726</v>
      </c>
      <c r="F2028">
        <f>C2028+D2028*dt</f>
        <v>1.890985731262347</v>
      </c>
      <c r="G2028">
        <f>D2028+E2028*dt</f>
        <v>0.40245006907706116</v>
      </c>
      <c r="H2028">
        <f t="shared" si="128"/>
        <v>0.31523224313976672</v>
      </c>
      <c r="I2028">
        <f>l*COS(H2028)</f>
        <v>0.95072440052317764</v>
      </c>
      <c r="J2028">
        <f>l*SIN(H2028)</f>
        <v>0.31003727880666943</v>
      </c>
      <c r="K2028">
        <f>J2028+l</f>
        <v>1.3100372788066694</v>
      </c>
      <c r="L2028">
        <f>ABS(m*g*K2028)</f>
        <v>12.851465705093428</v>
      </c>
      <c r="M2028">
        <f>m*(l*D2028)^2/2</f>
        <v>0.1228672421434215</v>
      </c>
      <c r="N2028">
        <f t="shared" si="127"/>
        <v>12.974332947236849</v>
      </c>
      <c r="AZ2028">
        <f>a0</f>
        <v>0.78539816339744828</v>
      </c>
      <c r="BA2028">
        <f>-a0</f>
        <v>-0.78539816339744828</v>
      </c>
    </row>
    <row r="2029" spans="1:53" x14ac:dyDescent="0.2">
      <c r="A2029" t="s">
        <v>2059</v>
      </c>
      <c r="B2029">
        <f>B2028+dt</f>
        <v>20.200000000000358</v>
      </c>
      <c r="C2029">
        <f t="shared" si="125"/>
        <v>1.890985731262347</v>
      </c>
      <c r="D2029">
        <f t="shared" si="126"/>
        <v>0.40245006907706116</v>
      </c>
      <c r="E2029">
        <f>g/l*SIN(C2029)</f>
        <v>-9.3114148015030107</v>
      </c>
      <c r="F2029">
        <f>C2029+D2029*dt</f>
        <v>1.8950102319531177</v>
      </c>
      <c r="G2029">
        <f>D2029+E2029*dt</f>
        <v>0.30933592106203106</v>
      </c>
      <c r="H2029">
        <f t="shared" si="128"/>
        <v>0.32018940446745048</v>
      </c>
      <c r="I2029">
        <f>l*COS(H2029)</f>
        <v>0.9491758207444454</v>
      </c>
      <c r="J2029">
        <f>l*SIN(H2029)</f>
        <v>0.31474634440150123</v>
      </c>
      <c r="K2029">
        <f>J2029+l</f>
        <v>1.3147463444015013</v>
      </c>
      <c r="L2029">
        <f>ABS(m*g*K2029)</f>
        <v>12.897661638578729</v>
      </c>
      <c r="M2029">
        <f>m*(l*D2029)^2/2</f>
        <v>8.0983029050065644E-2</v>
      </c>
      <c r="N2029">
        <f t="shared" si="127"/>
        <v>12.978644667628794</v>
      </c>
      <c r="AZ2029">
        <f>a0</f>
        <v>0.78539816339744828</v>
      </c>
      <c r="BA2029">
        <f>-a0</f>
        <v>-0.78539816339744828</v>
      </c>
    </row>
    <row r="2030" spans="1:53" x14ac:dyDescent="0.2">
      <c r="A2030" t="s">
        <v>2060</v>
      </c>
      <c r="B2030">
        <f>B2029+dt</f>
        <v>20.21000000000036</v>
      </c>
      <c r="C2030">
        <f t="shared" si="125"/>
        <v>1.8950102319531177</v>
      </c>
      <c r="D2030">
        <f t="shared" si="126"/>
        <v>0.30933592106203106</v>
      </c>
      <c r="E2030">
        <f>g/l*SIN(C2030)</f>
        <v>-9.2989131320938689</v>
      </c>
      <c r="F2030">
        <f>C2030+D2030*dt</f>
        <v>1.8981035911637381</v>
      </c>
      <c r="G2030">
        <f>D2030+E2030*dt</f>
        <v>0.21634678974109237</v>
      </c>
      <c r="H2030">
        <f t="shared" si="128"/>
        <v>0.32421390515822113</v>
      </c>
      <c r="I2030">
        <f>l*COS(H2030)</f>
        <v>0.9479014405804147</v>
      </c>
      <c r="J2030">
        <f>l*SIN(H2030)</f>
        <v>0.31856374392823583</v>
      </c>
      <c r="K2030">
        <f>J2030+l</f>
        <v>1.3185637439282358</v>
      </c>
      <c r="L2030">
        <f>ABS(m*g*K2030)</f>
        <v>12.935110327935995</v>
      </c>
      <c r="M2030">
        <f>m*(l*D2030)^2/2</f>
        <v>4.7844356029647553E-2</v>
      </c>
      <c r="N2030">
        <f t="shared" si="127"/>
        <v>12.982954683965643</v>
      </c>
      <c r="AZ2030">
        <f>a0</f>
        <v>0.78539816339744828</v>
      </c>
      <c r="BA2030">
        <f>-a0</f>
        <v>-0.78539816339744828</v>
      </c>
    </row>
    <row r="2031" spans="1:53" x14ac:dyDescent="0.2">
      <c r="A2031" t="s">
        <v>2061</v>
      </c>
      <c r="B2031">
        <f>B2030+dt</f>
        <v>20.220000000000361</v>
      </c>
      <c r="C2031">
        <f t="shared" ref="C2031:C2094" si="129">F2030</f>
        <v>1.8981035911637381</v>
      </c>
      <c r="D2031">
        <f t="shared" ref="D2031:D2094" si="130">G2030</f>
        <v>0.21634678974109237</v>
      </c>
      <c r="E2031">
        <f>g/l*SIN(C2031)</f>
        <v>-9.289201568678342</v>
      </c>
      <c r="F2031">
        <f>C2031+D2031*dt</f>
        <v>1.900267059061149</v>
      </c>
      <c r="G2031">
        <f>D2031+E2031*dt</f>
        <v>0.12345477405430895</v>
      </c>
      <c r="H2031">
        <f t="shared" si="128"/>
        <v>0.3273072643688415</v>
      </c>
      <c r="I2031">
        <f>l*COS(H2031)</f>
        <v>0.94691147489075855</v>
      </c>
      <c r="J2031">
        <f>l*SIN(H2031)</f>
        <v>0.32149441475740809</v>
      </c>
      <c r="K2031">
        <f>J2031+l</f>
        <v>1.3214944147574081</v>
      </c>
      <c r="L2031">
        <f>ABS(m*g*K2031)</f>
        <v>12.963860208770175</v>
      </c>
      <c r="M2031">
        <f>m*(l*D2031)^2/2</f>
        <v>2.3402966715638216E-2</v>
      </c>
      <c r="N2031">
        <f t="shared" ref="N2031:N2094" si="131">L2031+M2031</f>
        <v>12.987263175485813</v>
      </c>
      <c r="AZ2031">
        <f>a0</f>
        <v>0.78539816339744828</v>
      </c>
      <c r="BA2031">
        <f>-a0</f>
        <v>-0.78539816339744828</v>
      </c>
    </row>
    <row r="2032" spans="1:53" x14ac:dyDescent="0.2">
      <c r="A2032" t="s">
        <v>2062</v>
      </c>
      <c r="B2032">
        <f>B2031+dt</f>
        <v>20.230000000000363</v>
      </c>
      <c r="C2032">
        <f t="shared" si="129"/>
        <v>1.900267059061149</v>
      </c>
      <c r="D2032">
        <f t="shared" si="130"/>
        <v>0.12345477405430895</v>
      </c>
      <c r="E2032">
        <f>g/l*SIN(C2032)</f>
        <v>-9.2823565592075408</v>
      </c>
      <c r="F2032">
        <f>C2032+D2032*dt</f>
        <v>1.9015016068016921</v>
      </c>
      <c r="G2032">
        <f>D2032+E2032*dt</f>
        <v>3.0631208462233536E-2</v>
      </c>
      <c r="H2032">
        <f t="shared" si="128"/>
        <v>0.32947073226625245</v>
      </c>
      <c r="I2032">
        <f>l*COS(H2032)</f>
        <v>0.94621371653491748</v>
      </c>
      <c r="J2032">
        <f>l*SIN(H2032)</f>
        <v>0.323542273344889</v>
      </c>
      <c r="K2032">
        <f>J2032+l</f>
        <v>1.3235422733448889</v>
      </c>
      <c r="L2032">
        <f>ABS(m*g*K2032)</f>
        <v>12.983949701513362</v>
      </c>
      <c r="M2032">
        <f>m*(l*D2032)^2/2</f>
        <v>7.6205406184002367E-3</v>
      </c>
      <c r="N2032">
        <f t="shared" si="131"/>
        <v>12.991570242131763</v>
      </c>
      <c r="AZ2032">
        <f>a0</f>
        <v>0.78539816339744828</v>
      </c>
      <c r="BA2032">
        <f>-a0</f>
        <v>-0.78539816339744828</v>
      </c>
    </row>
    <row r="2033" spans="1:53" x14ac:dyDescent="0.2">
      <c r="A2033" t="s">
        <v>2063</v>
      </c>
      <c r="B2033">
        <f>B2032+dt</f>
        <v>20.240000000000364</v>
      </c>
      <c r="C2033">
        <f t="shared" si="129"/>
        <v>1.9015016068016921</v>
      </c>
      <c r="D2033">
        <f t="shared" si="130"/>
        <v>3.0631208462233536E-2</v>
      </c>
      <c r="E2033">
        <f>g/l*SIN(C2033)</f>
        <v>-9.2784310941136603</v>
      </c>
      <c r="F2033">
        <f>C2033+D2033*dt</f>
        <v>1.9018079188863144</v>
      </c>
      <c r="G2033">
        <f>D2033+E2033*dt</f>
        <v>-6.2153102478903072E-2</v>
      </c>
      <c r="H2033">
        <f t="shared" si="128"/>
        <v>0.33070528000679555</v>
      </c>
      <c r="I2033">
        <f>l*COS(H2033)</f>
        <v>0.94581356718793685</v>
      </c>
      <c r="J2033">
        <f>l*SIN(H2033)</f>
        <v>0.32471017249730566</v>
      </c>
      <c r="K2033">
        <f>J2033+l</f>
        <v>1.3247101724973056</v>
      </c>
      <c r="L2033">
        <f>ABS(m*g*K2033)</f>
        <v>12.995406792198569</v>
      </c>
      <c r="M2033">
        <f>m*(l*D2033)^2/2</f>
        <v>4.6913546592840369E-4</v>
      </c>
      <c r="N2033">
        <f t="shared" si="131"/>
        <v>12.995875927664498</v>
      </c>
      <c r="AZ2033">
        <f>a0</f>
        <v>0.78539816339744828</v>
      </c>
      <c r="BA2033">
        <f>-a0</f>
        <v>-0.78539816339744828</v>
      </c>
    </row>
    <row r="2034" spans="1:53" x14ac:dyDescent="0.2">
      <c r="A2034" t="s">
        <v>2064</v>
      </c>
      <c r="B2034">
        <f>B2033+dt</f>
        <v>20.250000000000366</v>
      </c>
      <c r="C2034">
        <f t="shared" si="129"/>
        <v>1.9018079188863144</v>
      </c>
      <c r="D2034">
        <f t="shared" si="130"/>
        <v>-6.2153102478903072E-2</v>
      </c>
      <c r="E2034">
        <f>g/l*SIN(C2034)</f>
        <v>-9.2774549302499256</v>
      </c>
      <c r="F2034">
        <f>C2034+D2034*dt</f>
        <v>1.9011863878615254</v>
      </c>
      <c r="G2034">
        <f>D2034+E2034*dt</f>
        <v>-0.15492765178140233</v>
      </c>
      <c r="H2034">
        <f t="shared" si="128"/>
        <v>0.33101159209141784</v>
      </c>
      <c r="I2034">
        <f>l*COS(H2034)</f>
        <v>0.94571406016818804</v>
      </c>
      <c r="J2034">
        <f>l*SIN(H2034)</f>
        <v>0.32499987138489889</v>
      </c>
      <c r="K2034">
        <f>J2034+l</f>
        <v>1.3249998713848989</v>
      </c>
      <c r="L2034">
        <f>ABS(m*g*K2034)</f>
        <v>12.998248738285859</v>
      </c>
      <c r="M2034">
        <f>m*(l*D2034)^2/2</f>
        <v>1.9315040738765135E-3</v>
      </c>
      <c r="N2034">
        <f t="shared" si="131"/>
        <v>13.000180242359736</v>
      </c>
      <c r="AZ2034">
        <f>a0</f>
        <v>0.78539816339744828</v>
      </c>
      <c r="BA2034">
        <f>-a0</f>
        <v>-0.78539816339744828</v>
      </c>
    </row>
    <row r="2035" spans="1:53" x14ac:dyDescent="0.2">
      <c r="A2035" t="s">
        <v>2065</v>
      </c>
      <c r="B2035">
        <f>B2034+dt</f>
        <v>20.260000000000367</v>
      </c>
      <c r="C2035">
        <f t="shared" si="129"/>
        <v>1.9011863878615254</v>
      </c>
      <c r="D2035">
        <f t="shared" si="130"/>
        <v>-0.15492765178140233</v>
      </c>
      <c r="E2035">
        <f>g/l*SIN(C2035)</f>
        <v>-9.2794347336837912</v>
      </c>
      <c r="F2035">
        <f>C2035+D2035*dt</f>
        <v>1.8996371113437114</v>
      </c>
      <c r="G2035">
        <f>D2035+E2035*dt</f>
        <v>-0.24772199911824025</v>
      </c>
      <c r="H2035">
        <f t="shared" si="128"/>
        <v>0.33039006106662883</v>
      </c>
      <c r="I2035">
        <f>l*COS(H2035)</f>
        <v>0.9459158749932508</v>
      </c>
      <c r="J2035">
        <f>l*SIN(H2035)</f>
        <v>0.32441201801991359</v>
      </c>
      <c r="K2035">
        <f>J2035+l</f>
        <v>1.3244120180199137</v>
      </c>
      <c r="L2035">
        <f>ABS(m*g*K2035)</f>
        <v>12.992481896775354</v>
      </c>
      <c r="M2035">
        <f>m*(l*D2035)^2/2</f>
        <v>1.2001288643249728E-2</v>
      </c>
      <c r="N2035">
        <f t="shared" si="131"/>
        <v>13.004483185418604</v>
      </c>
      <c r="AZ2035">
        <f>a0</f>
        <v>0.78539816339744828</v>
      </c>
      <c r="BA2035">
        <f>-a0</f>
        <v>-0.78539816339744828</v>
      </c>
    </row>
    <row r="2036" spans="1:53" x14ac:dyDescent="0.2">
      <c r="A2036" t="s">
        <v>2066</v>
      </c>
      <c r="B2036">
        <f>B2035+dt</f>
        <v>20.270000000000369</v>
      </c>
      <c r="C2036">
        <f t="shared" si="129"/>
        <v>1.8996371113437114</v>
      </c>
      <c r="D2036">
        <f t="shared" si="130"/>
        <v>-0.24772199911824025</v>
      </c>
      <c r="E2036">
        <f>g/l*SIN(C2036)</f>
        <v>-9.2843541396671618</v>
      </c>
      <c r="F2036">
        <f>C2036+D2036*dt</f>
        <v>1.8971598913525289</v>
      </c>
      <c r="G2036">
        <f>D2036+E2036*dt</f>
        <v>-0.34056554051491184</v>
      </c>
      <c r="H2036">
        <f t="shared" si="128"/>
        <v>0.32884078454881482</v>
      </c>
      <c r="I2036">
        <f>l*COS(H2036)</f>
        <v>0.94641734349308482</v>
      </c>
      <c r="J2036">
        <f>l*SIN(H2036)</f>
        <v>0.32294614401706717</v>
      </c>
      <c r="K2036">
        <f>J2036+l</f>
        <v>1.3229461440170671</v>
      </c>
      <c r="L2036">
        <f>ABS(m*g*K2036)</f>
        <v>12.97810167280743</v>
      </c>
      <c r="M2036">
        <f>m*(l*D2036)^2/2</f>
        <v>3.0683094423568712E-2</v>
      </c>
      <c r="N2036">
        <f t="shared" si="131"/>
        <v>13.008784767230999</v>
      </c>
      <c r="AZ2036">
        <f>a0</f>
        <v>0.78539816339744828</v>
      </c>
      <c r="BA2036">
        <f>-a0</f>
        <v>-0.78539816339744828</v>
      </c>
    </row>
    <row r="2037" spans="1:53" x14ac:dyDescent="0.2">
      <c r="A2037" t="s">
        <v>2067</v>
      </c>
      <c r="B2037">
        <f>B2036+dt</f>
        <v>20.280000000000371</v>
      </c>
      <c r="C2037">
        <f t="shared" si="129"/>
        <v>1.8971598913525289</v>
      </c>
      <c r="D2037">
        <f t="shared" si="130"/>
        <v>-0.34056554051491184</v>
      </c>
      <c r="E2037">
        <f>g/l*SIN(C2037)</f>
        <v>-9.292173729181453</v>
      </c>
      <c r="F2037">
        <f>C2037+D2037*dt</f>
        <v>1.8937542359473798</v>
      </c>
      <c r="G2037">
        <f>D2037+E2037*dt</f>
        <v>-0.43348727780672636</v>
      </c>
      <c r="H2037">
        <f t="shared" si="128"/>
        <v>0.32636356455763238</v>
      </c>
      <c r="I2037">
        <f>l*COS(H2037)</f>
        <v>0.94721444741910832</v>
      </c>
      <c r="J2037">
        <f>l*SIN(H2037)</f>
        <v>0.32060067155343469</v>
      </c>
      <c r="K2037">
        <f>J2037+l</f>
        <v>1.3206006715534346</v>
      </c>
      <c r="L2037">
        <f>ABS(m*g*K2037)</f>
        <v>12.955092587939195</v>
      </c>
      <c r="M2037">
        <f>m*(l*D2037)^2/2</f>
        <v>5.7992443693107028E-2</v>
      </c>
      <c r="N2037">
        <f t="shared" si="131"/>
        <v>13.013085031632302</v>
      </c>
      <c r="AZ2037">
        <f>a0</f>
        <v>0.78539816339744828</v>
      </c>
      <c r="BA2037">
        <f>-a0</f>
        <v>-0.78539816339744828</v>
      </c>
    </row>
    <row r="2038" spans="1:53" x14ac:dyDescent="0.2">
      <c r="A2038" t="s">
        <v>2068</v>
      </c>
      <c r="B2038">
        <f>B2037+dt</f>
        <v>20.290000000000372</v>
      </c>
      <c r="C2038">
        <f t="shared" si="129"/>
        <v>1.8937542359473798</v>
      </c>
      <c r="D2038">
        <f t="shared" si="130"/>
        <v>-0.43348727780672636</v>
      </c>
      <c r="E2038">
        <f>g/l*SIN(C2038)</f>
        <v>-9.3028309225137509</v>
      </c>
      <c r="F2038">
        <f>C2038+D2038*dt</f>
        <v>1.8894193631693126</v>
      </c>
      <c r="G2038">
        <f>D2038+E2038*dt</f>
        <v>-0.52651558703186385</v>
      </c>
      <c r="H2038">
        <f t="shared" si="128"/>
        <v>0.32295790915248324</v>
      </c>
      <c r="I2038">
        <f>l*COS(H2038)</f>
        <v>0.94830080759569313</v>
      </c>
      <c r="J2038">
        <f>l*SIN(H2038)</f>
        <v>0.31737293254680099</v>
      </c>
      <c r="K2038">
        <f>J2038+l</f>
        <v>1.3173729325468009</v>
      </c>
      <c r="L2038">
        <f>ABS(m*g*K2038)</f>
        <v>12.923428468284117</v>
      </c>
      <c r="M2038">
        <f>m*(l*D2038)^2/2</f>
        <v>9.3955610010142979E-2</v>
      </c>
      <c r="N2038">
        <f t="shared" si="131"/>
        <v>13.01738407829426</v>
      </c>
      <c r="AZ2038">
        <f>a0</f>
        <v>0.78539816339744828</v>
      </c>
      <c r="BA2038">
        <f>-a0</f>
        <v>-0.78539816339744828</v>
      </c>
    </row>
    <row r="2039" spans="1:53" x14ac:dyDescent="0.2">
      <c r="A2039" t="s">
        <v>2069</v>
      </c>
      <c r="B2039">
        <f>B2038+dt</f>
        <v>20.300000000000374</v>
      </c>
      <c r="C2039">
        <f t="shared" si="129"/>
        <v>1.8894193631693126</v>
      </c>
      <c r="D2039">
        <f t="shared" si="130"/>
        <v>-0.52651558703186385</v>
      </c>
      <c r="E2039">
        <f>g/l*SIN(C2039)</f>
        <v>-9.3162397913803812</v>
      </c>
      <c r="F2039">
        <f>C2039+D2039*dt</f>
        <v>1.8841542072989939</v>
      </c>
      <c r="G2039">
        <f>D2039+E2039*dt</f>
        <v>-0.61967798494566773</v>
      </c>
      <c r="H2039">
        <f t="shared" si="128"/>
        <v>0.31862303637441602</v>
      </c>
      <c r="I2039">
        <f>l*COS(H2039)</f>
        <v>0.94966766476864228</v>
      </c>
      <c r="J2039">
        <f>l*SIN(H2039)</f>
        <v>0.31325920017275405</v>
      </c>
      <c r="K2039">
        <f>J2039+l</f>
        <v>1.3132592001727541</v>
      </c>
      <c r="L2039">
        <f>ABS(m*g*K2039)</f>
        <v>12.883072753694718</v>
      </c>
      <c r="M2039">
        <f>m*(l*D2039)^2/2</f>
        <v>0.13860933169375411</v>
      </c>
      <c r="N2039">
        <f t="shared" si="131"/>
        <v>13.021682085388472</v>
      </c>
      <c r="AZ2039">
        <f>a0</f>
        <v>0.78539816339744828</v>
      </c>
      <c r="BA2039">
        <f>-a0</f>
        <v>-0.78539816339744828</v>
      </c>
    </row>
    <row r="2040" spans="1:53" x14ac:dyDescent="0.2">
      <c r="A2040" t="s">
        <v>2070</v>
      </c>
      <c r="B2040">
        <f>B2039+dt</f>
        <v>20.310000000000375</v>
      </c>
      <c r="C2040">
        <f t="shared" si="129"/>
        <v>1.8841542072989939</v>
      </c>
      <c r="D2040">
        <f t="shared" si="130"/>
        <v>-0.61967798494566773</v>
      </c>
      <c r="E2040">
        <f>g/l*SIN(C2040)</f>
        <v>-9.3322907921931044</v>
      </c>
      <c r="F2040">
        <f>C2040+D2040*dt</f>
        <v>1.8779574274495372</v>
      </c>
      <c r="G2040">
        <f>D2040+E2040*dt</f>
        <v>-0.71300089286759882</v>
      </c>
      <c r="H2040">
        <f t="shared" si="128"/>
        <v>0.3133578805040973</v>
      </c>
      <c r="I2040">
        <f>l*COS(H2040)</f>
        <v>0.9513038524151991</v>
      </c>
      <c r="J2040">
        <f>l*SIN(H2040)</f>
        <v>0.30825473294014649</v>
      </c>
      <c r="K2040">
        <f>J2040+l</f>
        <v>1.3082547329401466</v>
      </c>
      <c r="L2040">
        <f>ABS(m*g*K2040)</f>
        <v>12.833978930142839</v>
      </c>
      <c r="M2040">
        <f>m*(l*D2040)^2/2</f>
        <v>0.19200040251316161</v>
      </c>
      <c r="N2040">
        <f t="shared" si="131"/>
        <v>13.025979332656</v>
      </c>
      <c r="AZ2040">
        <f>a0</f>
        <v>0.78539816339744828</v>
      </c>
      <c r="BA2040">
        <f>-a0</f>
        <v>-0.78539816339744828</v>
      </c>
    </row>
    <row r="2041" spans="1:53" x14ac:dyDescent="0.2">
      <c r="A2041" t="s">
        <v>2071</v>
      </c>
      <c r="B2041">
        <f>B2040+dt</f>
        <v>20.320000000000377</v>
      </c>
      <c r="C2041">
        <f t="shared" si="129"/>
        <v>1.8779574274495372</v>
      </c>
      <c r="D2041">
        <f t="shared" si="130"/>
        <v>-0.71300089286759882</v>
      </c>
      <c r="E2041">
        <f>g/l*SIN(C2041)</f>
        <v>-9.350850424177942</v>
      </c>
      <c r="F2041">
        <f>C2041+D2041*dt</f>
        <v>1.8708274185208613</v>
      </c>
      <c r="G2041">
        <f>D2041+E2041*dt</f>
        <v>-0.80650939710937819</v>
      </c>
      <c r="H2041">
        <f t="shared" si="128"/>
        <v>0.30716110065464064</v>
      </c>
      <c r="I2041">
        <f>l*COS(H2041)</f>
        <v>0.95319576189377575</v>
      </c>
      <c r="J2041">
        <f>l*SIN(H2041)</f>
        <v>0.30235383164058671</v>
      </c>
      <c r="K2041">
        <f>J2041+l</f>
        <v>1.3023538316405867</v>
      </c>
      <c r="L2041">
        <f>ABS(m*g*K2041)</f>
        <v>12.776091088394157</v>
      </c>
      <c r="M2041">
        <f>m*(l*D2041)^2/2</f>
        <v>0.25418513661499659</v>
      </c>
      <c r="N2041">
        <f t="shared" si="131"/>
        <v>13.030276225009153</v>
      </c>
      <c r="AZ2041">
        <f>a0</f>
        <v>0.78539816339744828</v>
      </c>
      <c r="BA2041">
        <f>-a0</f>
        <v>-0.78539816339744828</v>
      </c>
    </row>
    <row r="2042" spans="1:53" x14ac:dyDescent="0.2">
      <c r="A2042" t="s">
        <v>2072</v>
      </c>
      <c r="B2042">
        <f>B2041+dt</f>
        <v>20.330000000000378</v>
      </c>
      <c r="C2042">
        <f t="shared" si="129"/>
        <v>1.8708274185208613</v>
      </c>
      <c r="D2042">
        <f t="shared" si="130"/>
        <v>-0.80650939710937819</v>
      </c>
      <c r="E2042">
        <f>g/l*SIN(C2042)</f>
        <v>-9.371760817223846</v>
      </c>
      <c r="F2042">
        <f>C2042+D2042*dt</f>
        <v>1.8627623245497675</v>
      </c>
      <c r="G2042">
        <f>D2042+E2042*dt</f>
        <v>-0.9002270052816167</v>
      </c>
      <c r="H2042">
        <f t="shared" si="128"/>
        <v>0.30003109172596476</v>
      </c>
      <c r="I2042">
        <f>l*COS(H2042)</f>
        <v>0.95532730043056524</v>
      </c>
      <c r="J2042">
        <f>l*SIN(H2042)</f>
        <v>0.29554990957881982</v>
      </c>
      <c r="K2042">
        <f>J2042+l</f>
        <v>1.2955499095788199</v>
      </c>
      <c r="L2042">
        <f>ABS(m*g*K2042)</f>
        <v>12.709344612968223</v>
      </c>
      <c r="M2042">
        <f>m*(l*D2042)^2/2</f>
        <v>0.32522870381286634</v>
      </c>
      <c r="N2042">
        <f t="shared" si="131"/>
        <v>13.03457331678109</v>
      </c>
      <c r="AZ2042">
        <f>a0</f>
        <v>0.78539816339744828</v>
      </c>
      <c r="BA2042">
        <f>-a0</f>
        <v>-0.78539816339744828</v>
      </c>
    </row>
    <row r="2043" spans="1:53" x14ac:dyDescent="0.2">
      <c r="A2043" t="s">
        <v>2073</v>
      </c>
      <c r="B2043">
        <f>B2042+dt</f>
        <v>20.34000000000038</v>
      </c>
      <c r="C2043">
        <f t="shared" si="129"/>
        <v>1.8627623245497675</v>
      </c>
      <c r="D2043">
        <f t="shared" si="130"/>
        <v>-0.9002270052816167</v>
      </c>
      <c r="E2043">
        <f>g/l*SIN(C2043)</f>
        <v>-9.3948392555733111</v>
      </c>
      <c r="F2043">
        <f>C2043+D2043*dt</f>
        <v>1.8537600544969515</v>
      </c>
      <c r="G2043">
        <f>D2043+E2043*dt</f>
        <v>-0.99417539783734976</v>
      </c>
      <c r="H2043">
        <f t="shared" si="128"/>
        <v>0.29196599775487098</v>
      </c>
      <c r="I2043">
        <f>l*COS(H2043)</f>
        <v>0.95767984256608663</v>
      </c>
      <c r="J2043">
        <f>l*SIN(H2043)</f>
        <v>0.28783557657557823</v>
      </c>
      <c r="K2043">
        <f>J2043+l</f>
        <v>1.2878355765755782</v>
      </c>
      <c r="L2043">
        <f>ABS(m*g*K2043)</f>
        <v>12.633667006206423</v>
      </c>
      <c r="M2043">
        <f>m*(l*D2043)^2/2</f>
        <v>0.40520433051915394</v>
      </c>
      <c r="N2043">
        <f t="shared" si="131"/>
        <v>13.038871336725578</v>
      </c>
      <c r="AZ2043">
        <f>a0</f>
        <v>0.78539816339744828</v>
      </c>
      <c r="BA2043">
        <f>-a0</f>
        <v>-0.78539816339744828</v>
      </c>
    </row>
    <row r="2044" spans="1:53" x14ac:dyDescent="0.2">
      <c r="A2044" t="s">
        <v>2074</v>
      </c>
      <c r="B2044">
        <f>B2043+dt</f>
        <v>20.350000000000382</v>
      </c>
      <c r="C2044">
        <f t="shared" si="129"/>
        <v>1.8537600544969515</v>
      </c>
      <c r="D2044">
        <f t="shared" si="130"/>
        <v>-0.99417539783734976</v>
      </c>
      <c r="E2044">
        <f>g/l*SIN(C2044)</f>
        <v>-9.4198776447844033</v>
      </c>
      <c r="F2044">
        <f>C2044+D2044*dt</f>
        <v>1.843818300518578</v>
      </c>
      <c r="G2044">
        <f>D2044+E2044*dt</f>
        <v>-1.0883741742851938</v>
      </c>
      <c r="H2044">
        <f t="shared" si="128"/>
        <v>0.28296372770205491</v>
      </c>
      <c r="I2044">
        <f>l*COS(H2044)</f>
        <v>0.96023217581900122</v>
      </c>
      <c r="J2044">
        <f>l*SIN(H2044)</f>
        <v>0.27920273731091322</v>
      </c>
      <c r="K2044">
        <f>J2044+l</f>
        <v>1.2792027373109132</v>
      </c>
      <c r="L2044">
        <f>ABS(m*g*K2044)</f>
        <v>12.548978853020058</v>
      </c>
      <c r="M2044">
        <f>m*(l*D2044)^2/2</f>
        <v>0.49419236083252632</v>
      </c>
      <c r="N2044">
        <f t="shared" si="131"/>
        <v>13.043171213852585</v>
      </c>
      <c r="AZ2044">
        <f>a0</f>
        <v>0.78539816339744828</v>
      </c>
      <c r="BA2044">
        <f>-a0</f>
        <v>-0.78539816339744828</v>
      </c>
    </row>
    <row r="2045" spans="1:53" x14ac:dyDescent="0.2">
      <c r="A2045" t="s">
        <v>2075</v>
      </c>
      <c r="B2045">
        <f>B2044+dt</f>
        <v>20.360000000000383</v>
      </c>
      <c r="C2045">
        <f t="shared" si="129"/>
        <v>1.843818300518578</v>
      </c>
      <c r="D2045">
        <f t="shared" si="130"/>
        <v>-1.0883741742851938</v>
      </c>
      <c r="E2045">
        <f>g/l*SIN(C2045)</f>
        <v>-9.4466419308062815</v>
      </c>
      <c r="F2045">
        <f>C2045+D2045*dt</f>
        <v>1.832934558775726</v>
      </c>
      <c r="G2045">
        <f>D2045+E2045*dt</f>
        <v>-1.1828405935932567</v>
      </c>
      <c r="H2045">
        <f t="shared" si="128"/>
        <v>0.27302197372368142</v>
      </c>
      <c r="I2045">
        <f>l*COS(H2045)</f>
        <v>0.9629604414685301</v>
      </c>
      <c r="J2045">
        <f>l*SIN(H2045)</f>
        <v>0.26964270464214984</v>
      </c>
      <c r="K2045">
        <f>J2045+l</f>
        <v>1.2696427046421499</v>
      </c>
      <c r="L2045">
        <f>ABS(m*g*K2045)</f>
        <v>12.455194932539492</v>
      </c>
      <c r="M2045">
        <f>m*(l*D2045)^2/2</f>
        <v>0.59227917162548871</v>
      </c>
      <c r="N2045">
        <f t="shared" si="131"/>
        <v>13.04747410416498</v>
      </c>
      <c r="AZ2045">
        <f>a0</f>
        <v>0.78539816339744828</v>
      </c>
      <c r="BA2045">
        <f>-a0</f>
        <v>-0.78539816339744828</v>
      </c>
    </row>
    <row r="2046" spans="1:53" x14ac:dyDescent="0.2">
      <c r="A2046" t="s">
        <v>2076</v>
      </c>
      <c r="B2046">
        <f>B2045+dt</f>
        <v>20.370000000000385</v>
      </c>
      <c r="C2046">
        <f t="shared" si="129"/>
        <v>1.832934558775726</v>
      </c>
      <c r="D2046">
        <f t="shared" si="130"/>
        <v>-1.1828405935932567</v>
      </c>
      <c r="E2046">
        <f>g/l*SIN(C2046)</f>
        <v>-9.4748714815291493</v>
      </c>
      <c r="F2046">
        <f>C2046+D2046*dt</f>
        <v>1.8211061528397934</v>
      </c>
      <c r="G2046">
        <f>D2046+E2046*dt</f>
        <v>-1.2775893084085481</v>
      </c>
      <c r="H2046">
        <f t="shared" si="128"/>
        <v>0.26213823198082942</v>
      </c>
      <c r="I2046">
        <f>l*COS(H2046)</f>
        <v>0.96583807151163592</v>
      </c>
      <c r="J2046">
        <f>l*SIN(H2046)</f>
        <v>0.25914632858422681</v>
      </c>
      <c r="K2046">
        <f>J2046+l</f>
        <v>1.2591463285842268</v>
      </c>
      <c r="L2046">
        <f>ABS(m*g*K2046)</f>
        <v>12.352225483411265</v>
      </c>
      <c r="M2046">
        <f>m*(l*D2046)^2/2</f>
        <v>0.69955593492602386</v>
      </c>
      <c r="N2046">
        <f t="shared" si="131"/>
        <v>13.051781418337288</v>
      </c>
      <c r="AZ2046">
        <f>a0</f>
        <v>0.78539816339744828</v>
      </c>
      <c r="BA2046">
        <f>-a0</f>
        <v>-0.78539816339744828</v>
      </c>
    </row>
    <row r="2047" spans="1:53" x14ac:dyDescent="0.2">
      <c r="A2047" t="s">
        <v>2077</v>
      </c>
      <c r="B2047">
        <f>B2046+dt</f>
        <v>20.380000000000386</v>
      </c>
      <c r="C2047">
        <f t="shared" si="129"/>
        <v>1.8211061528397934</v>
      </c>
      <c r="D2047">
        <f t="shared" si="130"/>
        <v>-1.2775893084085481</v>
      </c>
      <c r="E2047">
        <f>g/l*SIN(C2047)</f>
        <v>-9.5042784428034111</v>
      </c>
      <c r="F2047">
        <f>C2047+D2047*dt</f>
        <v>1.8083302597557078</v>
      </c>
      <c r="G2047">
        <f>D2047+E2047*dt</f>
        <v>-1.3726320928365823</v>
      </c>
      <c r="H2047">
        <f t="shared" si="128"/>
        <v>0.25030982604489682</v>
      </c>
      <c r="I2047">
        <f>l*COS(H2047)</f>
        <v>0.96883572301767695</v>
      </c>
      <c r="J2047">
        <f>l*SIN(H2047)</f>
        <v>0.24770414167876786</v>
      </c>
      <c r="K2047">
        <f>J2047+l</f>
        <v>1.247704141678768</v>
      </c>
      <c r="L2047">
        <f>ABS(m*g*K2047)</f>
        <v>12.239977629868715</v>
      </c>
      <c r="M2047">
        <f>m*(l*D2047)^2/2</f>
        <v>0.81611722047991619</v>
      </c>
      <c r="N2047">
        <f t="shared" si="131"/>
        <v>13.05609485034863</v>
      </c>
      <c r="AZ2047">
        <f>a0</f>
        <v>0.78539816339744828</v>
      </c>
      <c r="BA2047">
        <f>-a0</f>
        <v>-0.78539816339744828</v>
      </c>
    </row>
    <row r="2048" spans="1:53" x14ac:dyDescent="0.2">
      <c r="A2048" t="s">
        <v>2078</v>
      </c>
      <c r="B2048">
        <f>B2047+dt</f>
        <v>20.390000000000388</v>
      </c>
      <c r="C2048">
        <f t="shared" si="129"/>
        <v>1.8083302597557078</v>
      </c>
      <c r="D2048">
        <f t="shared" si="130"/>
        <v>-1.3726320928365823</v>
      </c>
      <c r="E2048">
        <f>g/l*SIN(C2048)</f>
        <v>-9.5345470826771663</v>
      </c>
      <c r="F2048">
        <f>C2048+D2048*dt</f>
        <v>1.794603938827342</v>
      </c>
      <c r="G2048">
        <f>D2048+E2048*dt</f>
        <v>-1.4679775636633539</v>
      </c>
      <c r="H2048">
        <f t="shared" si="128"/>
        <v>0.23753393296081127</v>
      </c>
      <c r="I2048">
        <f>l*COS(H2048)</f>
        <v>0.97192121128207609</v>
      </c>
      <c r="J2048">
        <f>l*SIN(H2048)</f>
        <v>0.2353065214990481</v>
      </c>
      <c r="K2048">
        <f>J2048+l</f>
        <v>1.2353065214990482</v>
      </c>
      <c r="L2048">
        <f>ABS(m*g*K2048)</f>
        <v>12.118356975905662</v>
      </c>
      <c r="M2048">
        <f>m*(l*D2048)^2/2</f>
        <v>0.94205943114246793</v>
      </c>
      <c r="N2048">
        <f t="shared" si="131"/>
        <v>13.06041640704813</v>
      </c>
      <c r="AZ2048">
        <f>a0</f>
        <v>0.78539816339744828</v>
      </c>
      <c r="BA2048">
        <f>-a0</f>
        <v>-0.78539816339744828</v>
      </c>
    </row>
    <row r="2049" spans="1:53" x14ac:dyDescent="0.2">
      <c r="A2049" t="s">
        <v>2079</v>
      </c>
      <c r="B2049">
        <f>B2048+dt</f>
        <v>20.400000000000389</v>
      </c>
      <c r="C2049">
        <f t="shared" si="129"/>
        <v>1.794603938827342</v>
      </c>
      <c r="D2049">
        <f t="shared" si="130"/>
        <v>-1.4679775636633539</v>
      </c>
      <c r="E2049">
        <f>g/l*SIN(C2049)</f>
        <v>-9.5653331394780992</v>
      </c>
      <c r="F2049">
        <f>C2049+D2049*dt</f>
        <v>1.7799241631907086</v>
      </c>
      <c r="G2049">
        <f>D2049+E2049*dt</f>
        <v>-1.5636308950581348</v>
      </c>
      <c r="H2049">
        <f t="shared" si="128"/>
        <v>0.22380761203244548</v>
      </c>
      <c r="I2049">
        <f>l*COS(H2049)</f>
        <v>0.97505944337187545</v>
      </c>
      <c r="J2049">
        <f>l*SIN(H2049)</f>
        <v>0.22194387103799113</v>
      </c>
      <c r="K2049">
        <f>J2049+l</f>
        <v>1.2219438710379911</v>
      </c>
      <c r="L2049">
        <f>ABS(m*g*K2049)</f>
        <v>11.987269374882693</v>
      </c>
      <c r="M2049">
        <f>m*(l*D2049)^2/2</f>
        <v>1.077479063709498</v>
      </c>
      <c r="N2049">
        <f t="shared" si="131"/>
        <v>13.064748438592192</v>
      </c>
      <c r="AZ2049">
        <f>a0</f>
        <v>0.78539816339744828</v>
      </c>
      <c r="BA2049">
        <f>-a0</f>
        <v>-0.78539816339744828</v>
      </c>
    </row>
    <row r="2050" spans="1:53" x14ac:dyDescent="0.2">
      <c r="A2050" t="s">
        <v>2080</v>
      </c>
      <c r="B2050">
        <f>B2049+dt</f>
        <v>20.410000000000391</v>
      </c>
      <c r="C2050">
        <f t="shared" si="129"/>
        <v>1.7799241631907086</v>
      </c>
      <c r="D2050">
        <f t="shared" si="130"/>
        <v>-1.5636308950581348</v>
      </c>
      <c r="E2050">
        <f>g/l*SIN(C2050)</f>
        <v>-9.5962631913629632</v>
      </c>
      <c r="F2050">
        <f>C2050+D2050*dt</f>
        <v>1.7642878542401272</v>
      </c>
      <c r="G2050">
        <f>D2050+E2050*dt</f>
        <v>-1.6595935269717645</v>
      </c>
      <c r="H2050">
        <f t="shared" si="128"/>
        <v>0.20912783639581201</v>
      </c>
      <c r="I2050">
        <f>l*COS(H2050)</f>
        <v>0.97821235385962924</v>
      </c>
      <c r="J2050">
        <f>l*SIN(H2050)</f>
        <v>0.20760681770212519</v>
      </c>
      <c r="K2050">
        <f>J2050+l</f>
        <v>1.2076068177021253</v>
      </c>
      <c r="L2050">
        <f>ABS(m*g*K2050)</f>
        <v>11.846622881657849</v>
      </c>
      <c r="M2050">
        <f>m*(l*D2050)^2/2</f>
        <v>1.222470787990152</v>
      </c>
      <c r="N2050">
        <f t="shared" si="131"/>
        <v>13.069093669648002</v>
      </c>
      <c r="AZ2050">
        <f>a0</f>
        <v>0.78539816339744828</v>
      </c>
      <c r="BA2050">
        <f>-a0</f>
        <v>-0.78539816339744828</v>
      </c>
    </row>
    <row r="2051" spans="1:53" x14ac:dyDescent="0.2">
      <c r="A2051" t="s">
        <v>2081</v>
      </c>
      <c r="B2051">
        <f>B2050+dt</f>
        <v>20.420000000000393</v>
      </c>
      <c r="C2051">
        <f t="shared" si="129"/>
        <v>1.7642878542401272</v>
      </c>
      <c r="D2051">
        <f t="shared" si="130"/>
        <v>-1.6595935269717645</v>
      </c>
      <c r="E2051">
        <f>g/l*SIN(C2051)</f>
        <v>-9.6269340670676531</v>
      </c>
      <c r="F2051">
        <f>C2051+D2051*dt</f>
        <v>1.7476919189704097</v>
      </c>
      <c r="G2051">
        <f>D2051+E2051*dt</f>
        <v>-1.755862867642441</v>
      </c>
      <c r="H2051">
        <f t="shared" si="128"/>
        <v>0.19349152744523068</v>
      </c>
      <c r="I2051">
        <f>l*COS(H2051)</f>
        <v>0.98133884475715116</v>
      </c>
      <c r="J2051">
        <f>l*SIN(H2051)</f>
        <v>0.19228643158241807</v>
      </c>
      <c r="K2051">
        <f>J2051+l</f>
        <v>1.192286431582418</v>
      </c>
      <c r="L2051">
        <f>ABS(m*g*K2051)</f>
        <v>11.696329893823521</v>
      </c>
      <c r="M2051">
        <f>m*(l*D2051)^2/2</f>
        <v>1.3771253373832906</v>
      </c>
      <c r="N2051">
        <f t="shared" si="131"/>
        <v>13.073455231206811</v>
      </c>
      <c r="AZ2051">
        <f>a0</f>
        <v>0.78539816339744828</v>
      </c>
      <c r="BA2051">
        <f>-a0</f>
        <v>-0.78539816339744828</v>
      </c>
    </row>
    <row r="2052" spans="1:53" x14ac:dyDescent="0.2">
      <c r="A2052" t="s">
        <v>2082</v>
      </c>
      <c r="B2052">
        <f>B2051+dt</f>
        <v>20.430000000000394</v>
      </c>
      <c r="C2052">
        <f t="shared" si="129"/>
        <v>1.7476919189704097</v>
      </c>
      <c r="D2052">
        <f t="shared" si="130"/>
        <v>-1.755862867642441</v>
      </c>
      <c r="E2052">
        <f>g/l*SIN(C2052)</f>
        <v>-9.6569123197995488</v>
      </c>
      <c r="F2052">
        <f>C2052+D2052*dt</f>
        <v>1.7301332902939852</v>
      </c>
      <c r="G2052">
        <f>D2052+E2052*dt</f>
        <v>-1.8524319908404365</v>
      </c>
      <c r="H2052">
        <f t="shared" si="128"/>
        <v>0.17689559217551309</v>
      </c>
      <c r="I2052">
        <f>l*COS(H2052)</f>
        <v>0.98439473188578475</v>
      </c>
      <c r="J2052">
        <f>l*SIN(H2052)</f>
        <v>0.17597446358922067</v>
      </c>
      <c r="K2052">
        <f>J2052+l</f>
        <v>1.1759744635892206</v>
      </c>
      <c r="L2052">
        <f>ABS(m*g*K2052)</f>
        <v>11.536309487810255</v>
      </c>
      <c r="M2052">
        <f>m*(l*D2052)^2/2</f>
        <v>1.5415272049827682</v>
      </c>
      <c r="N2052">
        <f t="shared" si="131"/>
        <v>13.077836692793024</v>
      </c>
      <c r="AZ2052">
        <f>a0</f>
        <v>0.78539816339744828</v>
      </c>
      <c r="BA2052">
        <f>-a0</f>
        <v>-0.78539816339744828</v>
      </c>
    </row>
    <row r="2053" spans="1:53" x14ac:dyDescent="0.2">
      <c r="A2053" t="s">
        <v>2083</v>
      </c>
      <c r="B2053">
        <f>B2052+dt</f>
        <v>20.440000000000396</v>
      </c>
      <c r="C2053">
        <f t="shared" si="129"/>
        <v>1.7301332902939852</v>
      </c>
      <c r="D2053">
        <f t="shared" si="130"/>
        <v>-1.8524319908404365</v>
      </c>
      <c r="E2053">
        <f>g/l*SIN(C2053)</f>
        <v>-9.6857337885008672</v>
      </c>
      <c r="F2053">
        <f>C2053+D2053*dt</f>
        <v>1.7116089703855808</v>
      </c>
      <c r="G2053">
        <f>D2053+E2053*dt</f>
        <v>-1.9492893287254451</v>
      </c>
      <c r="H2053">
        <f t="shared" si="128"/>
        <v>0.15933696349908866</v>
      </c>
      <c r="I2053">
        <f>l*COS(H2053)</f>
        <v>0.98733270015299357</v>
      </c>
      <c r="J2053">
        <f>l*SIN(H2053)</f>
        <v>0.15866360391910556</v>
      </c>
      <c r="K2053">
        <f>J2053+l</f>
        <v>1.1586636039191056</v>
      </c>
      <c r="L2053">
        <f>ABS(m*g*K2053)</f>
        <v>11.366489954446427</v>
      </c>
      <c r="M2053">
        <f>m*(l*D2053)^2/2</f>
        <v>1.7157521403445315</v>
      </c>
      <c r="N2053">
        <f t="shared" si="131"/>
        <v>13.082242094790958</v>
      </c>
      <c r="AZ2053">
        <f>a0</f>
        <v>0.78539816339744828</v>
      </c>
      <c r="BA2053">
        <f>-a0</f>
        <v>-0.78539816339744828</v>
      </c>
    </row>
    <row r="2054" spans="1:53" x14ac:dyDescent="0.2">
      <c r="A2054" t="s">
        <v>2084</v>
      </c>
      <c r="B2054">
        <f>B2053+dt</f>
        <v>20.450000000000397</v>
      </c>
      <c r="C2054">
        <f t="shared" si="129"/>
        <v>1.7116089703855808</v>
      </c>
      <c r="D2054">
        <f t="shared" si="130"/>
        <v>-1.9492893287254451</v>
      </c>
      <c r="E2054">
        <f>g/l*SIN(C2054)</f>
        <v>-9.7129032730479992</v>
      </c>
      <c r="F2054">
        <f>C2054+D2054*dt</f>
        <v>1.6921160770983263</v>
      </c>
      <c r="G2054">
        <f>D2054+E2054*dt</f>
        <v>-2.0464183614559253</v>
      </c>
      <c r="H2054">
        <f t="shared" si="128"/>
        <v>0.14081264359068424</v>
      </c>
      <c r="I2054">
        <f>l*COS(H2054)</f>
        <v>0.99010227044322108</v>
      </c>
      <c r="J2054">
        <f>l*SIN(H2054)</f>
        <v>0.14034776116197456</v>
      </c>
      <c r="K2054">
        <f>J2054+l</f>
        <v>1.1403477611619746</v>
      </c>
      <c r="L2054">
        <f>ABS(m*g*K2054)</f>
        <v>11.18681153699897</v>
      </c>
      <c r="M2054">
        <f>m*(l*D2054)^2/2</f>
        <v>1.8998644435414482</v>
      </c>
      <c r="N2054">
        <f t="shared" si="131"/>
        <v>13.086675980540418</v>
      </c>
      <c r="AZ2054">
        <f>a0</f>
        <v>0.78539816339744828</v>
      </c>
      <c r="BA2054">
        <f>-a0</f>
        <v>-0.78539816339744828</v>
      </c>
    </row>
    <row r="2055" spans="1:53" x14ac:dyDescent="0.2">
      <c r="A2055" t="s">
        <v>2085</v>
      </c>
      <c r="B2055">
        <f>B2054+dt</f>
        <v>20.460000000000399</v>
      </c>
      <c r="C2055">
        <f t="shared" si="129"/>
        <v>1.6921160770983263</v>
      </c>
      <c r="D2055">
        <f t="shared" si="130"/>
        <v>-2.0464183614559253</v>
      </c>
      <c r="E2055">
        <f>g/l*SIN(C2055)</f>
        <v>-9.7378943522994046</v>
      </c>
      <c r="F2055">
        <f>C2055+D2055*dt</f>
        <v>1.6716518934837672</v>
      </c>
      <c r="G2055">
        <f>D2055+E2055*dt</f>
        <v>-2.1437973049789192</v>
      </c>
      <c r="H2055">
        <f t="shared" si="128"/>
        <v>0.12131975030342979</v>
      </c>
      <c r="I2055">
        <f>l*COS(H2055)</f>
        <v>0.99264978107027568</v>
      </c>
      <c r="J2055">
        <f>l*SIN(H2055)</f>
        <v>0.12102236215317332</v>
      </c>
      <c r="K2055">
        <f>J2055+l</f>
        <v>1.1210223621531734</v>
      </c>
      <c r="L2055">
        <f>ABS(m*g*K2055)</f>
        <v>10.997229372722632</v>
      </c>
      <c r="M2055">
        <f>m*(l*D2055)^2/2</f>
        <v>2.093914055051977</v>
      </c>
      <c r="N2055">
        <f t="shared" si="131"/>
        <v>13.091143427774609</v>
      </c>
      <c r="AZ2055">
        <f>a0</f>
        <v>0.78539816339744828</v>
      </c>
      <c r="BA2055">
        <f>-a0</f>
        <v>-0.78539816339744828</v>
      </c>
    </row>
    <row r="2056" spans="1:53" x14ac:dyDescent="0.2">
      <c r="A2056" t="s">
        <v>2086</v>
      </c>
      <c r="B2056">
        <f>B2055+dt</f>
        <v>20.4700000000004</v>
      </c>
      <c r="C2056">
        <f t="shared" si="129"/>
        <v>1.6716518934837672</v>
      </c>
      <c r="D2056">
        <f t="shared" si="130"/>
        <v>-2.1437973049789192</v>
      </c>
      <c r="E2056">
        <f>g/l*SIN(C2056)</f>
        <v>-9.7601493762152458</v>
      </c>
      <c r="F2056">
        <f>C2056+D2056*dt</f>
        <v>1.6502139204339781</v>
      </c>
      <c r="G2056">
        <f>D2056+E2056*dt</f>
        <v>-2.2413987987410717</v>
      </c>
      <c r="H2056">
        <f t="shared" si="128"/>
        <v>0.10085556668887063</v>
      </c>
      <c r="I2056">
        <f>l*COS(H2056)</f>
        <v>0.99491838697403112</v>
      </c>
      <c r="J2056">
        <f>l*SIN(H2056)</f>
        <v>0.100684672423324</v>
      </c>
      <c r="K2056">
        <f>J2056+l</f>
        <v>1.1006846724233239</v>
      </c>
      <c r="L2056">
        <f>ABS(m*g*K2056)</f>
        <v>10.797716636472808</v>
      </c>
      <c r="M2056">
        <f>m*(l*D2056)^2/2</f>
        <v>2.2979334424174387</v>
      </c>
      <c r="N2056">
        <f t="shared" si="131"/>
        <v>13.095650078890246</v>
      </c>
      <c r="AZ2056">
        <f>a0</f>
        <v>0.78539816339744828</v>
      </c>
      <c r="BA2056">
        <f>-a0</f>
        <v>-0.78539816339744828</v>
      </c>
    </row>
    <row r="2057" spans="1:53" x14ac:dyDescent="0.2">
      <c r="A2057" t="s">
        <v>2087</v>
      </c>
      <c r="B2057">
        <f>B2056+dt</f>
        <v>20.480000000000402</v>
      </c>
      <c r="C2057">
        <f t="shared" si="129"/>
        <v>1.6502139204339781</v>
      </c>
      <c r="D2057">
        <f t="shared" si="130"/>
        <v>-2.2413987987410717</v>
      </c>
      <c r="E2057">
        <f>g/l*SIN(C2057)</f>
        <v>-9.7790796654860426</v>
      </c>
      <c r="F2057">
        <f>C2057+D2057*dt</f>
        <v>1.6277999324465673</v>
      </c>
      <c r="G2057">
        <f>D2057+E2057*dt</f>
        <v>-2.3391895953959323</v>
      </c>
      <c r="H2057">
        <f t="shared" si="128"/>
        <v>7.9417593639081518E-2</v>
      </c>
      <c r="I2057">
        <f>l*COS(H2057)</f>
        <v>0.99684808006993297</v>
      </c>
      <c r="J2057">
        <f>l*SIN(H2057)</f>
        <v>7.9334136794248833E-2</v>
      </c>
      <c r="K2057">
        <f>J2057+l</f>
        <v>1.0793341367942488</v>
      </c>
      <c r="L2057">
        <f>ABS(m*g*K2057)</f>
        <v>10.588267881951582</v>
      </c>
      <c r="M2057">
        <f>m*(l*D2057)^2/2</f>
        <v>2.5119342874989599</v>
      </c>
      <c r="N2057">
        <f t="shared" si="131"/>
        <v>13.100202169450542</v>
      </c>
      <c r="AZ2057">
        <f>a0</f>
        <v>0.78539816339744828</v>
      </c>
      <c r="BA2057">
        <f>-a0</f>
        <v>-0.78539816339744828</v>
      </c>
    </row>
    <row r="2058" spans="1:53" x14ac:dyDescent="0.2">
      <c r="A2058" t="s">
        <v>2088</v>
      </c>
      <c r="B2058">
        <f>B2057+dt</f>
        <v>20.490000000000403</v>
      </c>
      <c r="C2058">
        <f t="shared" si="129"/>
        <v>1.6277999324465673</v>
      </c>
      <c r="D2058">
        <f t="shared" si="130"/>
        <v>-2.3391895953959323</v>
      </c>
      <c r="E2058">
        <f>g/l*SIN(C2058)</f>
        <v>-9.7940659541538171</v>
      </c>
      <c r="F2058">
        <f>C2058+D2058*dt</f>
        <v>1.6044080364926079</v>
      </c>
      <c r="G2058">
        <f>D2058+E2058*dt</f>
        <v>-2.4371302549374705</v>
      </c>
      <c r="H2058">
        <f t="shared" si="128"/>
        <v>5.700360565167073E-2</v>
      </c>
      <c r="I2058">
        <f>l*COS(H2058)</f>
        <v>0.9983757343683809</v>
      </c>
      <c r="J2058">
        <f>l*SIN(H2058)</f>
        <v>5.697273930921759E-2</v>
      </c>
      <c r="K2058">
        <f>J2058+l</f>
        <v>1.0569727393092176</v>
      </c>
      <c r="L2058">
        <f>ABS(m*g*K2058)</f>
        <v>10.368902572623426</v>
      </c>
      <c r="M2058">
        <f>m*(l*D2058)^2/2</f>
        <v>2.7359039816042929</v>
      </c>
      <c r="N2058">
        <f t="shared" si="131"/>
        <v>13.10480655422772</v>
      </c>
      <c r="AZ2058">
        <f>a0</f>
        <v>0.78539816339744828</v>
      </c>
      <c r="BA2058">
        <f>-a0</f>
        <v>-0.78539816339744828</v>
      </c>
    </row>
    <row r="2059" spans="1:53" x14ac:dyDescent="0.2">
      <c r="A2059" t="s">
        <v>2089</v>
      </c>
      <c r="B2059">
        <f>B2058+dt</f>
        <v>20.500000000000405</v>
      </c>
      <c r="C2059">
        <f t="shared" si="129"/>
        <v>1.6044080364926079</v>
      </c>
      <c r="D2059">
        <f t="shared" si="130"/>
        <v>-2.4371302549374705</v>
      </c>
      <c r="E2059">
        <f>g/l*SIN(C2059)</f>
        <v>-9.8044591125032881</v>
      </c>
      <c r="F2059">
        <f>C2059+D2059*dt</f>
        <v>1.5800367339432331</v>
      </c>
      <c r="G2059">
        <f>D2059+E2059*dt</f>
        <v>-2.5351748460625032</v>
      </c>
      <c r="H2059">
        <f t="shared" si="128"/>
        <v>3.3611709697711323E-2</v>
      </c>
      <c r="I2059">
        <f>l*COS(H2059)</f>
        <v>0.99943517966394368</v>
      </c>
      <c r="J2059">
        <f>l*SIN(H2059)</f>
        <v>3.3605381267004193E-2</v>
      </c>
      <c r="K2059">
        <f>J2059+l</f>
        <v>1.0336053812670043</v>
      </c>
      <c r="L2059">
        <f>ABS(m*g*K2059)</f>
        <v>10.139668790229313</v>
      </c>
      <c r="M2059">
        <f>m*(l*D2059)^2/2</f>
        <v>2.96980193976579</v>
      </c>
      <c r="N2059">
        <f t="shared" si="131"/>
        <v>13.109470729995103</v>
      </c>
      <c r="AZ2059">
        <f>a0</f>
        <v>0.78539816339744828</v>
      </c>
      <c r="BA2059">
        <f>-a0</f>
        <v>-0.78539816339744828</v>
      </c>
    </row>
    <row r="2060" spans="1:53" x14ac:dyDescent="0.2">
      <c r="A2060" t="s">
        <v>2090</v>
      </c>
      <c r="B2060">
        <f>B2059+dt</f>
        <v>20.510000000000407</v>
      </c>
      <c r="C2060">
        <f t="shared" si="129"/>
        <v>1.5800367339432331</v>
      </c>
      <c r="D2060">
        <f t="shared" si="130"/>
        <v>-2.5351748460625032</v>
      </c>
      <c r="E2060">
        <f>g/l*SIN(C2060)</f>
        <v>-9.8095811889455025</v>
      </c>
      <c r="F2060">
        <f>C2060+D2060*dt</f>
        <v>1.5546849854826081</v>
      </c>
      <c r="G2060">
        <f>D2060+E2060*dt</f>
        <v>-2.6332706579519582</v>
      </c>
      <c r="H2060">
        <f t="shared" si="128"/>
        <v>9.2404071483365158E-3</v>
      </c>
      <c r="I2060">
        <f>l*COS(H2060)</f>
        <v>0.99995730774164138</v>
      </c>
      <c r="J2060">
        <f>l*SIN(H2060)</f>
        <v>9.2402756500124771E-3</v>
      </c>
      <c r="K2060">
        <f>J2060+l</f>
        <v>1.0092402756500125</v>
      </c>
      <c r="L2060">
        <f>ABS(m*g*K2060)</f>
        <v>9.9006471041266231</v>
      </c>
      <c r="M2060">
        <f>m*(l*D2060)^2/2</f>
        <v>3.2135557500540184</v>
      </c>
      <c r="N2060">
        <f t="shared" si="131"/>
        <v>13.114202854180641</v>
      </c>
      <c r="AZ2060">
        <f>a0</f>
        <v>0.78539816339744828</v>
      </c>
      <c r="BA2060">
        <f>-a0</f>
        <v>-0.78539816339744828</v>
      </c>
    </row>
    <row r="2061" spans="1:53" x14ac:dyDescent="0.2">
      <c r="A2061" t="s">
        <v>2091</v>
      </c>
      <c r="B2061">
        <f>B2060+dt</f>
        <v>20.520000000000408</v>
      </c>
      <c r="C2061">
        <f t="shared" si="129"/>
        <v>1.5546849854826081</v>
      </c>
      <c r="D2061">
        <f t="shared" si="130"/>
        <v>-2.6332706579519582</v>
      </c>
      <c r="E2061">
        <f>g/l*SIN(C2061)</f>
        <v>-9.8087268106019572</v>
      </c>
      <c r="F2061">
        <f>C2061+D2061*dt</f>
        <v>1.5283522789030886</v>
      </c>
      <c r="G2061">
        <f>D2061+E2061*dt</f>
        <v>-2.7313579260579779</v>
      </c>
      <c r="H2061">
        <f t="shared" si="128"/>
        <v>-1.6111341312288419E-2</v>
      </c>
      <c r="I2061">
        <f>l*COS(H2061)</f>
        <v>0.99987021514800789</v>
      </c>
      <c r="J2061">
        <f>l*SIN(H2061)</f>
        <v>-1.6110644303575002E-2</v>
      </c>
      <c r="K2061">
        <f>J2061+l</f>
        <v>0.98388935569642499</v>
      </c>
      <c r="L2061">
        <f>ABS(m*g*K2061)</f>
        <v>9.651954579381929</v>
      </c>
      <c r="M2061">
        <f>m*(l*D2061)^2/2</f>
        <v>3.4670571790153697</v>
      </c>
      <c r="N2061">
        <f t="shared" si="131"/>
        <v>13.119011758397299</v>
      </c>
      <c r="AZ2061">
        <f>a0</f>
        <v>0.78539816339744828</v>
      </c>
      <c r="BA2061">
        <f>-a0</f>
        <v>-0.78539816339744828</v>
      </c>
    </row>
    <row r="2062" spans="1:53" x14ac:dyDescent="0.2">
      <c r="A2062" t="s">
        <v>2092</v>
      </c>
      <c r="B2062">
        <f>B2061+dt</f>
        <v>20.53000000000041</v>
      </c>
      <c r="C2062">
        <f t="shared" si="129"/>
        <v>1.5283522789030886</v>
      </c>
      <c r="D2062">
        <f t="shared" si="130"/>
        <v>-2.7313579260579779</v>
      </c>
      <c r="E2062">
        <f>g/l*SIN(C2062)</f>
        <v>-9.8011649827013194</v>
      </c>
      <c r="F2062">
        <f>C2062+D2062*dt</f>
        <v>1.5010386996425087</v>
      </c>
      <c r="G2062">
        <f>D2062+E2062*dt</f>
        <v>-2.8293695758849911</v>
      </c>
      <c r="H2062">
        <f t="shared" si="128"/>
        <v>-4.2444047891808001E-2</v>
      </c>
      <c r="I2062">
        <f>l*COS(H2062)</f>
        <v>0.99909938661583264</v>
      </c>
      <c r="J2062">
        <f>l*SIN(H2062)</f>
        <v>-4.2431305234072778E-2</v>
      </c>
      <c r="K2062">
        <f>J2062+l</f>
        <v>0.95756869476592721</v>
      </c>
      <c r="L2062">
        <f>ABS(m*g*K2062)</f>
        <v>9.3937488956537472</v>
      </c>
      <c r="M2062">
        <f>m*(l*D2062)^2/2</f>
        <v>3.7301580601198689</v>
      </c>
      <c r="N2062">
        <f t="shared" si="131"/>
        <v>13.123906955773617</v>
      </c>
      <c r="AZ2062">
        <f>a0</f>
        <v>0.78539816339744828</v>
      </c>
      <c r="BA2062">
        <f>-a0</f>
        <v>-0.78539816339744828</v>
      </c>
    </row>
    <row r="2063" spans="1:53" x14ac:dyDescent="0.2">
      <c r="A2063" t="s">
        <v>2093</v>
      </c>
      <c r="B2063">
        <f>B2062+dt</f>
        <v>20.540000000000411</v>
      </c>
      <c r="C2063">
        <f t="shared" si="129"/>
        <v>1.5010386996425087</v>
      </c>
      <c r="D2063">
        <f t="shared" si="130"/>
        <v>-2.8293695758849911</v>
      </c>
      <c r="E2063">
        <f>g/l*SIN(C2063)</f>
        <v>-9.7861413265903039</v>
      </c>
      <c r="F2063">
        <f>C2063+D2063*dt</f>
        <v>1.4727450038836587</v>
      </c>
      <c r="G2063">
        <f>D2063+E2063*dt</f>
        <v>-2.9272309891508943</v>
      </c>
      <c r="H2063">
        <f t="shared" si="128"/>
        <v>-6.9757627152387869E-2</v>
      </c>
      <c r="I2063">
        <f>l*COS(H2063)</f>
        <v>0.99756792319982712</v>
      </c>
      <c r="J2063">
        <f>l*SIN(H2063)</f>
        <v>-6.9701066008948057E-2</v>
      </c>
      <c r="K2063">
        <f>J2063+l</f>
        <v>0.9302989339910519</v>
      </c>
      <c r="L2063">
        <f>ABS(m*g*K2063)</f>
        <v>9.1262325424522199</v>
      </c>
      <c r="M2063">
        <f>m*(l*D2063)^2/2</f>
        <v>4.0026660984718072</v>
      </c>
      <c r="N2063">
        <f t="shared" si="131"/>
        <v>13.128898640924028</v>
      </c>
      <c r="AZ2063">
        <f>a0</f>
        <v>0.78539816339744828</v>
      </c>
      <c r="BA2063">
        <f>-a0</f>
        <v>-0.78539816339744828</v>
      </c>
    </row>
    <row r="2064" spans="1:53" x14ac:dyDescent="0.2">
      <c r="A2064" t="s">
        <v>2094</v>
      </c>
      <c r="B2064">
        <f>B2063+dt</f>
        <v>20.550000000000413</v>
      </c>
      <c r="C2064">
        <f t="shared" si="129"/>
        <v>1.4727450038836587</v>
      </c>
      <c r="D2064">
        <f t="shared" si="130"/>
        <v>-2.9272309891508943</v>
      </c>
      <c r="E2064">
        <f>g/l*SIN(C2064)</f>
        <v>-9.7628807949929328</v>
      </c>
      <c r="F2064">
        <f>C2064+D2064*dt</f>
        <v>1.4434726939921498</v>
      </c>
      <c r="G2064">
        <f>D2064+E2064*dt</f>
        <v>-3.0248597971008238</v>
      </c>
      <c r="H2064">
        <f t="shared" si="128"/>
        <v>-9.8051322911237859E-2</v>
      </c>
      <c r="I2064">
        <f>l*COS(H2064)</f>
        <v>0.99519681906146107</v>
      </c>
      <c r="J2064">
        <f>l*SIN(H2064)</f>
        <v>-9.7894286503092579E-2</v>
      </c>
      <c r="K2064">
        <f>J2064+l</f>
        <v>0.90210571349690738</v>
      </c>
      <c r="L2064">
        <f>ABS(m*g*K2064)</f>
        <v>8.8496570494046622</v>
      </c>
      <c r="M2064">
        <f>m*(l*D2064)^2/2</f>
        <v>4.2843406319226611</v>
      </c>
      <c r="N2064">
        <f t="shared" si="131"/>
        <v>13.133997681327322</v>
      </c>
      <c r="AZ2064">
        <f>a0</f>
        <v>0.78539816339744828</v>
      </c>
      <c r="BA2064">
        <f>-a0</f>
        <v>-0.78539816339744828</v>
      </c>
    </row>
    <row r="2065" spans="1:53" x14ac:dyDescent="0.2">
      <c r="A2065" t="s">
        <v>2095</v>
      </c>
      <c r="B2065">
        <f>B2064+dt</f>
        <v>20.560000000000414</v>
      </c>
      <c r="C2065">
        <f t="shared" si="129"/>
        <v>1.4434726939921498</v>
      </c>
      <c r="D2065">
        <f t="shared" si="130"/>
        <v>-3.0248597971008238</v>
      </c>
      <c r="E2065">
        <f>g/l*SIN(C2065)</f>
        <v>-9.7305909009803067</v>
      </c>
      <c r="F2065">
        <f>C2065+D2065*dt</f>
        <v>1.4132240960211415</v>
      </c>
      <c r="G2065">
        <f>D2065+E2065*dt</f>
        <v>-3.1221657061106267</v>
      </c>
      <c r="H2065">
        <f t="shared" si="128"/>
        <v>-0.12732363280274672</v>
      </c>
      <c r="I2065">
        <f>l*COS(H2065)</f>
        <v>0.99190529061980703</v>
      </c>
      <c r="J2065">
        <f>l*SIN(H2065)</f>
        <v>-0.12697989778085395</v>
      </c>
      <c r="K2065">
        <f>J2065+l</f>
        <v>0.87302010221914605</v>
      </c>
      <c r="L2065">
        <f>ABS(m*g*K2065)</f>
        <v>8.5643272027698227</v>
      </c>
      <c r="M2065">
        <f>m*(l*D2065)^2/2</f>
        <v>4.5748883960584186</v>
      </c>
      <c r="N2065">
        <f t="shared" si="131"/>
        <v>13.13921559882824</v>
      </c>
      <c r="AZ2065">
        <f>a0</f>
        <v>0.78539816339744828</v>
      </c>
      <c r="BA2065">
        <f>-a0</f>
        <v>-0.78539816339744828</v>
      </c>
    </row>
    <row r="2066" spans="1:53" x14ac:dyDescent="0.2">
      <c r="A2066" t="s">
        <v>2096</v>
      </c>
      <c r="B2066">
        <f>B2065+dt</f>
        <v>20.570000000000416</v>
      </c>
      <c r="C2066">
        <f t="shared" si="129"/>
        <v>1.4132240960211415</v>
      </c>
      <c r="D2066">
        <f t="shared" si="130"/>
        <v>-3.1221657061106267</v>
      </c>
      <c r="E2066">
        <f>g/l*SIN(C2066)</f>
        <v>-9.6884654937871133</v>
      </c>
      <c r="F2066">
        <f>C2066+D2066*dt</f>
        <v>1.3820024389600352</v>
      </c>
      <c r="G2066">
        <f>D2066+E2066*dt</f>
        <v>-3.219050361048498</v>
      </c>
      <c r="H2066">
        <f t="shared" si="128"/>
        <v>-0.15757223077375504</v>
      </c>
      <c r="I2066">
        <f>l*COS(H2066)</f>
        <v>0.98761116144618899</v>
      </c>
      <c r="J2066">
        <f>l*SIN(H2066)</f>
        <v>-0.15692097943522318</v>
      </c>
      <c r="K2066">
        <f>J2066+l</f>
        <v>0.84307902056477679</v>
      </c>
      <c r="L2066">
        <f>ABS(m*g*K2066)</f>
        <v>8.2706051917404615</v>
      </c>
      <c r="M2066">
        <f>m*(l*D2066)^2/2</f>
        <v>4.8739593482066343</v>
      </c>
      <c r="N2066">
        <f t="shared" si="131"/>
        <v>13.144564539947096</v>
      </c>
      <c r="AZ2066">
        <f>a0</f>
        <v>0.78539816339744828</v>
      </c>
      <c r="BA2066">
        <f>-a0</f>
        <v>-0.78539816339744828</v>
      </c>
    </row>
    <row r="2067" spans="1:53" x14ac:dyDescent="0.2">
      <c r="A2067" t="s">
        <v>2097</v>
      </c>
      <c r="B2067">
        <f>B2066+dt</f>
        <v>20.580000000000418</v>
      </c>
      <c r="C2067">
        <f t="shared" si="129"/>
        <v>1.3820024389600352</v>
      </c>
      <c r="D2067">
        <f t="shared" si="130"/>
        <v>-3.219050361048498</v>
      </c>
      <c r="E2067">
        <f>g/l*SIN(C2067)</f>
        <v>-9.635689109984888</v>
      </c>
      <c r="F2067">
        <f>C2067+D2067*dt</f>
        <v>1.3498119353495501</v>
      </c>
      <c r="G2067">
        <f>D2067+E2067*dt</f>
        <v>-3.3154072521483466</v>
      </c>
      <c r="H2067">
        <f t="shared" si="128"/>
        <v>-0.1887938878348614</v>
      </c>
      <c r="I2067">
        <f>l*COS(H2067)</f>
        <v>0.98223130580885709</v>
      </c>
      <c r="J2067">
        <f>l*SIN(H2067)</f>
        <v>-0.18767435064234925</v>
      </c>
      <c r="K2067">
        <f>J2067+l</f>
        <v>0.81232564935765073</v>
      </c>
      <c r="L2067">
        <f>ABS(m*g*K2067)</f>
        <v>7.9689146201985537</v>
      </c>
      <c r="M2067">
        <f>m*(l*D2067)^2/2</f>
        <v>5.1811426134832326</v>
      </c>
      <c r="N2067">
        <f t="shared" si="131"/>
        <v>13.150057233681785</v>
      </c>
      <c r="AZ2067">
        <f>a0</f>
        <v>0.78539816339744828</v>
      </c>
      <c r="BA2067">
        <f>-a0</f>
        <v>-0.78539816339744828</v>
      </c>
    </row>
    <row r="2068" spans="1:53" x14ac:dyDescent="0.2">
      <c r="A2068" t="s">
        <v>2098</v>
      </c>
      <c r="B2068">
        <f>B2067+dt</f>
        <v>20.590000000000419</v>
      </c>
      <c r="C2068">
        <f t="shared" si="129"/>
        <v>1.3498119353495501</v>
      </c>
      <c r="D2068">
        <f t="shared" si="130"/>
        <v>-3.3154072521483466</v>
      </c>
      <c r="E2068">
        <f>g/l*SIN(C2068)</f>
        <v>-9.5714419224603908</v>
      </c>
      <c r="F2068">
        <f>C2068+D2068*dt</f>
        <v>1.3166578628280667</v>
      </c>
      <c r="G2068">
        <f>D2068+E2068*dt</f>
        <v>-3.4111216713729506</v>
      </c>
      <c r="H2068">
        <f t="shared" si="128"/>
        <v>-0.22098439144534643</v>
      </c>
      <c r="I2068">
        <f>l*COS(H2068)</f>
        <v>0.97568215315600315</v>
      </c>
      <c r="J2068">
        <f>l*SIN(H2068)</f>
        <v>-0.2191901822912368</v>
      </c>
      <c r="K2068">
        <f>J2068+l</f>
        <v>0.78080981770876323</v>
      </c>
      <c r="L2068">
        <f>ABS(m*g*K2068)</f>
        <v>7.6597443117229673</v>
      </c>
      <c r="M2068">
        <f>m*(l*D2068)^2/2</f>
        <v>5.495962623798925</v>
      </c>
      <c r="N2068">
        <f t="shared" si="131"/>
        <v>13.155706935521891</v>
      </c>
      <c r="AZ2068">
        <f>a0</f>
        <v>0.78539816339744828</v>
      </c>
      <c r="BA2068">
        <f>-a0</f>
        <v>-0.78539816339744828</v>
      </c>
    </row>
    <row r="2069" spans="1:53" x14ac:dyDescent="0.2">
      <c r="A2069" t="s">
        <v>2099</v>
      </c>
      <c r="B2069">
        <f>B2068+dt</f>
        <v>20.600000000000421</v>
      </c>
      <c r="C2069">
        <f t="shared" si="129"/>
        <v>1.3166578628280667</v>
      </c>
      <c r="D2069">
        <f t="shared" si="130"/>
        <v>-3.4111216713729506</v>
      </c>
      <c r="E2069">
        <f>g/l*SIN(C2069)</f>
        <v>-9.4949053020321994</v>
      </c>
      <c r="F2069">
        <f>C2069+D2069*dt</f>
        <v>1.2825466461143373</v>
      </c>
      <c r="G2069">
        <f>D2069+E2069*dt</f>
        <v>-3.5060707243932727</v>
      </c>
      <c r="H2069">
        <f t="shared" si="128"/>
        <v>-0.25413846396682982</v>
      </c>
      <c r="I2069">
        <f>l*COS(H2069)</f>
        <v>0.96788025504915376</v>
      </c>
      <c r="J2069">
        <f>l*SIN(H2069)</f>
        <v>-0.25141163832644092</v>
      </c>
      <c r="K2069">
        <f>J2069+l</f>
        <v>0.74858836167355913</v>
      </c>
      <c r="L2069">
        <f>ABS(m*g*K2069)</f>
        <v>7.3436518280176157</v>
      </c>
      <c r="M2069">
        <f>m*(l*D2069)^2/2</f>
        <v>5.8178755284550965</v>
      </c>
      <c r="N2069">
        <f t="shared" si="131"/>
        <v>13.161527356472712</v>
      </c>
      <c r="AZ2069">
        <f>a0</f>
        <v>0.78539816339744828</v>
      </c>
      <c r="BA2069">
        <f>-a0</f>
        <v>-0.78539816339744828</v>
      </c>
    </row>
    <row r="2070" spans="1:53" x14ac:dyDescent="0.2">
      <c r="A2070" t="s">
        <v>2100</v>
      </c>
      <c r="B2070">
        <f>B2069+dt</f>
        <v>20.610000000000422</v>
      </c>
      <c r="C2070">
        <f t="shared" si="129"/>
        <v>1.2825466461143373</v>
      </c>
      <c r="D2070">
        <f t="shared" si="130"/>
        <v>-3.5060707243932727</v>
      </c>
      <c r="E2070">
        <f>g/l*SIN(C2070)</f>
        <v>-9.4052679972790401</v>
      </c>
      <c r="F2070">
        <f>C2070+D2070*dt</f>
        <v>1.2474859388704047</v>
      </c>
      <c r="G2070">
        <f>D2070+E2070*dt</f>
        <v>-3.6001234043660633</v>
      </c>
      <c r="H2070">
        <f t="shared" si="128"/>
        <v>-0.28824968068055923</v>
      </c>
      <c r="I2070">
        <f>l*COS(H2070)</f>
        <v>0.9587429151150908</v>
      </c>
      <c r="J2070">
        <f>l*SIN(H2070)</f>
        <v>-0.28427455516914962</v>
      </c>
      <c r="K2070">
        <f>J2070+l</f>
        <v>0.71572544483085032</v>
      </c>
      <c r="L2070">
        <f>ABS(m*g*K2070)</f>
        <v>7.0212666137906421</v>
      </c>
      <c r="M2070">
        <f>m*(l*D2070)^2/2</f>
        <v>6.1462659622237839</v>
      </c>
      <c r="N2070">
        <f t="shared" si="131"/>
        <v>13.167532576014427</v>
      </c>
      <c r="AZ2070">
        <f>a0</f>
        <v>0.78539816339744828</v>
      </c>
      <c r="BA2070">
        <f>-a0</f>
        <v>-0.78539816339744828</v>
      </c>
    </row>
    <row r="2071" spans="1:53" x14ac:dyDescent="0.2">
      <c r="A2071" t="s">
        <v>2101</v>
      </c>
      <c r="B2071">
        <f>B2070+dt</f>
        <v>20.620000000000424</v>
      </c>
      <c r="C2071">
        <f t="shared" si="129"/>
        <v>1.2474859388704047</v>
      </c>
      <c r="D2071">
        <f t="shared" si="130"/>
        <v>-3.6001234043660633</v>
      </c>
      <c r="E2071">
        <f>g/l*SIN(C2071)</f>
        <v>-9.3017329271954097</v>
      </c>
      <c r="F2071">
        <f>C2071+D2071*dt</f>
        <v>1.2114847048267441</v>
      </c>
      <c r="G2071">
        <f>D2071+E2071*dt</f>
        <v>-3.6931407336380175</v>
      </c>
      <c r="H2071">
        <f t="shared" si="128"/>
        <v>-0.32331038792449185</v>
      </c>
      <c r="I2071">
        <f>l*COS(H2071)</f>
        <v>0.94818888146742197</v>
      </c>
      <c r="J2071">
        <f>l*SIN(H2071)</f>
        <v>-0.31770716872862542</v>
      </c>
      <c r="K2071">
        <f>J2071+l</f>
        <v>0.68229283127137452</v>
      </c>
      <c r="L2071">
        <f>ABS(m*g*K2071)</f>
        <v>6.6932926747721844</v>
      </c>
      <c r="M2071">
        <f>m*(l*D2071)^2/2</f>
        <v>6.4804442633321466</v>
      </c>
      <c r="N2071">
        <f t="shared" si="131"/>
        <v>13.17373693810433</v>
      </c>
      <c r="AZ2071">
        <f>a0</f>
        <v>0.78539816339744828</v>
      </c>
      <c r="BA2071">
        <f>-a0</f>
        <v>-0.78539816339744828</v>
      </c>
    </row>
    <row r="2072" spans="1:53" x14ac:dyDescent="0.2">
      <c r="A2072" t="s">
        <v>2102</v>
      </c>
      <c r="B2072">
        <f>B2071+dt</f>
        <v>20.630000000000425</v>
      </c>
      <c r="C2072">
        <f t="shared" si="129"/>
        <v>1.2114847048267441</v>
      </c>
      <c r="D2072">
        <f t="shared" si="130"/>
        <v>-3.6931407336380175</v>
      </c>
      <c r="E2072">
        <f>g/l*SIN(C2072)</f>
        <v>-9.1835245686270675</v>
      </c>
      <c r="F2072">
        <f>C2072+D2072*dt</f>
        <v>1.1745532974903639</v>
      </c>
      <c r="G2072">
        <f>D2072+E2072*dt</f>
        <v>-3.7849759793242881</v>
      </c>
      <c r="H2072">
        <f t="shared" si="128"/>
        <v>-0.35931162196815247</v>
      </c>
      <c r="I2072">
        <f>l*COS(H2072)</f>
        <v>0.93613909975811072</v>
      </c>
      <c r="J2072">
        <f>l*SIN(H2072)</f>
        <v>-0.35162989904738468</v>
      </c>
      <c r="K2072">
        <f>J2072+l</f>
        <v>0.64837010095261527</v>
      </c>
      <c r="L2072">
        <f>ABS(m*g*K2072)</f>
        <v>6.3605106903451558</v>
      </c>
      <c r="M2072">
        <f>m*(l*D2072)^2/2</f>
        <v>6.8196442392281771</v>
      </c>
      <c r="N2072">
        <f t="shared" si="131"/>
        <v>13.180154929573334</v>
      </c>
      <c r="AZ2072">
        <f>a0</f>
        <v>0.78539816339744828</v>
      </c>
      <c r="BA2072">
        <f>-a0</f>
        <v>-0.78539816339744828</v>
      </c>
    </row>
    <row r="2073" spans="1:53" x14ac:dyDescent="0.2">
      <c r="A2073" t="s">
        <v>2103</v>
      </c>
      <c r="B2073">
        <f>B2072+dt</f>
        <v>20.640000000000427</v>
      </c>
      <c r="C2073">
        <f t="shared" si="129"/>
        <v>1.1745532974903639</v>
      </c>
      <c r="D2073">
        <f t="shared" si="130"/>
        <v>-3.7849759793242881</v>
      </c>
      <c r="E2073">
        <f>g/l*SIN(C2073)</f>
        <v>-9.0498969061235517</v>
      </c>
      <c r="F2073">
        <f>C2073+D2073*dt</f>
        <v>1.1367035376971211</v>
      </c>
      <c r="G2073">
        <f>D2073+E2073*dt</f>
        <v>-3.8754749483855235</v>
      </c>
      <c r="H2073">
        <f t="shared" si="128"/>
        <v>-0.3962430293045327</v>
      </c>
      <c r="I2073">
        <f>l*COS(H2073)</f>
        <v>0.92251752355999495</v>
      </c>
      <c r="J2073">
        <f>l*SIN(H2073)</f>
        <v>-0.38595520300254293</v>
      </c>
      <c r="K2073">
        <f>J2073+l</f>
        <v>0.61404479699745707</v>
      </c>
      <c r="L2073">
        <f>ABS(m*g*K2073)</f>
        <v>6.0237794585450537</v>
      </c>
      <c r="M2073">
        <f>m*(l*D2073)^2/2</f>
        <v>7.1630215820309271</v>
      </c>
      <c r="N2073">
        <f t="shared" si="131"/>
        <v>13.186801040575981</v>
      </c>
      <c r="AZ2073">
        <f>a0</f>
        <v>0.78539816339744828</v>
      </c>
      <c r="BA2073">
        <f>-a0</f>
        <v>-0.78539816339744828</v>
      </c>
    </row>
    <row r="2074" spans="1:53" x14ac:dyDescent="0.2">
      <c r="A2074" t="s">
        <v>2104</v>
      </c>
      <c r="B2074">
        <f>B2073+dt</f>
        <v>20.650000000000428</v>
      </c>
      <c r="C2074">
        <f t="shared" si="129"/>
        <v>1.1367035376971211</v>
      </c>
      <c r="D2074">
        <f t="shared" si="130"/>
        <v>-3.8754749483855235</v>
      </c>
      <c r="E2074">
        <f>g/l*SIN(C2074)</f>
        <v>-8.9001418959983667</v>
      </c>
      <c r="F2074">
        <f>C2074+D2074*dt</f>
        <v>1.0979487882132659</v>
      </c>
      <c r="G2074">
        <f>D2074+E2074*dt</f>
        <v>-3.9644763673455072</v>
      </c>
      <c r="H2074">
        <f t="shared" si="128"/>
        <v>-0.43409278909777549</v>
      </c>
      <c r="I2074">
        <f>l*COS(H2074)</f>
        <v>0.90725197716599038</v>
      </c>
      <c r="J2074">
        <f>l*SIN(H2074)</f>
        <v>-0.42058750567319669</v>
      </c>
      <c r="K2074">
        <f>J2074+l</f>
        <v>0.57941249432680331</v>
      </c>
      <c r="L2074">
        <f>ABS(m*g*K2074)</f>
        <v>5.6840365693459409</v>
      </c>
      <c r="M2074">
        <f>m*(l*D2074)^2/2</f>
        <v>7.509653037781888</v>
      </c>
      <c r="N2074">
        <f t="shared" si="131"/>
        <v>13.19368960712783</v>
      </c>
      <c r="AZ2074">
        <f>a0</f>
        <v>0.78539816339744828</v>
      </c>
      <c r="BA2074">
        <f>-a0</f>
        <v>-0.78539816339744828</v>
      </c>
    </row>
    <row r="2075" spans="1:53" x14ac:dyDescent="0.2">
      <c r="A2075" t="s">
        <v>2105</v>
      </c>
      <c r="B2075">
        <f>B2074+dt</f>
        <v>20.66000000000043</v>
      </c>
      <c r="C2075">
        <f t="shared" si="129"/>
        <v>1.0979487882132659</v>
      </c>
      <c r="D2075">
        <f t="shared" si="130"/>
        <v>-3.9644763673455072</v>
      </c>
      <c r="E2075">
        <f>g/l*SIN(C2075)</f>
        <v>-8.7335983792118039</v>
      </c>
      <c r="F2075">
        <f>C2075+D2075*dt</f>
        <v>1.0583040245398108</v>
      </c>
      <c r="G2075">
        <f>D2075+E2075*dt</f>
        <v>-4.0518123511376256</v>
      </c>
      <c r="H2075">
        <f t="shared" si="128"/>
        <v>-0.47284753858163064</v>
      </c>
      <c r="I2075">
        <f>l*COS(H2075)</f>
        <v>0.89027506413983726</v>
      </c>
      <c r="J2075">
        <f>l*SIN(H2075)</f>
        <v>-0.45542322093939019</v>
      </c>
      <c r="K2075">
        <f>J2075+l</f>
        <v>0.54457677906060975</v>
      </c>
      <c r="L2075">
        <f>ABS(m*g*K2075)</f>
        <v>5.3422982025845815</v>
      </c>
      <c r="M2075">
        <f>m*(l*D2075)^2/2</f>
        <v>7.8585364336205146</v>
      </c>
      <c r="N2075">
        <f t="shared" si="131"/>
        <v>13.200834636205096</v>
      </c>
      <c r="AZ2075">
        <f>a0</f>
        <v>0.78539816339744828</v>
      </c>
      <c r="BA2075">
        <f>-a0</f>
        <v>-0.78539816339744828</v>
      </c>
    </row>
    <row r="2076" spans="1:53" x14ac:dyDescent="0.2">
      <c r="A2076" t="s">
        <v>2106</v>
      </c>
      <c r="B2076">
        <f>B2075+dt</f>
        <v>20.670000000000432</v>
      </c>
      <c r="C2076">
        <f t="shared" si="129"/>
        <v>1.0583040245398108</v>
      </c>
      <c r="D2076">
        <f t="shared" si="130"/>
        <v>-4.0518123511376256</v>
      </c>
      <c r="E2076">
        <f>g/l*SIN(C2076)</f>
        <v>-8.5496613594758966</v>
      </c>
      <c r="F2076">
        <f>C2076+D2076*dt</f>
        <v>1.0177859010284345</v>
      </c>
      <c r="G2076">
        <f>D2076+E2076*dt</f>
        <v>-4.1373089647323846</v>
      </c>
      <c r="H2076">
        <f t="shared" si="128"/>
        <v>-0.5124923022550858</v>
      </c>
      <c r="I2076">
        <f>l*COS(H2076)</f>
        <v>0.87152511309642156</v>
      </c>
      <c r="J2076">
        <f>l*SIN(H2076)</f>
        <v>-0.49035087156266954</v>
      </c>
      <c r="K2076">
        <f>J2076+l</f>
        <v>0.50964912843733046</v>
      </c>
      <c r="L2076">
        <f>ABS(m*g*K2076)</f>
        <v>4.9996579499702118</v>
      </c>
      <c r="M2076">
        <f>m*(l*D2076)^2/2</f>
        <v>8.2085916644157066</v>
      </c>
      <c r="N2076">
        <f t="shared" si="131"/>
        <v>13.208249614385918</v>
      </c>
      <c r="AZ2076">
        <f>a0</f>
        <v>0.78539816339744828</v>
      </c>
      <c r="BA2076">
        <f>-a0</f>
        <v>-0.78539816339744828</v>
      </c>
    </row>
    <row r="2077" spans="1:53" x14ac:dyDescent="0.2">
      <c r="A2077" t="s">
        <v>2107</v>
      </c>
      <c r="B2077">
        <f>B2076+dt</f>
        <v>20.680000000000433</v>
      </c>
      <c r="C2077">
        <f t="shared" si="129"/>
        <v>1.0177859010284345</v>
      </c>
      <c r="D2077">
        <f t="shared" si="130"/>
        <v>-4.1373089647323846</v>
      </c>
      <c r="E2077">
        <f>g/l*SIN(C2077)</f>
        <v>-8.3477915441094748</v>
      </c>
      <c r="F2077">
        <f>C2077+D2077*dt</f>
        <v>0.97641281138111058</v>
      </c>
      <c r="G2077">
        <f>D2077+E2077*dt</f>
        <v>-4.2207868801734794</v>
      </c>
      <c r="H2077">
        <f t="shared" si="128"/>
        <v>-0.55301042576646209</v>
      </c>
      <c r="I2077">
        <f>l*COS(H2077)</f>
        <v>0.85094715026600165</v>
      </c>
      <c r="J2077">
        <f>l*SIN(H2077)</f>
        <v>-0.52525131837451955</v>
      </c>
      <c r="K2077">
        <f>J2077+l</f>
        <v>0.47474868162548045</v>
      </c>
      <c r="L2077">
        <f>ABS(m*g*K2077)</f>
        <v>4.6572845667459637</v>
      </c>
      <c r="M2077">
        <f>m*(l*D2077)^2/2</f>
        <v>8.5586627348274789</v>
      </c>
      <c r="N2077">
        <f t="shared" si="131"/>
        <v>13.215947301573443</v>
      </c>
      <c r="AZ2077">
        <f>a0</f>
        <v>0.78539816339744828</v>
      </c>
      <c r="BA2077">
        <f>-a0</f>
        <v>-0.78539816339744828</v>
      </c>
    </row>
    <row r="2078" spans="1:53" x14ac:dyDescent="0.2">
      <c r="A2078" t="s">
        <v>2108</v>
      </c>
      <c r="B2078">
        <f>B2077+dt</f>
        <v>20.690000000000435</v>
      </c>
      <c r="C2078">
        <f t="shared" si="129"/>
        <v>0.97641281138111058</v>
      </c>
      <c r="D2078">
        <f t="shared" si="130"/>
        <v>-4.2207868801734794</v>
      </c>
      <c r="E2078">
        <f>g/l*SIN(C2078)</f>
        <v>-8.1275250261238625</v>
      </c>
      <c r="F2078">
        <f>C2078+D2078*dt</f>
        <v>0.93420494257937581</v>
      </c>
      <c r="G2078">
        <f>D2078+E2078*dt</f>
        <v>-4.3020621304347184</v>
      </c>
      <c r="H2078">
        <f t="shared" si="128"/>
        <v>-0.59438351541378598</v>
      </c>
      <c r="I2078">
        <f>l*COS(H2078)</f>
        <v>0.82849388645503175</v>
      </c>
      <c r="J2078">
        <f>l*SIN(H2078)</f>
        <v>-0.55999810723486998</v>
      </c>
      <c r="K2078">
        <f>J2078+l</f>
        <v>0.44000189276513002</v>
      </c>
      <c r="L2078">
        <f>ABS(m*g*K2078)</f>
        <v>4.3164185680259255</v>
      </c>
      <c r="M2078">
        <f>m*(l*D2078)^2/2</f>
        <v>8.907520943922286</v>
      </c>
      <c r="N2078">
        <f t="shared" si="131"/>
        <v>13.223939511948211</v>
      </c>
      <c r="AZ2078">
        <f>a0</f>
        <v>0.78539816339744828</v>
      </c>
      <c r="BA2078">
        <f>-a0</f>
        <v>-0.78539816339744828</v>
      </c>
    </row>
    <row r="2079" spans="1:53" x14ac:dyDescent="0.2">
      <c r="A2079" t="s">
        <v>2109</v>
      </c>
      <c r="B2079">
        <f>B2078+dt</f>
        <v>20.700000000000436</v>
      </c>
      <c r="C2079">
        <f t="shared" si="129"/>
        <v>0.93420494257937581</v>
      </c>
      <c r="D2079">
        <f t="shared" si="130"/>
        <v>-4.3020621304347184</v>
      </c>
      <c r="E2079">
        <f>g/l*SIN(C2079)</f>
        <v>-7.8884829673704306</v>
      </c>
      <c r="F2079">
        <f>C2079+D2079*dt</f>
        <v>0.89118432127502867</v>
      </c>
      <c r="G2079">
        <f>D2079+E2079*dt</f>
        <v>-4.3809469601084228</v>
      </c>
      <c r="H2079">
        <f t="shared" si="128"/>
        <v>-0.63659138421552075</v>
      </c>
      <c r="I2079">
        <f>l*COS(H2079)</f>
        <v>0.80412670411523257</v>
      </c>
      <c r="J2079">
        <f>l*SIN(H2079)</f>
        <v>-0.59445794109320571</v>
      </c>
      <c r="K2079">
        <f>J2079+l</f>
        <v>0.40554205890679429</v>
      </c>
      <c r="L2079">
        <f>ABS(m*g*K2079)</f>
        <v>3.9783675978756521</v>
      </c>
      <c r="M2079">
        <f>m*(l*D2079)^2/2</f>
        <v>9.2538692870602546</v>
      </c>
      <c r="N2079">
        <f t="shared" si="131"/>
        <v>13.232236884935906</v>
      </c>
      <c r="AZ2079">
        <f>a0</f>
        <v>0.78539816339744828</v>
      </c>
      <c r="BA2079">
        <f>-a0</f>
        <v>-0.78539816339744828</v>
      </c>
    </row>
    <row r="2080" spans="1:53" x14ac:dyDescent="0.2">
      <c r="A2080" t="s">
        <v>2110</v>
      </c>
      <c r="B2080">
        <f>B2079+dt</f>
        <v>20.710000000000438</v>
      </c>
      <c r="C2080">
        <f t="shared" si="129"/>
        <v>0.89118432127502867</v>
      </c>
      <c r="D2080">
        <f t="shared" si="130"/>
        <v>-4.3809469601084228</v>
      </c>
      <c r="E2080">
        <f>g/l*SIN(C2080)</f>
        <v>-7.6303811249913371</v>
      </c>
      <c r="F2080">
        <f>C2080+D2080*dt</f>
        <v>0.84737485167394444</v>
      </c>
      <c r="G2080">
        <f>D2080+E2080*dt</f>
        <v>-4.4572507713583365</v>
      </c>
      <c r="H2080">
        <f t="shared" si="128"/>
        <v>-0.67961200551986789</v>
      </c>
      <c r="I2080">
        <f>l*COS(H2080)</f>
        <v>0.77781662843948385</v>
      </c>
      <c r="J2080">
        <f>l*SIN(H2080)</f>
        <v>-0.62849128277410005</v>
      </c>
      <c r="K2080">
        <f>J2080+l</f>
        <v>0.37150871722589995</v>
      </c>
      <c r="L2080">
        <f>ABS(m*g*K2080)</f>
        <v>3.6445005159860786</v>
      </c>
      <c r="M2080">
        <f>m*(l*D2080)^2/2</f>
        <v>9.5963481336416159</v>
      </c>
      <c r="N2080">
        <f t="shared" si="131"/>
        <v>13.240848649627694</v>
      </c>
      <c r="AZ2080">
        <f>a0</f>
        <v>0.78539816339744828</v>
      </c>
      <c r="BA2080">
        <f>-a0</f>
        <v>-0.78539816339744828</v>
      </c>
    </row>
    <row r="2081" spans="1:53" x14ac:dyDescent="0.2">
      <c r="A2081" t="s">
        <v>2111</v>
      </c>
      <c r="B2081">
        <f>B2080+dt</f>
        <v>20.720000000000439</v>
      </c>
      <c r="C2081">
        <f t="shared" si="129"/>
        <v>0.84737485167394444</v>
      </c>
      <c r="D2081">
        <f t="shared" si="130"/>
        <v>-4.4572507713583365</v>
      </c>
      <c r="E2081">
        <f>g/l*SIN(C2081)</f>
        <v>-7.3530390476173064</v>
      </c>
      <c r="F2081">
        <f>C2081+D2081*dt</f>
        <v>0.8028023439603611</v>
      </c>
      <c r="G2081">
        <f>D2081+E2081*dt</f>
        <v>-4.5307811618345095</v>
      </c>
      <c r="H2081">
        <f t="shared" si="128"/>
        <v>-0.72342147512095212</v>
      </c>
      <c r="I2081">
        <f>l*COS(H2081)</f>
        <v>0.74954526479279371</v>
      </c>
      <c r="J2081">
        <f>l*SIN(H2081)</f>
        <v>-0.66195309201385311</v>
      </c>
      <c r="K2081">
        <f>J2081+l</f>
        <v>0.33804690798614689</v>
      </c>
      <c r="L2081">
        <f>ABS(m*g*K2081)</f>
        <v>3.3162401673441013</v>
      </c>
      <c r="M2081">
        <f>m*(l*D2081)^2/2</f>
        <v>9.9335422193872436</v>
      </c>
      <c r="N2081">
        <f t="shared" si="131"/>
        <v>13.249782386731345</v>
      </c>
      <c r="AZ2081">
        <f>a0</f>
        <v>0.78539816339744828</v>
      </c>
      <c r="BA2081">
        <f>-a0</f>
        <v>-0.78539816339744828</v>
      </c>
    </row>
    <row r="2082" spans="1:53" x14ac:dyDescent="0.2">
      <c r="A2082" t="s">
        <v>2112</v>
      </c>
      <c r="B2082">
        <f>B2081+dt</f>
        <v>20.730000000000441</v>
      </c>
      <c r="C2082">
        <f t="shared" si="129"/>
        <v>0.8028023439603611</v>
      </c>
      <c r="D2082">
        <f t="shared" si="130"/>
        <v>-4.5307811618345095</v>
      </c>
      <c r="E2082">
        <f>g/l*SIN(C2082)</f>
        <v>-7.0563887545376289</v>
      </c>
      <c r="F2082">
        <f>C2082+D2082*dt</f>
        <v>0.75749453234201602</v>
      </c>
      <c r="G2082">
        <f>D2082+E2082*dt</f>
        <v>-4.6013450493798862</v>
      </c>
      <c r="H2082">
        <f t="shared" si="128"/>
        <v>-0.76799398283453546</v>
      </c>
      <c r="I2082">
        <f>l*COS(H2082)</f>
        <v>0.71930568343910584</v>
      </c>
      <c r="J2082">
        <f>l*SIN(H2082)</f>
        <v>-0.69469369780659507</v>
      </c>
      <c r="K2082">
        <f>J2082+l</f>
        <v>0.30530630219340493</v>
      </c>
      <c r="L2082">
        <f>ABS(m*g*K2082)</f>
        <v>2.9950548245173025</v>
      </c>
      <c r="M2082">
        <f>m*(l*D2082)^2/2</f>
        <v>10.263988968217234</v>
      </c>
      <c r="N2082">
        <f t="shared" si="131"/>
        <v>13.259043792734536</v>
      </c>
      <c r="AZ2082">
        <f>a0</f>
        <v>0.78539816339744828</v>
      </c>
      <c r="BA2082">
        <f>-a0</f>
        <v>-0.78539816339744828</v>
      </c>
    </row>
    <row r="2083" spans="1:53" x14ac:dyDescent="0.2">
      <c r="A2083" t="s">
        <v>2113</v>
      </c>
      <c r="B2083">
        <f>B2082+dt</f>
        <v>20.740000000000443</v>
      </c>
      <c r="C2083">
        <f t="shared" si="129"/>
        <v>0.75749453234201602</v>
      </c>
      <c r="D2083">
        <f t="shared" si="130"/>
        <v>-4.6013450493798862</v>
      </c>
      <c r="E2083">
        <f>g/l*SIN(C2083)</f>
        <v>-6.7404827012372293</v>
      </c>
      <c r="F2083">
        <f>C2083+D2083*dt</f>
        <v>0.71148108184821712</v>
      </c>
      <c r="G2083">
        <f>D2083+E2083*dt</f>
        <v>-4.6687498763922584</v>
      </c>
      <c r="H2083">
        <f t="shared" ref="H2083:H2146" si="132">C2083-PI()/2</f>
        <v>-0.81330179445288053</v>
      </c>
      <c r="I2083">
        <f>l*COS(H2083)</f>
        <v>0.6871032315226534</v>
      </c>
      <c r="J2083">
        <f>l*SIN(H2083)</f>
        <v>-0.72655980430459199</v>
      </c>
      <c r="K2083">
        <f>J2083+l</f>
        <v>0.27344019569540801</v>
      </c>
      <c r="L2083">
        <f>ABS(m*g*K2083)</f>
        <v>2.6824483197719529</v>
      </c>
      <c r="M2083">
        <f>m*(l*D2083)^2/2</f>
        <v>10.586188131726393</v>
      </c>
      <c r="N2083">
        <f t="shared" si="131"/>
        <v>13.268636451498345</v>
      </c>
      <c r="AZ2083">
        <f>a0</f>
        <v>0.78539816339744828</v>
      </c>
      <c r="BA2083">
        <f>-a0</f>
        <v>-0.78539816339744828</v>
      </c>
    </row>
    <row r="2084" spans="1:53" x14ac:dyDescent="0.2">
      <c r="A2084" t="s">
        <v>2114</v>
      </c>
      <c r="B2084">
        <f>B2083+dt</f>
        <v>20.750000000000444</v>
      </c>
      <c r="C2084">
        <f t="shared" si="129"/>
        <v>0.71148108184821712</v>
      </c>
      <c r="D2084">
        <f t="shared" si="130"/>
        <v>-4.6687498763922584</v>
      </c>
      <c r="E2084">
        <f>g/l*SIN(C2084)</f>
        <v>-6.4055008290547102</v>
      </c>
      <c r="F2084">
        <f>C2084+D2084*dt</f>
        <v>0.66479358308429459</v>
      </c>
      <c r="G2084">
        <f>D2084+E2084*dt</f>
        <v>-4.732804884682805</v>
      </c>
      <c r="H2084">
        <f t="shared" si="132"/>
        <v>-0.85931524494667944</v>
      </c>
      <c r="I2084">
        <f>l*COS(H2084)</f>
        <v>0.65295625168753424</v>
      </c>
      <c r="J2084">
        <f>l*SIN(H2084)</f>
        <v>-0.75739562540469263</v>
      </c>
      <c r="K2084">
        <f>J2084+l</f>
        <v>0.24260437459530737</v>
      </c>
      <c r="L2084">
        <f>ABS(m*g*K2084)</f>
        <v>2.3799489147799653</v>
      </c>
      <c r="M2084">
        <f>m*(l*D2084)^2/2</f>
        <v>10.898612704156363</v>
      </c>
      <c r="N2084">
        <f t="shared" si="131"/>
        <v>13.27856161893633</v>
      </c>
      <c r="AZ2084">
        <f>a0</f>
        <v>0.78539816339744828</v>
      </c>
      <c r="BA2084">
        <f>-a0</f>
        <v>-0.78539816339744828</v>
      </c>
    </row>
    <row r="2085" spans="1:53" x14ac:dyDescent="0.2">
      <c r="A2085" t="s">
        <v>2115</v>
      </c>
      <c r="B2085">
        <f>B2084+dt</f>
        <v>20.760000000000446</v>
      </c>
      <c r="C2085">
        <f t="shared" si="129"/>
        <v>0.66479358308429459</v>
      </c>
      <c r="D2085">
        <f t="shared" si="130"/>
        <v>-4.732804884682805</v>
      </c>
      <c r="E2085">
        <f>g/l*SIN(C2085)</f>
        <v>-6.0517564960142014</v>
      </c>
      <c r="F2085">
        <f>C2085+D2085*dt</f>
        <v>0.61746553423746653</v>
      </c>
      <c r="G2085">
        <f>D2085+E2085*dt</f>
        <v>-4.7933224496429467</v>
      </c>
      <c r="H2085">
        <f t="shared" si="132"/>
        <v>-0.90600274371060197</v>
      </c>
      <c r="I2085">
        <f>l*COS(H2085)</f>
        <v>0.6168966866477269</v>
      </c>
      <c r="J2085">
        <f>l*SIN(H2085)</f>
        <v>-0.78704413980605703</v>
      </c>
      <c r="K2085">
        <f>J2085+l</f>
        <v>0.21295586019394297</v>
      </c>
      <c r="L2085">
        <f>ABS(m*g*K2085)</f>
        <v>2.0890969885025807</v>
      </c>
      <c r="M2085">
        <f>m*(l*D2085)^2/2</f>
        <v>11.19972103823871</v>
      </c>
      <c r="N2085">
        <f t="shared" si="131"/>
        <v>13.288818026741291</v>
      </c>
      <c r="AZ2085">
        <f>a0</f>
        <v>0.78539816339744828</v>
      </c>
      <c r="BA2085">
        <f>-a0</f>
        <v>-0.78539816339744828</v>
      </c>
    </row>
    <row r="2086" spans="1:53" x14ac:dyDescent="0.2">
      <c r="A2086" t="s">
        <v>2116</v>
      </c>
      <c r="B2086">
        <f>B2085+dt</f>
        <v>20.770000000000447</v>
      </c>
      <c r="C2086">
        <f t="shared" si="129"/>
        <v>0.61746553423746653</v>
      </c>
      <c r="D2086">
        <f t="shared" si="130"/>
        <v>-4.7933224496429467</v>
      </c>
      <c r="E2086">
        <f>g/l*SIN(C2086)</f>
        <v>-5.6797010907798988</v>
      </c>
      <c r="F2086">
        <f>C2086+D2086*dt</f>
        <v>0.56953230974103708</v>
      </c>
      <c r="G2086">
        <f>D2086+E2086*dt</f>
        <v>-4.8501194605507454</v>
      </c>
      <c r="H2086">
        <f t="shared" si="132"/>
        <v>-0.95333079255743003</v>
      </c>
      <c r="I2086">
        <f>l*COS(H2086)</f>
        <v>0.57897054951884808</v>
      </c>
      <c r="J2086">
        <f>l*SIN(H2086)</f>
        <v>-0.81534845482765417</v>
      </c>
      <c r="K2086">
        <f>J2086+l</f>
        <v>0.18465154517234583</v>
      </c>
      <c r="L2086">
        <f>ABS(m*g*K2086)</f>
        <v>1.8114316581407126</v>
      </c>
      <c r="M2086">
        <f>m*(l*D2086)^2/2</f>
        <v>11.48797005312553</v>
      </c>
      <c r="N2086">
        <f t="shared" si="131"/>
        <v>13.299401711266242</v>
      </c>
      <c r="AZ2086">
        <f>a0</f>
        <v>0.78539816339744828</v>
      </c>
      <c r="BA2086">
        <f>-a0</f>
        <v>-0.78539816339744828</v>
      </c>
    </row>
    <row r="2087" spans="1:53" x14ac:dyDescent="0.2">
      <c r="A2087" t="s">
        <v>2117</v>
      </c>
      <c r="B2087">
        <f>B2086+dt</f>
        <v>20.780000000000449</v>
      </c>
      <c r="C2087">
        <f t="shared" si="129"/>
        <v>0.56953230974103708</v>
      </c>
      <c r="D2087">
        <f t="shared" si="130"/>
        <v>-4.8501194605507454</v>
      </c>
      <c r="E2087">
        <f>g/l*SIN(C2087)</f>
        <v>-5.2899271426918393</v>
      </c>
      <c r="F2087">
        <f>C2087+D2087*dt</f>
        <v>0.52103111513552958</v>
      </c>
      <c r="G2087">
        <f>D2087+E2087*dt</f>
        <v>-4.9030187319776637</v>
      </c>
      <c r="H2087">
        <f t="shared" si="132"/>
        <v>-1.0012640170538596</v>
      </c>
      <c r="I2087">
        <f>l*COS(H2087)</f>
        <v>0.53923824084524352</v>
      </c>
      <c r="J2087">
        <f>l*SIN(H2087)</f>
        <v>-0.84215326372942778</v>
      </c>
      <c r="K2087">
        <f>J2087+l</f>
        <v>0.15784673627057222</v>
      </c>
      <c r="L2087">
        <f>ABS(m*g*K2087)</f>
        <v>1.5484764828143136</v>
      </c>
      <c r="M2087">
        <f>m*(l*D2087)^2/2</f>
        <v>11.761829390806527</v>
      </c>
      <c r="N2087">
        <f t="shared" si="131"/>
        <v>13.310305873620841</v>
      </c>
      <c r="AZ2087">
        <f>a0</f>
        <v>0.78539816339744828</v>
      </c>
      <c r="BA2087">
        <f>-a0</f>
        <v>-0.78539816339744828</v>
      </c>
    </row>
    <row r="2088" spans="1:53" x14ac:dyDescent="0.2">
      <c r="A2088" t="s">
        <v>2118</v>
      </c>
      <c r="B2088">
        <f>B2087+dt</f>
        <v>20.79000000000045</v>
      </c>
      <c r="C2088">
        <f t="shared" si="129"/>
        <v>0.52103111513552958</v>
      </c>
      <c r="D2088">
        <f t="shared" si="130"/>
        <v>-4.9030187319776637</v>
      </c>
      <c r="E2088">
        <f>g/l*SIN(C2088)</f>
        <v>-4.8831697582950877</v>
      </c>
      <c r="F2088">
        <f>C2088+D2088*dt</f>
        <v>0.47200092781575292</v>
      </c>
      <c r="G2088">
        <f>D2088+E2088*dt</f>
        <v>-4.9518504295606149</v>
      </c>
      <c r="H2088">
        <f t="shared" si="132"/>
        <v>-1.049765211659367</v>
      </c>
      <c r="I2088">
        <f>l*COS(H2088)</f>
        <v>0.49777469503517713</v>
      </c>
      <c r="J2088">
        <f>l*SIN(H2088)</f>
        <v>-0.8673063778058111</v>
      </c>
      <c r="K2088">
        <f>J2088+l</f>
        <v>0.1326936221941889</v>
      </c>
      <c r="L2088">
        <f>ABS(m*g*K2088)</f>
        <v>1.3017244337249931</v>
      </c>
      <c r="M2088">
        <f>m*(l*D2088)^2/2</f>
        <v>12.019796343061929</v>
      </c>
      <c r="N2088">
        <f t="shared" si="131"/>
        <v>13.321520776786922</v>
      </c>
      <c r="AZ2088">
        <f>a0</f>
        <v>0.78539816339744828</v>
      </c>
      <c r="BA2088">
        <f>-a0</f>
        <v>-0.78539816339744828</v>
      </c>
    </row>
    <row r="2089" spans="1:53" x14ac:dyDescent="0.2">
      <c r="A2089" t="s">
        <v>2119</v>
      </c>
      <c r="B2089">
        <f>B2088+dt</f>
        <v>20.800000000000452</v>
      </c>
      <c r="C2089">
        <f t="shared" si="129"/>
        <v>0.47200092781575292</v>
      </c>
      <c r="D2089">
        <f t="shared" si="130"/>
        <v>-4.9518504295606149</v>
      </c>
      <c r="E2089">
        <f>g/l*SIN(C2089)</f>
        <v>-4.4603062387739305</v>
      </c>
      <c r="F2089">
        <f>C2089+D2089*dt</f>
        <v>0.42248242352014675</v>
      </c>
      <c r="G2089">
        <f>D2089+E2089*dt</f>
        <v>-4.9964534919483539</v>
      </c>
      <c r="H2089">
        <f t="shared" si="132"/>
        <v>-1.0987953989791437</v>
      </c>
      <c r="I2089">
        <f>l*COS(H2089)</f>
        <v>0.45466934136329562</v>
      </c>
      <c r="J2089">
        <f>l*SIN(H2089)</f>
        <v>-0.89066031124344314</v>
      </c>
      <c r="K2089">
        <f>J2089+l</f>
        <v>0.10933968875655686</v>
      </c>
      <c r="L2089">
        <f>ABS(m*g*K2089)</f>
        <v>1.0726223467018228</v>
      </c>
      <c r="M2089">
        <f>m*(l*D2089)^2/2</f>
        <v>12.260411338369824</v>
      </c>
      <c r="N2089">
        <f t="shared" si="131"/>
        <v>13.333033685071648</v>
      </c>
      <c r="AZ2089">
        <f>a0</f>
        <v>0.78539816339744828</v>
      </c>
      <c r="BA2089">
        <f>-a0</f>
        <v>-0.78539816339744828</v>
      </c>
    </row>
    <row r="2090" spans="1:53" x14ac:dyDescent="0.2">
      <c r="A2090" t="s">
        <v>2120</v>
      </c>
      <c r="B2090">
        <f>B2089+dt</f>
        <v>20.810000000000453</v>
      </c>
      <c r="C2090">
        <f t="shared" si="129"/>
        <v>0.42248242352014675</v>
      </c>
      <c r="D2090">
        <f t="shared" si="130"/>
        <v>-4.9964534919483539</v>
      </c>
      <c r="E2090">
        <f>g/l*SIN(C2090)</f>
        <v>-4.02235376308544</v>
      </c>
      <c r="F2090">
        <f>C2090+D2090*dt</f>
        <v>0.37251788860066321</v>
      </c>
      <c r="G2090">
        <f>D2090+E2090*dt</f>
        <v>-5.0366770295792085</v>
      </c>
      <c r="H2090">
        <f t="shared" si="132"/>
        <v>-1.1483139032747498</v>
      </c>
      <c r="I2090">
        <f>l*COS(H2090)</f>
        <v>0.41002586779668093</v>
      </c>
      <c r="J2090">
        <f>l*SIN(H2090)</f>
        <v>-0.9120738937923718</v>
      </c>
      <c r="K2090">
        <f>J2090+l</f>
        <v>8.7926106207628196E-2</v>
      </c>
      <c r="L2090">
        <f>ABS(m*g*K2090)</f>
        <v>0.8625551018968326</v>
      </c>
      <c r="M2090">
        <f>m*(l*D2090)^2/2</f>
        <v>12.48227374860145</v>
      </c>
      <c r="N2090">
        <f t="shared" si="131"/>
        <v>13.344828850498283</v>
      </c>
      <c r="AZ2090">
        <f>a0</f>
        <v>0.78539816339744828</v>
      </c>
      <c r="BA2090">
        <f>-a0</f>
        <v>-0.78539816339744828</v>
      </c>
    </row>
    <row r="2091" spans="1:53" x14ac:dyDescent="0.2">
      <c r="A2091" t="s">
        <v>2121</v>
      </c>
      <c r="B2091">
        <f>B2090+dt</f>
        <v>20.820000000000455</v>
      </c>
      <c r="C2091">
        <f t="shared" si="129"/>
        <v>0.37251788860066321</v>
      </c>
      <c r="D2091">
        <f t="shared" si="130"/>
        <v>-5.0366770295792085</v>
      </c>
      <c r="E2091">
        <f>g/l*SIN(C2091)</f>
        <v>-3.5704650579020853</v>
      </c>
      <c r="F2091">
        <f>C2091+D2091*dt</f>
        <v>0.32215111830487114</v>
      </c>
      <c r="G2091">
        <f>D2091+E2091*dt</f>
        <v>-5.0723816801582293</v>
      </c>
      <c r="H2091">
        <f t="shared" si="132"/>
        <v>-1.1982784381942333</v>
      </c>
      <c r="I2091">
        <f>l*COS(H2091)</f>
        <v>0.36396177960265913</v>
      </c>
      <c r="J2091">
        <f>l*SIN(H2091)</f>
        <v>-0.93141388382848656</v>
      </c>
      <c r="K2091">
        <f>J2091+l</f>
        <v>6.8586116171513445E-2</v>
      </c>
      <c r="L2091">
        <f>ABS(m*g*K2091)</f>
        <v>0.67282979964254697</v>
      </c>
      <c r="M2091">
        <f>m*(l*D2091)^2/2</f>
        <v>12.684057750145419</v>
      </c>
      <c r="N2091">
        <f t="shared" si="131"/>
        <v>13.356887549787967</v>
      </c>
      <c r="AZ2091">
        <f>a0</f>
        <v>0.78539816339744828</v>
      </c>
      <c r="BA2091">
        <f>-a0</f>
        <v>-0.78539816339744828</v>
      </c>
    </row>
    <row r="2092" spans="1:53" x14ac:dyDescent="0.2">
      <c r="A2092" t="s">
        <v>2122</v>
      </c>
      <c r="B2092">
        <f>B2091+dt</f>
        <v>20.830000000000457</v>
      </c>
      <c r="C2092">
        <f t="shared" si="129"/>
        <v>0.32215111830487114</v>
      </c>
      <c r="D2092">
        <f t="shared" si="130"/>
        <v>-5.0723816801582293</v>
      </c>
      <c r="E2092">
        <f>g/l*SIN(C2092)</f>
        <v>-3.1059220169700814</v>
      </c>
      <c r="F2092">
        <f>C2092+D2092*dt</f>
        <v>0.27142730150328886</v>
      </c>
      <c r="G2092">
        <f>D2092+E2092*dt</f>
        <v>-5.1034409003279304</v>
      </c>
      <c r="H2092">
        <f t="shared" si="132"/>
        <v>-1.2486452084900255</v>
      </c>
      <c r="I2092">
        <f>l*COS(H2092)</f>
        <v>0.31660774892661386</v>
      </c>
      <c r="J2092">
        <f>l*SIN(H2092)</f>
        <v>-0.94855655251525317</v>
      </c>
      <c r="K2092">
        <f>J2092+l</f>
        <v>5.1443447484746829E-2</v>
      </c>
      <c r="L2092">
        <f>ABS(m*g*K2092)</f>
        <v>0.50466021982536646</v>
      </c>
      <c r="M2092">
        <f>m*(l*D2092)^2/2</f>
        <v>12.86452795460241</v>
      </c>
      <c r="N2092">
        <f t="shared" si="131"/>
        <v>13.369188174427777</v>
      </c>
      <c r="AZ2092">
        <f>a0</f>
        <v>0.78539816339744828</v>
      </c>
      <c r="BA2092">
        <f>-a0</f>
        <v>-0.78539816339744828</v>
      </c>
    </row>
    <row r="2093" spans="1:53" x14ac:dyDescent="0.2">
      <c r="A2093" t="s">
        <v>2123</v>
      </c>
      <c r="B2093">
        <f>B2092+dt</f>
        <v>20.840000000000458</v>
      </c>
      <c r="C2093">
        <f t="shared" si="129"/>
        <v>0.27142730150328886</v>
      </c>
      <c r="D2093">
        <f t="shared" si="130"/>
        <v>-5.1034409003279304</v>
      </c>
      <c r="E2093">
        <f>g/l*SIN(C2093)</f>
        <v>-2.6301272781236187</v>
      </c>
      <c r="F2093">
        <f>C2093+D2093*dt</f>
        <v>0.22039289250000957</v>
      </c>
      <c r="G2093">
        <f>D2093+E2093*dt</f>
        <v>-5.1297421731091664</v>
      </c>
      <c r="H2093">
        <f t="shared" si="132"/>
        <v>-1.2993690252916077</v>
      </c>
      <c r="I2093">
        <f>l*COS(H2093)</f>
        <v>0.26810675617977769</v>
      </c>
      <c r="J2093">
        <f>l*SIN(H2093)</f>
        <v>-0.96338920862274413</v>
      </c>
      <c r="K2093">
        <f>J2093+l</f>
        <v>3.6610791377255869E-2</v>
      </c>
      <c r="L2093">
        <f>ABS(m*g*K2093)</f>
        <v>0.35915186341088007</v>
      </c>
      <c r="M2093">
        <f>m*(l*D2093)^2/2</f>
        <v>13.022554511569979</v>
      </c>
      <c r="N2093">
        <f t="shared" si="131"/>
        <v>13.381706374980858</v>
      </c>
      <c r="AZ2093">
        <f>a0</f>
        <v>0.78539816339744828</v>
      </c>
      <c r="BA2093">
        <f>-a0</f>
        <v>-0.78539816339744828</v>
      </c>
    </row>
    <row r="2094" spans="1:53" x14ac:dyDescent="0.2">
      <c r="A2094" t="s">
        <v>2124</v>
      </c>
      <c r="B2094">
        <f>B2093+dt</f>
        <v>20.85000000000046</v>
      </c>
      <c r="C2094">
        <f t="shared" si="129"/>
        <v>0.22039289250000957</v>
      </c>
      <c r="D2094">
        <f t="shared" si="130"/>
        <v>-5.1297421731091664</v>
      </c>
      <c r="E2094">
        <f>g/l*SIN(C2094)</f>
        <v>-2.1445938146486316</v>
      </c>
      <c r="F2094">
        <f>C2094+D2094*dt</f>
        <v>0.1690954707689179</v>
      </c>
      <c r="G2094">
        <f>D2094+E2094*dt</f>
        <v>-5.151188111255653</v>
      </c>
      <c r="H2094">
        <f t="shared" si="132"/>
        <v>-1.350403434294887</v>
      </c>
      <c r="I2094">
        <f>l*COS(H2094)</f>
        <v>0.21861302901617047</v>
      </c>
      <c r="J2094">
        <f>l*SIN(H2094)</f>
        <v>-0.97581163322865494</v>
      </c>
      <c r="K2094">
        <f>J2094+l</f>
        <v>2.418836677134506E-2</v>
      </c>
      <c r="L2094">
        <f>ABS(m*g*K2094)</f>
        <v>0.23728787802689505</v>
      </c>
      <c r="M2094">
        <f>m*(l*D2094)^2/2</f>
        <v>13.157127381287376</v>
      </c>
      <c r="N2094">
        <f t="shared" si="131"/>
        <v>13.394415259314272</v>
      </c>
      <c r="AZ2094">
        <f>a0</f>
        <v>0.78539816339744828</v>
      </c>
      <c r="BA2094">
        <f>-a0</f>
        <v>-0.78539816339744828</v>
      </c>
    </row>
    <row r="2095" spans="1:53" x14ac:dyDescent="0.2">
      <c r="A2095" t="s">
        <v>2125</v>
      </c>
      <c r="B2095">
        <f>B2094+dt</f>
        <v>20.860000000000461</v>
      </c>
      <c r="C2095">
        <f t="shared" ref="C2095:C2158" si="133">F2094</f>
        <v>0.1690954707689179</v>
      </c>
      <c r="D2095">
        <f t="shared" ref="D2095:D2158" si="134">G2094</f>
        <v>-5.151188111255653</v>
      </c>
      <c r="E2095">
        <f>g/l*SIN(C2095)</f>
        <v>-1.6509326474176906</v>
      </c>
      <c r="F2095">
        <f>C2095+D2095*dt</f>
        <v>0.11758358965636137</v>
      </c>
      <c r="G2095">
        <f>D2095+E2095*dt</f>
        <v>-5.1676974377298297</v>
      </c>
      <c r="H2095">
        <f t="shared" si="132"/>
        <v>-1.4017008560259787</v>
      </c>
      <c r="I2095">
        <f>l*COS(H2095)</f>
        <v>0.16829078974696132</v>
      </c>
      <c r="J2095">
        <f>l*SIN(H2095)</f>
        <v>-0.98573739407934813</v>
      </c>
      <c r="K2095">
        <f>J2095+l</f>
        <v>1.4262605920651872E-2</v>
      </c>
      <c r="L2095">
        <f>ABS(m*g*K2095)</f>
        <v>0.13991616408159488</v>
      </c>
      <c r="M2095">
        <f>m*(l*D2095)^2/2</f>
        <v>13.267369478770791</v>
      </c>
      <c r="N2095">
        <f t="shared" ref="N2095:N2158" si="135">L2095+M2095</f>
        <v>13.407285642852385</v>
      </c>
      <c r="AZ2095">
        <f>a0</f>
        <v>0.78539816339744828</v>
      </c>
      <c r="BA2095">
        <f>-a0</f>
        <v>-0.78539816339744828</v>
      </c>
    </row>
    <row r="2096" spans="1:53" x14ac:dyDescent="0.2">
      <c r="A2096" t="s">
        <v>2126</v>
      </c>
      <c r="B2096">
        <f>B2095+dt</f>
        <v>20.870000000000463</v>
      </c>
      <c r="C2096">
        <f t="shared" si="133"/>
        <v>0.11758358965636137</v>
      </c>
      <c r="D2096">
        <f t="shared" si="134"/>
        <v>-5.1676974377298297</v>
      </c>
      <c r="E2096">
        <f>g/l*SIN(C2096)</f>
        <v>-1.1508388335048225</v>
      </c>
      <c r="F2096">
        <f>C2096+D2096*dt</f>
        <v>6.590661527906308E-2</v>
      </c>
      <c r="G2096">
        <f>D2096+E2096*dt</f>
        <v>-5.1792058260648783</v>
      </c>
      <c r="H2096">
        <f t="shared" si="132"/>
        <v>-1.4532127371385353</v>
      </c>
      <c r="I2096">
        <f>l*COS(H2096)</f>
        <v>0.11731282706471174</v>
      </c>
      <c r="J2096">
        <f>l*SIN(H2096)</f>
        <v>-0.99309501086556917</v>
      </c>
      <c r="K2096">
        <f>J2096+l</f>
        <v>6.9049891344308278E-3</v>
      </c>
      <c r="L2096">
        <f>ABS(m*g*K2096)</f>
        <v>6.7737943408766418E-2</v>
      </c>
      <c r="M2096">
        <f>m*(l*D2096)^2/2</f>
        <v>13.352548403959723</v>
      </c>
      <c r="N2096">
        <f t="shared" si="135"/>
        <v>13.42028634736849</v>
      </c>
      <c r="AZ2096">
        <f>a0</f>
        <v>0.78539816339744828</v>
      </c>
      <c r="BA2096">
        <f>-a0</f>
        <v>-0.78539816339744828</v>
      </c>
    </row>
    <row r="2097" spans="1:53" x14ac:dyDescent="0.2">
      <c r="A2097" t="s">
        <v>2127</v>
      </c>
      <c r="B2097">
        <f>B2096+dt</f>
        <v>20.880000000000464</v>
      </c>
      <c r="C2097">
        <f t="shared" si="133"/>
        <v>6.590661527906308E-2</v>
      </c>
      <c r="D2097">
        <f t="shared" si="134"/>
        <v>-5.1792058260648783</v>
      </c>
      <c r="E2097">
        <f>g/l*SIN(C2097)</f>
        <v>-0.64607593402598029</v>
      </c>
      <c r="F2097">
        <f>C2097+D2097*dt</f>
        <v>1.4114557018414298E-2</v>
      </c>
      <c r="G2097">
        <f>D2097+E2097*dt</f>
        <v>-5.185666585405138</v>
      </c>
      <c r="H2097">
        <f t="shared" si="132"/>
        <v>-1.5048897115158335</v>
      </c>
      <c r="I2097">
        <f>l*COS(H2097)</f>
        <v>6.5858912744748282E-2</v>
      </c>
      <c r="J2097">
        <f>l*SIN(H2097)</f>
        <v>-0.99782894506627717</v>
      </c>
      <c r="K2097">
        <f>J2097+l</f>
        <v>2.1710549337228269E-3</v>
      </c>
      <c r="L2097">
        <f>ABS(m*g*K2097)</f>
        <v>2.1298048899820933E-2</v>
      </c>
      <c r="M2097">
        <f>m*(l*D2097)^2/2</f>
        <v>13.41208649437219</v>
      </c>
      <c r="N2097">
        <f t="shared" si="135"/>
        <v>13.433384543272011</v>
      </c>
      <c r="AZ2097">
        <f>a0</f>
        <v>0.78539816339744828</v>
      </c>
      <c r="BA2097">
        <f>-a0</f>
        <v>-0.78539816339744828</v>
      </c>
    </row>
    <row r="2098" spans="1:53" x14ac:dyDescent="0.2">
      <c r="A2098" t="s">
        <v>2128</v>
      </c>
      <c r="B2098">
        <f>B2097+dt</f>
        <v>20.890000000000466</v>
      </c>
      <c r="C2098">
        <f t="shared" si="133"/>
        <v>1.4114557018414298E-2</v>
      </c>
      <c r="D2098">
        <f t="shared" si="134"/>
        <v>-5.185666585405138</v>
      </c>
      <c r="E2098">
        <f>g/l*SIN(C2098)</f>
        <v>-0.1384592069199776</v>
      </c>
      <c r="F2098">
        <f>C2098+D2098*dt</f>
        <v>-3.7742108835637084E-2</v>
      </c>
      <c r="G2098">
        <f>D2098+E2098*dt</f>
        <v>-5.1870511774743377</v>
      </c>
      <c r="H2098">
        <f t="shared" si="132"/>
        <v>-1.5566817697764823</v>
      </c>
      <c r="I2098">
        <f>l*COS(H2098)</f>
        <v>1.4114088371047669E-2</v>
      </c>
      <c r="J2098">
        <f>l*SIN(H2098)</f>
        <v>-0.99990039129377994</v>
      </c>
      <c r="K2098">
        <f>J2098+l</f>
        <v>9.9608706220055687E-5</v>
      </c>
      <c r="L2098">
        <f>ABS(m*g*K2098)</f>
        <v>9.7716140801874644E-4</v>
      </c>
      <c r="M2098">
        <f>m*(l*D2098)^2/2</f>
        <v>13.445568967493692</v>
      </c>
      <c r="N2098">
        <f t="shared" si="135"/>
        <v>13.44654612890171</v>
      </c>
      <c r="AZ2098">
        <f>a0</f>
        <v>0.78539816339744828</v>
      </c>
      <c r="BA2098">
        <f>-a0</f>
        <v>-0.78539816339744828</v>
      </c>
    </row>
    <row r="2099" spans="1:53" x14ac:dyDescent="0.2">
      <c r="A2099" t="s">
        <v>2129</v>
      </c>
      <c r="B2099">
        <f>B2098+dt</f>
        <v>20.900000000000468</v>
      </c>
      <c r="C2099">
        <f t="shared" si="133"/>
        <v>-3.7742108835637084E-2</v>
      </c>
      <c r="D2099">
        <f t="shared" si="134"/>
        <v>-5.1870511774743377</v>
      </c>
      <c r="E2099">
        <f>g/l*SIN(C2099)</f>
        <v>0.3701621924463665</v>
      </c>
      <c r="F2099">
        <f>C2099+D2099*dt</f>
        <v>-8.9612620610380472E-2</v>
      </c>
      <c r="G2099">
        <f>D2099+E2099*dt</f>
        <v>-5.1833495555498743</v>
      </c>
      <c r="H2099">
        <f t="shared" si="132"/>
        <v>-1.6085384356305337</v>
      </c>
      <c r="I2099">
        <f>l*COS(H2099)</f>
        <v>-3.7733149077101548E-2</v>
      </c>
      <c r="J2099">
        <f>l*SIN(H2099)</f>
        <v>-0.99928785115237206</v>
      </c>
      <c r="K2099">
        <f>J2099+l</f>
        <v>7.1214884762793584E-4</v>
      </c>
      <c r="L2099">
        <f>ABS(m*g*K2099)</f>
        <v>6.9861801952300507E-3</v>
      </c>
      <c r="M2099">
        <f>m*(l*D2099)^2/2</f>
        <v>13.452749958868957</v>
      </c>
      <c r="N2099">
        <f t="shared" si="135"/>
        <v>13.459736139064187</v>
      </c>
      <c r="AZ2099">
        <f>a0</f>
        <v>0.78539816339744828</v>
      </c>
      <c r="BA2099">
        <f>-a0</f>
        <v>-0.78539816339744828</v>
      </c>
    </row>
    <row r="2100" spans="1:53" x14ac:dyDescent="0.2">
      <c r="A2100" t="s">
        <v>2130</v>
      </c>
      <c r="B2100">
        <f>B2099+dt</f>
        <v>20.910000000000469</v>
      </c>
      <c r="C2100">
        <f t="shared" si="133"/>
        <v>-8.9612620610380472E-2</v>
      </c>
      <c r="D2100">
        <f t="shared" si="134"/>
        <v>-5.1833495555498743</v>
      </c>
      <c r="E2100">
        <f>g/l*SIN(C2100)</f>
        <v>0.87792369015002658</v>
      </c>
      <c r="F2100">
        <f>C2100+D2100*dt</f>
        <v>-0.14144611616587921</v>
      </c>
      <c r="G2100">
        <f>D2100+E2100*dt</f>
        <v>-5.1745703186483745</v>
      </c>
      <c r="H2100">
        <f t="shared" si="132"/>
        <v>-1.660408947405277</v>
      </c>
      <c r="I2100">
        <f>l*COS(H2100)</f>
        <v>-8.9492730902143297E-2</v>
      </c>
      <c r="J2100">
        <f>l*SIN(H2100)</f>
        <v>-0.99598747538092891</v>
      </c>
      <c r="K2100">
        <f>J2100+l</f>
        <v>4.0125246190710895E-3</v>
      </c>
      <c r="L2100">
        <f>ABS(m*g*K2100)</f>
        <v>3.9362866513087388E-2</v>
      </c>
      <c r="M2100">
        <f>m*(l*D2100)^2/2</f>
        <v>13.433556307509539</v>
      </c>
      <c r="N2100">
        <f t="shared" si="135"/>
        <v>13.472919174022627</v>
      </c>
      <c r="AZ2100">
        <f>a0</f>
        <v>0.78539816339744828</v>
      </c>
      <c r="BA2100">
        <f>-a0</f>
        <v>-0.78539816339744828</v>
      </c>
    </row>
    <row r="2101" spans="1:53" x14ac:dyDescent="0.2">
      <c r="A2101" t="s">
        <v>2131</v>
      </c>
      <c r="B2101">
        <f>B2100+dt</f>
        <v>20.920000000000471</v>
      </c>
      <c r="C2101">
        <f t="shared" si="133"/>
        <v>-0.14144611616587921</v>
      </c>
      <c r="D2101">
        <f t="shared" si="134"/>
        <v>-5.1745703186483745</v>
      </c>
      <c r="E2101">
        <f>g/l*SIN(C2101)</f>
        <v>1.382964118187834</v>
      </c>
      <c r="F2101">
        <f>C2101+D2101*dt</f>
        <v>-0.19319181935236296</v>
      </c>
      <c r="G2101">
        <f>D2101+E2101*dt</f>
        <v>-5.1607406774664959</v>
      </c>
      <c r="H2101">
        <f t="shared" si="132"/>
        <v>-1.7122424429607759</v>
      </c>
      <c r="I2101">
        <f>l*COS(H2101)</f>
        <v>-0.14097493559509017</v>
      </c>
      <c r="J2101">
        <f>l*SIN(H2101)</f>
        <v>-0.99001316533365358</v>
      </c>
      <c r="K2101">
        <f>J2101+l</f>
        <v>9.9868346663464225E-3</v>
      </c>
      <c r="L2101">
        <f>ABS(m*g*K2101)</f>
        <v>9.7970848076858408E-2</v>
      </c>
      <c r="M2101">
        <f>m*(l*D2101)^2/2</f>
        <v>13.388088991318369</v>
      </c>
      <c r="N2101">
        <f t="shared" si="135"/>
        <v>13.486059839395228</v>
      </c>
      <c r="AZ2101">
        <f>a0</f>
        <v>0.78539816339744828</v>
      </c>
      <c r="BA2101">
        <f>-a0</f>
        <v>-0.78539816339744828</v>
      </c>
    </row>
    <row r="2102" spans="1:53" x14ac:dyDescent="0.2">
      <c r="A2102" t="s">
        <v>2132</v>
      </c>
      <c r="B2102">
        <f>B2101+dt</f>
        <v>20.930000000000472</v>
      </c>
      <c r="C2102">
        <f t="shared" si="133"/>
        <v>-0.19319181935236296</v>
      </c>
      <c r="D2102">
        <f t="shared" si="134"/>
        <v>-5.1607406774664959</v>
      </c>
      <c r="E2102">
        <f>g/l*SIN(C2102)</f>
        <v>1.8834445390975769</v>
      </c>
      <c r="F2102">
        <f>C2102+D2102*dt</f>
        <v>-0.24479922612702792</v>
      </c>
      <c r="G2102">
        <f>D2102+E2102*dt</f>
        <v>-5.1419062320755202</v>
      </c>
      <c r="H2102">
        <f t="shared" si="132"/>
        <v>-1.7639881461472595</v>
      </c>
      <c r="I2102">
        <f>l*COS(H2102)</f>
        <v>-0.19199230775714335</v>
      </c>
      <c r="J2102">
        <f>l*SIN(H2102)</f>
        <v>-0.98139643048163083</v>
      </c>
      <c r="K2102">
        <f>J2102+l</f>
        <v>1.8603569518369167E-2</v>
      </c>
      <c r="L2102">
        <f>ABS(m*g*K2102)</f>
        <v>0.18250101697520155</v>
      </c>
      <c r="M2102">
        <f>m*(l*D2102)^2/2</f>
        <v>13.316622170028673</v>
      </c>
      <c r="N2102">
        <f t="shared" si="135"/>
        <v>13.499123187003875</v>
      </c>
      <c r="AZ2102">
        <f>a0</f>
        <v>0.78539816339744828</v>
      </c>
      <c r="BA2102">
        <f>-a0</f>
        <v>-0.78539816339744828</v>
      </c>
    </row>
    <row r="2103" spans="1:53" x14ac:dyDescent="0.2">
      <c r="A2103" t="s">
        <v>2133</v>
      </c>
      <c r="B2103">
        <f>B2102+dt</f>
        <v>20.940000000000474</v>
      </c>
      <c r="C2103">
        <f t="shared" si="133"/>
        <v>-0.24479922612702792</v>
      </c>
      <c r="D2103">
        <f t="shared" si="134"/>
        <v>-5.1419062320755202</v>
      </c>
      <c r="E2103">
        <f>g/l*SIN(C2103)</f>
        <v>2.3775667238130174</v>
      </c>
      <c r="F2103">
        <f>C2103+D2103*dt</f>
        <v>-0.29621828844778314</v>
      </c>
      <c r="G2103">
        <f>D2103+E2103*dt</f>
        <v>-5.11813056483739</v>
      </c>
      <c r="H2103">
        <f t="shared" si="132"/>
        <v>-1.8155955529219245</v>
      </c>
      <c r="I2103">
        <f>l*COS(H2103)</f>
        <v>-0.24236154167309043</v>
      </c>
      <c r="J2103">
        <f>l*SIN(H2103)</f>
        <v>-0.97018600439186031</v>
      </c>
      <c r="K2103">
        <f>J2103+l</f>
        <v>2.9813995608139687E-2</v>
      </c>
      <c r="L2103">
        <f>ABS(m*g*K2103)</f>
        <v>0.29247529691585034</v>
      </c>
      <c r="M2103">
        <f>m*(l*D2103)^2/2</f>
        <v>13.219599849728537</v>
      </c>
      <c r="N2103">
        <f t="shared" si="135"/>
        <v>13.512075146644387</v>
      </c>
      <c r="AZ2103">
        <f>a0</f>
        <v>0.78539816339744828</v>
      </c>
      <c r="BA2103">
        <f>-a0</f>
        <v>-0.78539816339744828</v>
      </c>
    </row>
    <row r="2104" spans="1:53" x14ac:dyDescent="0.2">
      <c r="A2104" t="s">
        <v>2134</v>
      </c>
      <c r="B2104">
        <f>B2103+dt</f>
        <v>20.950000000000475</v>
      </c>
      <c r="C2104">
        <f t="shared" si="133"/>
        <v>-0.29621828844778314</v>
      </c>
      <c r="D2104">
        <f t="shared" si="134"/>
        <v>-5.11813056483739</v>
      </c>
      <c r="E2104">
        <f>g/l*SIN(C2104)</f>
        <v>2.8635909446385854</v>
      </c>
      <c r="F2104">
        <f>C2104+D2104*dt</f>
        <v>-0.34739959409615706</v>
      </c>
      <c r="G2104">
        <f>D2104+E2104*dt</f>
        <v>-5.0894946553910039</v>
      </c>
      <c r="H2104">
        <f t="shared" si="132"/>
        <v>-1.8670146152426796</v>
      </c>
      <c r="I2104">
        <f>l*COS(H2104)</f>
        <v>-0.29190529507019208</v>
      </c>
      <c r="J2104">
        <f>l*SIN(H2104)</f>
        <v>-0.95644722735234278</v>
      </c>
      <c r="K2104">
        <f>J2104+l</f>
        <v>4.3552772647657223E-2</v>
      </c>
      <c r="L2104">
        <f>ABS(m*g*K2104)</f>
        <v>0.42725269967351737</v>
      </c>
      <c r="M2104">
        <f>m*(l*D2104)^2/2</f>
        <v>13.097630239361351</v>
      </c>
      <c r="N2104">
        <f t="shared" si="135"/>
        <v>13.524882939034867</v>
      </c>
      <c r="AZ2104">
        <f>a0</f>
        <v>0.78539816339744828</v>
      </c>
      <c r="BA2104">
        <f>-a0</f>
        <v>-0.78539816339744828</v>
      </c>
    </row>
    <row r="2105" spans="1:53" x14ac:dyDescent="0.2">
      <c r="A2105" t="s">
        <v>2135</v>
      </c>
      <c r="B2105">
        <f>B2104+dt</f>
        <v>20.960000000000477</v>
      </c>
      <c r="C2105">
        <f t="shared" si="133"/>
        <v>-0.34739959409615706</v>
      </c>
      <c r="D2105">
        <f t="shared" si="134"/>
        <v>-5.0894946553910039</v>
      </c>
      <c r="E2105">
        <f>g/l*SIN(C2105)</f>
        <v>3.3398527639465612</v>
      </c>
      <c r="F2105">
        <f>C2105+D2105*dt</f>
        <v>-0.39829454065006709</v>
      </c>
      <c r="G2105">
        <f>D2105+E2105*dt</f>
        <v>-5.0560961277515384</v>
      </c>
      <c r="H2105">
        <f t="shared" si="132"/>
        <v>-1.9181959208910535</v>
      </c>
      <c r="I2105">
        <f>l*COS(H2105)</f>
        <v>-0.34045390050423641</v>
      </c>
      <c r="J2105">
        <f>l*SIN(H2105)</f>
        <v>-0.9402612092559447</v>
      </c>
      <c r="K2105">
        <f>J2105+l</f>
        <v>5.9738790744055303E-2</v>
      </c>
      <c r="L2105">
        <f>ABS(m*g*K2105)</f>
        <v>0.5860375371991825</v>
      </c>
      <c r="M2105">
        <f>m*(l*D2105)^2/2</f>
        <v>12.951477923626797</v>
      </c>
      <c r="N2105">
        <f t="shared" si="135"/>
        <v>13.537515460825979</v>
      </c>
      <c r="AZ2105">
        <f>a0</f>
        <v>0.78539816339744828</v>
      </c>
      <c r="BA2105">
        <f>-a0</f>
        <v>-0.78539816339744828</v>
      </c>
    </row>
    <row r="2106" spans="1:53" x14ac:dyDescent="0.2">
      <c r="A2106" t="s">
        <v>2136</v>
      </c>
      <c r="B2106">
        <f>B2105+dt</f>
        <v>20.970000000000478</v>
      </c>
      <c r="C2106">
        <f t="shared" si="133"/>
        <v>-0.39829454065006709</v>
      </c>
      <c r="D2106">
        <f t="shared" si="134"/>
        <v>-5.0560961277515384</v>
      </c>
      <c r="E2106">
        <f>g/l*SIN(C2106)</f>
        <v>3.8047785270825529</v>
      </c>
      <c r="F2106">
        <f>C2106+D2106*dt</f>
        <v>-0.4488555019275825</v>
      </c>
      <c r="G2106">
        <f>D2106+E2106*dt</f>
        <v>-5.0180483424807125</v>
      </c>
      <c r="H2106">
        <f t="shared" si="132"/>
        <v>-1.9690908674449636</v>
      </c>
      <c r="I2106">
        <f>l*COS(H2106)</f>
        <v>-0.38784694465673314</v>
      </c>
      <c r="J2106">
        <f>l*SIN(H2106)</f>
        <v>-0.92172379133905236</v>
      </c>
      <c r="K2106">
        <f>J2106+l</f>
        <v>7.8276208660947644E-2</v>
      </c>
      <c r="L2106">
        <f>ABS(m*g*K2106)</f>
        <v>0.76788960696389641</v>
      </c>
      <c r="M2106">
        <f>m*(l*D2106)^2/2</f>
        <v>12.78205402653205</v>
      </c>
      <c r="N2106">
        <f t="shared" si="135"/>
        <v>13.549943633495946</v>
      </c>
      <c r="AZ2106">
        <f>a0</f>
        <v>0.78539816339744828</v>
      </c>
      <c r="BA2106">
        <f>-a0</f>
        <v>-0.78539816339744828</v>
      </c>
    </row>
    <row r="2107" spans="1:53" x14ac:dyDescent="0.2">
      <c r="A2107" t="s">
        <v>2137</v>
      </c>
      <c r="B2107">
        <f>B2106+dt</f>
        <v>20.98000000000048</v>
      </c>
      <c r="C2107">
        <f t="shared" si="133"/>
        <v>-0.4488555019275825</v>
      </c>
      <c r="D2107">
        <f t="shared" si="134"/>
        <v>-5.0180483424807125</v>
      </c>
      <c r="E2107">
        <f>g/l*SIN(C2107)</f>
        <v>4.2568993038759784</v>
      </c>
      <c r="F2107">
        <f>C2107+D2107*dt</f>
        <v>-0.49903598535238963</v>
      </c>
      <c r="G2107">
        <f>D2107+E2107*dt</f>
        <v>-4.9754793494419527</v>
      </c>
      <c r="H2107">
        <f t="shared" si="132"/>
        <v>-2.0196518287224792</v>
      </c>
      <c r="I2107">
        <f>l*COS(H2107)</f>
        <v>-0.43393468948786734</v>
      </c>
      <c r="J2107">
        <f>l*SIN(H2107)</f>
        <v>-0.90094432972246852</v>
      </c>
      <c r="K2107">
        <f>J2107+l</f>
        <v>9.9055670277531482E-2</v>
      </c>
      <c r="L2107">
        <f>ABS(m*g*K2107)</f>
        <v>0.97173612542258392</v>
      </c>
      <c r="M2107">
        <f>m*(l*D2107)^2/2</f>
        <v>12.590404583736714</v>
      </c>
      <c r="N2107">
        <f t="shared" si="135"/>
        <v>13.562140709159298</v>
      </c>
      <c r="AZ2107">
        <f>a0</f>
        <v>0.78539816339744828</v>
      </c>
      <c r="BA2107">
        <f>-a0</f>
        <v>-0.78539816339744828</v>
      </c>
    </row>
    <row r="2108" spans="1:53" x14ac:dyDescent="0.2">
      <c r="A2108" t="s">
        <v>2138</v>
      </c>
      <c r="B2108">
        <f>B2107+dt</f>
        <v>20.990000000000482</v>
      </c>
      <c r="C2108">
        <f t="shared" si="133"/>
        <v>-0.49903598535238963</v>
      </c>
      <c r="D2108">
        <f t="shared" si="134"/>
        <v>-4.9754793494419527</v>
      </c>
      <c r="E2108">
        <f>g/l*SIN(C2108)</f>
        <v>4.6948630656333412</v>
      </c>
      <c r="F2108">
        <f>C2108+D2108*dt</f>
        <v>-0.54879077884680916</v>
      </c>
      <c r="G2108">
        <f>D2108+E2108*dt</f>
        <v>-4.9285307187856189</v>
      </c>
      <c r="H2108">
        <f t="shared" si="132"/>
        <v>-2.0698323121472861</v>
      </c>
      <c r="I2108">
        <f>l*COS(H2108)</f>
        <v>-0.47857931352021815</v>
      </c>
      <c r="J2108">
        <f>l*SIN(H2108)</f>
        <v>-0.87804432728109849</v>
      </c>
      <c r="K2108">
        <f>J2108+l</f>
        <v>0.12195567271890151</v>
      </c>
      <c r="L2108">
        <f>ABS(m*g*K2108)</f>
        <v>1.1963851493724238</v>
      </c>
      <c r="M2108">
        <f>m*(l*D2108)^2/2</f>
        <v>12.377697378361658</v>
      </c>
      <c r="N2108">
        <f t="shared" si="135"/>
        <v>13.574082527734081</v>
      </c>
      <c r="AZ2108">
        <f>a0</f>
        <v>0.78539816339744828</v>
      </c>
      <c r="BA2108">
        <f>-a0</f>
        <v>-0.78539816339744828</v>
      </c>
    </row>
    <row r="2109" spans="1:53" x14ac:dyDescent="0.2">
      <c r="A2109" t="s">
        <v>2139</v>
      </c>
      <c r="B2109">
        <f>B2108+dt</f>
        <v>21.000000000000483</v>
      </c>
      <c r="C2109">
        <f t="shared" si="133"/>
        <v>-0.54879077884680916</v>
      </c>
      <c r="D2109">
        <f t="shared" si="134"/>
        <v>-4.9285307187856189</v>
      </c>
      <c r="E2109">
        <f>g/l*SIN(C2109)</f>
        <v>5.1174449318473245</v>
      </c>
      <c r="F2109">
        <f>C2109+D2109*dt</f>
        <v>-0.59807608603466533</v>
      </c>
      <c r="G2109">
        <f>D2109+E2109*dt</f>
        <v>-4.8773562694671453</v>
      </c>
      <c r="H2109">
        <f t="shared" si="132"/>
        <v>-2.1195871056417057</v>
      </c>
      <c r="I2109">
        <f>l*COS(H2109)</f>
        <v>-0.52165595635548656</v>
      </c>
      <c r="J2109">
        <f>l*SIN(H2109)</f>
        <v>-0.8531559430718646</v>
      </c>
      <c r="K2109">
        <f>J2109+l</f>
        <v>0.1468440569281354</v>
      </c>
      <c r="L2109">
        <f>ABS(m*g*K2109)</f>
        <v>1.4405401984650084</v>
      </c>
      <c r="M2109">
        <f>m*(l*D2109)^2/2</f>
        <v>12.145207523006745</v>
      </c>
      <c r="N2109">
        <f t="shared" si="135"/>
        <v>13.585747721471753</v>
      </c>
      <c r="AZ2109">
        <f>a0</f>
        <v>0.78539816339744828</v>
      </c>
      <c r="BA2109">
        <f>-a0</f>
        <v>-0.78539816339744828</v>
      </c>
    </row>
    <row r="2110" spans="1:53" x14ac:dyDescent="0.2">
      <c r="A2110" t="s">
        <v>2140</v>
      </c>
      <c r="B2110">
        <f>B2109+dt</f>
        <v>21.010000000000485</v>
      </c>
      <c r="C2110">
        <f t="shared" si="133"/>
        <v>-0.59807608603466533</v>
      </c>
      <c r="D2110">
        <f t="shared" si="134"/>
        <v>-4.8773562694671453</v>
      </c>
      <c r="E2110">
        <f>g/l*SIN(C2110)</f>
        <v>5.523555371242086</v>
      </c>
      <c r="F2110">
        <f>C2110+D2110*dt</f>
        <v>-0.64684964872933681</v>
      </c>
      <c r="G2110">
        <f>D2110+E2110*dt</f>
        <v>-4.8221207157547248</v>
      </c>
      <c r="H2110">
        <f t="shared" si="132"/>
        <v>-2.168872412829562</v>
      </c>
      <c r="I2110">
        <f>l*COS(H2110)</f>
        <v>-0.56305355466280183</v>
      </c>
      <c r="J2110">
        <f>l*SIN(H2110)</f>
        <v>-0.82642041031280389</v>
      </c>
      <c r="K2110">
        <f>J2110+l</f>
        <v>0.17357958968719611</v>
      </c>
      <c r="L2110">
        <f>ABS(m*g*K2110)</f>
        <v>1.7028157748313939</v>
      </c>
      <c r="M2110">
        <f>m*(l*D2110)^2/2</f>
        <v>11.894302089655234</v>
      </c>
      <c r="N2110">
        <f t="shared" si="135"/>
        <v>13.597117864486627</v>
      </c>
      <c r="AZ2110">
        <f>a0</f>
        <v>0.78539816339744828</v>
      </c>
      <c r="BA2110">
        <f>-a0</f>
        <v>-0.78539816339744828</v>
      </c>
    </row>
    <row r="2111" spans="1:53" x14ac:dyDescent="0.2">
      <c r="A2111" t="s">
        <v>2141</v>
      </c>
      <c r="B2111">
        <f>B2110+dt</f>
        <v>21.020000000000486</v>
      </c>
      <c r="C2111">
        <f t="shared" si="133"/>
        <v>-0.64684964872933681</v>
      </c>
      <c r="D2111">
        <f t="shared" si="134"/>
        <v>-4.8221207157547248</v>
      </c>
      <c r="E2111">
        <f>g/l*SIN(C2111)</f>
        <v>5.9122462933044329</v>
      </c>
      <c r="F2111">
        <f>C2111+D2111*dt</f>
        <v>-0.69507085588688411</v>
      </c>
      <c r="G2111">
        <f>D2111+E2111*dt</f>
        <v>-4.7629982528216805</v>
      </c>
      <c r="H2111">
        <f t="shared" si="132"/>
        <v>-2.2176459755242335</v>
      </c>
      <c r="I2111">
        <f>l*COS(H2111)</f>
        <v>-0.6026754631299116</v>
      </c>
      <c r="J2111">
        <f>l*SIN(H2111)</f>
        <v>-0.79798639470929988</v>
      </c>
      <c r="K2111">
        <f>J2111+l</f>
        <v>0.20201360529070012</v>
      </c>
      <c r="L2111">
        <f>ABS(m*g*K2111)</f>
        <v>1.9817534679017683</v>
      </c>
      <c r="M2111">
        <f>m*(l*D2111)^2/2</f>
        <v>11.626424098655429</v>
      </c>
      <c r="N2111">
        <f t="shared" si="135"/>
        <v>13.608177566557197</v>
      </c>
      <c r="AZ2111">
        <f>a0</f>
        <v>0.78539816339744828</v>
      </c>
      <c r="BA2111">
        <f>-a0</f>
        <v>-0.78539816339744828</v>
      </c>
    </row>
    <row r="2112" spans="1:53" x14ac:dyDescent="0.2">
      <c r="A2112" t="s">
        <v>2142</v>
      </c>
      <c r="B2112">
        <f>B2111+dt</f>
        <v>21.030000000000488</v>
      </c>
      <c r="C2112">
        <f t="shared" si="133"/>
        <v>-0.69507085588688411</v>
      </c>
      <c r="D2112">
        <f t="shared" si="134"/>
        <v>-4.7629982528216805</v>
      </c>
      <c r="E2112">
        <f>g/l*SIN(C2112)</f>
        <v>6.2827150172782522</v>
      </c>
      <c r="F2112">
        <f>C2112+D2112*dt</f>
        <v>-0.74270083841510093</v>
      </c>
      <c r="G2112">
        <f>D2112+E2112*dt</f>
        <v>-4.7001711026488984</v>
      </c>
      <c r="H2112">
        <f t="shared" si="132"/>
        <v>-2.2658671826817809</v>
      </c>
      <c r="I2112">
        <f>l*COS(H2112)</f>
        <v>-0.64043985904977097</v>
      </c>
      <c r="J2112">
        <f>l*SIN(H2112)</f>
        <v>-0.76800832478581216</v>
      </c>
      <c r="K2112">
        <f>J2112+l</f>
        <v>0.23199167521418784</v>
      </c>
      <c r="L2112">
        <f>ABS(m*g*K2112)</f>
        <v>2.2758383338511829</v>
      </c>
      <c r="M2112">
        <f>m*(l*D2112)^2/2</f>
        <v>11.343076178191192</v>
      </c>
      <c r="N2112">
        <f t="shared" si="135"/>
        <v>13.618914512042375</v>
      </c>
      <c r="AZ2112">
        <f>a0</f>
        <v>0.78539816339744828</v>
      </c>
      <c r="BA2112">
        <f>-a0</f>
        <v>-0.78539816339744828</v>
      </c>
    </row>
    <row r="2113" spans="1:53" x14ac:dyDescent="0.2">
      <c r="A2113" t="s">
        <v>2143</v>
      </c>
      <c r="B2113">
        <f>B2112+dt</f>
        <v>21.040000000000489</v>
      </c>
      <c r="C2113">
        <f t="shared" si="133"/>
        <v>-0.74270083841510093</v>
      </c>
      <c r="D2113">
        <f t="shared" si="134"/>
        <v>-4.7001711026488984</v>
      </c>
      <c r="E2113">
        <f>g/l*SIN(C2113)</f>
        <v>6.6343061540166408</v>
      </c>
      <c r="F2113">
        <f>C2113+D2113*dt</f>
        <v>-0.78970254944158991</v>
      </c>
      <c r="G2113">
        <f>D2113+E2113*dt</f>
        <v>-4.6338280411087318</v>
      </c>
      <c r="H2113">
        <f t="shared" si="132"/>
        <v>-2.3134971652099976</v>
      </c>
      <c r="I2113">
        <f>l*COS(H2113)</f>
        <v>-0.67627993415052401</v>
      </c>
      <c r="J2113">
        <f>l*SIN(H2113)</f>
        <v>-0.73664472486088095</v>
      </c>
      <c r="K2113">
        <f>J2113+l</f>
        <v>0.26335527513911905</v>
      </c>
      <c r="L2113">
        <f>ABS(m*g*K2113)</f>
        <v>2.5835152491147579</v>
      </c>
      <c r="M2113">
        <f>m*(l*D2113)^2/2</f>
        <v>11.045804197087881</v>
      </c>
      <c r="N2113">
        <f t="shared" si="135"/>
        <v>13.629319446202638</v>
      </c>
      <c r="AZ2113">
        <f>a0</f>
        <v>0.78539816339744828</v>
      </c>
      <c r="BA2113">
        <f>-a0</f>
        <v>-0.78539816339744828</v>
      </c>
    </row>
    <row r="2114" spans="1:53" x14ac:dyDescent="0.2">
      <c r="A2114" t="s">
        <v>2144</v>
      </c>
      <c r="B2114">
        <f>B2113+dt</f>
        <v>21.050000000000491</v>
      </c>
      <c r="C2114">
        <f t="shared" si="133"/>
        <v>-0.78970254944158991</v>
      </c>
      <c r="D2114">
        <f t="shared" si="134"/>
        <v>-4.6338280411087318</v>
      </c>
      <c r="E2114">
        <f>g/l*SIN(C2114)</f>
        <v>6.9665114805915698</v>
      </c>
      <c r="F2114">
        <f>C2114+D2114*dt</f>
        <v>-0.83604082985267725</v>
      </c>
      <c r="G2114">
        <f>D2114+E2114*dt</f>
        <v>-4.5641629263028163</v>
      </c>
      <c r="H2114">
        <f t="shared" si="132"/>
        <v>-2.3604988762364867</v>
      </c>
      <c r="I2114">
        <f>l*COS(H2114)</f>
        <v>-0.71014388181361576</v>
      </c>
      <c r="J2114">
        <f>l*SIN(H2114)</f>
        <v>-0.70405657948966671</v>
      </c>
      <c r="K2114">
        <f>J2114+l</f>
        <v>0.29594342051033329</v>
      </c>
      <c r="L2114">
        <f>ABS(m*g*K2114)</f>
        <v>2.9032049552063697</v>
      </c>
      <c r="M2114">
        <f>m*(l*D2114)^2/2</f>
        <v>10.736181157282793</v>
      </c>
      <c r="N2114">
        <f t="shared" si="135"/>
        <v>13.639386112489163</v>
      </c>
      <c r="AZ2114">
        <f>a0</f>
        <v>0.78539816339744828</v>
      </c>
      <c r="BA2114">
        <f>-a0</f>
        <v>-0.78539816339744828</v>
      </c>
    </row>
    <row r="2115" spans="1:53" x14ac:dyDescent="0.2">
      <c r="A2115" t="s">
        <v>2145</v>
      </c>
      <c r="B2115">
        <f>B2114+dt</f>
        <v>21.060000000000493</v>
      </c>
      <c r="C2115">
        <f t="shared" si="133"/>
        <v>-0.83604082985267725</v>
      </c>
      <c r="D2115">
        <f t="shared" si="134"/>
        <v>-4.5641629263028163</v>
      </c>
      <c r="E2115">
        <f>g/l*SIN(C2115)</f>
        <v>7.2789679269188907</v>
      </c>
      <c r="F2115">
        <f>C2115+D2115*dt</f>
        <v>-0.88168245911570542</v>
      </c>
      <c r="G2115">
        <f>D2115+E2115*dt</f>
        <v>-4.4913732470336276</v>
      </c>
      <c r="H2115">
        <f t="shared" si="132"/>
        <v>-2.4068371566475739</v>
      </c>
      <c r="I2115">
        <f>l*COS(H2115)</f>
        <v>-0.74199469183678801</v>
      </c>
      <c r="J2115">
        <f>l*SIN(H2115)</f>
        <v>-0.67040575570771321</v>
      </c>
      <c r="K2115">
        <f>J2115+l</f>
        <v>0.32959424429228679</v>
      </c>
      <c r="L2115">
        <f>ABS(m*g*K2115)</f>
        <v>3.2333195365073335</v>
      </c>
      <c r="M2115">
        <f>m*(l*D2115)^2/2</f>
        <v>10.415791608918543</v>
      </c>
      <c r="N2115">
        <f t="shared" si="135"/>
        <v>13.649111145425877</v>
      </c>
      <c r="AZ2115">
        <f>a0</f>
        <v>0.78539816339744828</v>
      </c>
      <c r="BA2115">
        <f>-a0</f>
        <v>-0.78539816339744828</v>
      </c>
    </row>
    <row r="2116" spans="1:53" x14ac:dyDescent="0.2">
      <c r="A2116" t="s">
        <v>2146</v>
      </c>
      <c r="B2116">
        <f>B2115+dt</f>
        <v>21.070000000000494</v>
      </c>
      <c r="C2116">
        <f t="shared" si="133"/>
        <v>-0.88168245911570542</v>
      </c>
      <c r="D2116">
        <f t="shared" si="134"/>
        <v>-4.4913732470336276</v>
      </c>
      <c r="E2116">
        <f>g/l*SIN(C2116)</f>
        <v>7.5714538269340013</v>
      </c>
      <c r="F2116">
        <f>C2116+D2116*dt</f>
        <v>-0.92659619158604167</v>
      </c>
      <c r="G2116">
        <f>D2116+E2116*dt</f>
        <v>-4.4156587087642878</v>
      </c>
      <c r="H2116">
        <f t="shared" si="132"/>
        <v>-2.4524787859106021</v>
      </c>
      <c r="I2116">
        <f>l*COS(H2116)</f>
        <v>-0.77180976829092773</v>
      </c>
      <c r="J2116">
        <f>l*SIN(H2116)</f>
        <v>-0.63585350637603977</v>
      </c>
      <c r="K2116">
        <f>J2116+l</f>
        <v>0.36414649362396023</v>
      </c>
      <c r="L2116">
        <f>ABS(m*g*K2116)</f>
        <v>3.57227710245105</v>
      </c>
      <c r="M2116">
        <f>m*(l*D2116)^2/2</f>
        <v>10.086216822084696</v>
      </c>
      <c r="N2116">
        <f t="shared" si="135"/>
        <v>13.658493924535746</v>
      </c>
      <c r="AZ2116">
        <f>a0</f>
        <v>0.78539816339744828</v>
      </c>
      <c r="BA2116">
        <f>-a0</f>
        <v>-0.78539816339744828</v>
      </c>
    </row>
    <row r="2117" spans="1:53" x14ac:dyDescent="0.2">
      <c r="A2117" t="s">
        <v>2147</v>
      </c>
      <c r="B2117">
        <f>B2116+dt</f>
        <v>21.080000000000496</v>
      </c>
      <c r="C2117">
        <f t="shared" si="133"/>
        <v>-0.92659619158604167</v>
      </c>
      <c r="D2117">
        <f t="shared" si="134"/>
        <v>-4.4156587087642878</v>
      </c>
      <c r="E2117">
        <f>g/l*SIN(C2117)</f>
        <v>7.8438836134378755</v>
      </c>
      <c r="F2117">
        <f>C2117+D2117*dt</f>
        <v>-0.97075277867368459</v>
      </c>
      <c r="G2117">
        <f>D2117+E2117*dt</f>
        <v>-4.3372198726299089</v>
      </c>
      <c r="H2117">
        <f t="shared" si="132"/>
        <v>-2.4973925183809382</v>
      </c>
      <c r="I2117">
        <f>l*COS(H2117)</f>
        <v>-0.79958038872965076</v>
      </c>
      <c r="J2117">
        <f>l*SIN(H2117)</f>
        <v>-0.6005590744955408</v>
      </c>
      <c r="K2117">
        <f>J2117+l</f>
        <v>0.3994409255044592</v>
      </c>
      <c r="L2117">
        <f>ABS(m*g*K2117)</f>
        <v>3.9185154791987449</v>
      </c>
      <c r="M2117">
        <f>m*(l*D2117)^2/2</f>
        <v>9.749020916142948</v>
      </c>
      <c r="N2117">
        <f t="shared" si="135"/>
        <v>13.667536395341692</v>
      </c>
      <c r="AZ2117">
        <f>a0</f>
        <v>0.78539816339744828</v>
      </c>
      <c r="BA2117">
        <f>-a0</f>
        <v>-0.78539816339744828</v>
      </c>
    </row>
    <row r="2118" spans="1:53" x14ac:dyDescent="0.2">
      <c r="A2118" t="s">
        <v>2148</v>
      </c>
      <c r="B2118">
        <f>B2117+dt</f>
        <v>21.090000000000497</v>
      </c>
      <c r="C2118">
        <f t="shared" si="133"/>
        <v>-0.97075277867368459</v>
      </c>
      <c r="D2118">
        <f t="shared" si="134"/>
        <v>-4.3372198726299089</v>
      </c>
      <c r="E2118">
        <f>g/l*SIN(C2118)</f>
        <v>8.096301155330579</v>
      </c>
      <c r="F2118">
        <f>C2118+D2118*dt</f>
        <v>-1.0141249773999836</v>
      </c>
      <c r="G2118">
        <f>D2118+E2118*dt</f>
        <v>-4.2562568610766034</v>
      </c>
      <c r="H2118">
        <f t="shared" si="132"/>
        <v>-2.5415491054685813</v>
      </c>
      <c r="I2118">
        <f>l*COS(H2118)</f>
        <v>-0.82531102500821396</v>
      </c>
      <c r="J2118">
        <f>l*SIN(H2118)</f>
        <v>-0.56467841467501767</v>
      </c>
      <c r="K2118">
        <f>J2118+l</f>
        <v>0.43532158532498233</v>
      </c>
      <c r="L2118">
        <f>ABS(m*g*K2118)</f>
        <v>4.270504752038077</v>
      </c>
      <c r="M2118">
        <f>m*(l*D2118)^2/2</f>
        <v>9.4057381117679011</v>
      </c>
      <c r="N2118">
        <f t="shared" si="135"/>
        <v>13.676242863805978</v>
      </c>
      <c r="AZ2118">
        <f>a0</f>
        <v>0.78539816339744828</v>
      </c>
      <c r="BA2118">
        <f>-a0</f>
        <v>-0.78539816339744828</v>
      </c>
    </row>
    <row r="2119" spans="1:53" x14ac:dyDescent="0.2">
      <c r="A2119" t="s">
        <v>2149</v>
      </c>
      <c r="B2119">
        <f>B2118+dt</f>
        <v>21.100000000000499</v>
      </c>
      <c r="C2119">
        <f t="shared" si="133"/>
        <v>-1.0141249773999836</v>
      </c>
      <c r="D2119">
        <f t="shared" si="134"/>
        <v>-4.2562568610766034</v>
      </c>
      <c r="E2119">
        <f>g/l*SIN(C2119)</f>
        <v>8.3288719485666842</v>
      </c>
      <c r="F2119">
        <f>C2119+D2119*dt</f>
        <v>-1.0566875460107497</v>
      </c>
      <c r="G2119">
        <f>D2119+E2119*dt</f>
        <v>-4.1729681415909363</v>
      </c>
      <c r="H2119">
        <f t="shared" si="132"/>
        <v>-2.5849213041948804</v>
      </c>
      <c r="I2119">
        <f>l*COS(H2119)</f>
        <v>-0.84901854725450399</v>
      </c>
      <c r="J2119">
        <f>l*SIN(H2119)</f>
        <v>-0.52836304414469748</v>
      </c>
      <c r="K2119">
        <f>J2119+l</f>
        <v>0.47163695585530252</v>
      </c>
      <c r="L2119">
        <f>ABS(m*g*K2119)</f>
        <v>4.6267585369405175</v>
      </c>
      <c r="M2119">
        <f>m*(l*D2119)^2/2</f>
        <v>9.0578612337308311</v>
      </c>
      <c r="N2119">
        <f t="shared" si="135"/>
        <v>13.684619770671349</v>
      </c>
      <c r="AZ2119">
        <f>a0</f>
        <v>0.78539816339744828</v>
      </c>
      <c r="BA2119">
        <f>-a0</f>
        <v>-0.78539816339744828</v>
      </c>
    </row>
    <row r="2120" spans="1:53" x14ac:dyDescent="0.2">
      <c r="A2120" t="s">
        <v>2150</v>
      </c>
      <c r="B2120">
        <f>B2119+dt</f>
        <v>21.1100000000005</v>
      </c>
      <c r="C2120">
        <f t="shared" si="133"/>
        <v>-1.0566875460107497</v>
      </c>
      <c r="D2120">
        <f t="shared" si="134"/>
        <v>-4.1729681415909363</v>
      </c>
      <c r="E2120">
        <f>g/l*SIN(C2120)</f>
        <v>8.5418743780787008</v>
      </c>
      <c r="F2120">
        <f>C2120+D2120*dt</f>
        <v>-1.098417227426659</v>
      </c>
      <c r="G2120">
        <f>D2120+E2120*dt</f>
        <v>-4.0875493978101494</v>
      </c>
      <c r="H2120">
        <f t="shared" si="132"/>
        <v>-2.6274838728056462</v>
      </c>
      <c r="I2120">
        <f>l*COS(H2120)</f>
        <v>-0.87073133313748208</v>
      </c>
      <c r="J2120">
        <f>l*SIN(H2120)</f>
        <v>-0.49175903193802462</v>
      </c>
      <c r="K2120">
        <f>J2120+l</f>
        <v>0.50824096806197538</v>
      </c>
      <c r="L2120">
        <f>ABS(m*g*K2120)</f>
        <v>4.985843896687979</v>
      </c>
      <c r="M2120">
        <f>m*(l*D2120)^2/2</f>
        <v>8.7068315553664561</v>
      </c>
      <c r="N2120">
        <f t="shared" si="135"/>
        <v>13.692675452054434</v>
      </c>
      <c r="AZ2120">
        <f>a0</f>
        <v>0.78539816339744828</v>
      </c>
      <c r="BA2120">
        <f>-a0</f>
        <v>-0.78539816339744828</v>
      </c>
    </row>
    <row r="2121" spans="1:53" x14ac:dyDescent="0.2">
      <c r="A2121" t="s">
        <v>2151</v>
      </c>
      <c r="B2121">
        <f>B2120+dt</f>
        <v>21.120000000000502</v>
      </c>
      <c r="C2121">
        <f t="shared" si="133"/>
        <v>-1.098417227426659</v>
      </c>
      <c r="D2121">
        <f t="shared" si="134"/>
        <v>-4.0875493978101494</v>
      </c>
      <c r="E2121">
        <f>g/l*SIN(C2121)</f>
        <v>8.7356902676210613</v>
      </c>
      <c r="F2121">
        <f>C2121+D2121*dt</f>
        <v>-1.1392927214047606</v>
      </c>
      <c r="G2121">
        <f>D2121+E2121*dt</f>
        <v>-4.0001924951339385</v>
      </c>
      <c r="H2121">
        <f t="shared" si="132"/>
        <v>-2.6692135542215558</v>
      </c>
      <c r="I2121">
        <f>l*COS(H2121)</f>
        <v>-0.89048830454852823</v>
      </c>
      <c r="J2121">
        <f>l*SIN(H2121)</f>
        <v>-0.45500613123592926</v>
      </c>
      <c r="K2121">
        <f>J2121+l</f>
        <v>0.54499386876407074</v>
      </c>
      <c r="L2121">
        <f>ABS(m*g*K2121)</f>
        <v>5.346389852575534</v>
      </c>
      <c r="M2121">
        <f>m*(l*D2121)^2/2</f>
        <v>8.3540300397690572</v>
      </c>
      <c r="N2121">
        <f t="shared" si="135"/>
        <v>13.700419892344591</v>
      </c>
      <c r="AZ2121">
        <f>a0</f>
        <v>0.78539816339744828</v>
      </c>
      <c r="BA2121">
        <f>-a0</f>
        <v>-0.78539816339744828</v>
      </c>
    </row>
    <row r="2122" spans="1:53" x14ac:dyDescent="0.2">
      <c r="A2122" t="s">
        <v>2152</v>
      </c>
      <c r="B2122">
        <f>B2121+dt</f>
        <v>21.130000000000503</v>
      </c>
      <c r="C2122">
        <f t="shared" si="133"/>
        <v>-1.1392927214047606</v>
      </c>
      <c r="D2122">
        <f t="shared" si="134"/>
        <v>-4.0001924951339385</v>
      </c>
      <c r="E2122">
        <f>g/l*SIN(C2122)</f>
        <v>8.9107949286646573</v>
      </c>
      <c r="F2122">
        <f>C2122+D2122*dt</f>
        <v>-1.1792946463561</v>
      </c>
      <c r="G2122">
        <f>D2122+E2122*dt</f>
        <v>-3.911084545847292</v>
      </c>
      <c r="H2122">
        <f t="shared" si="132"/>
        <v>-2.7100890481996571</v>
      </c>
      <c r="I2122">
        <f>l*COS(H2122)</f>
        <v>-0.90833791321760016</v>
      </c>
      <c r="J2122">
        <f>l*SIN(H2122)</f>
        <v>-0.41823705647813597</v>
      </c>
      <c r="K2122">
        <f>J2122+l</f>
        <v>0.58176294352186408</v>
      </c>
      <c r="L2122">
        <f>ABS(m*g*K2122)</f>
        <v>5.7070944759494866</v>
      </c>
      <c r="M2122">
        <f>m*(l*D2122)^2/2</f>
        <v>8.0007699990629426</v>
      </c>
      <c r="N2122">
        <f t="shared" si="135"/>
        <v>13.707864475012428</v>
      </c>
      <c r="AZ2122">
        <f>a0</f>
        <v>0.78539816339744828</v>
      </c>
      <c r="BA2122">
        <f>-a0</f>
        <v>-0.78539816339744828</v>
      </c>
    </row>
    <row r="2123" spans="1:53" x14ac:dyDescent="0.2">
      <c r="A2123" t="s">
        <v>2153</v>
      </c>
      <c r="B2123">
        <f>B2122+dt</f>
        <v>21.140000000000505</v>
      </c>
      <c r="C2123">
        <f t="shared" si="133"/>
        <v>-1.1792946463561</v>
      </c>
      <c r="D2123">
        <f t="shared" si="134"/>
        <v>-3.911084545847292</v>
      </c>
      <c r="E2123">
        <f>g/l*SIN(C2123)</f>
        <v>9.067746908921567</v>
      </c>
      <c r="F2123">
        <f>C2123+D2123*dt</f>
        <v>-1.218405491814573</v>
      </c>
      <c r="G2123">
        <f>D2123+E2123*dt</f>
        <v>-3.8204070767580762</v>
      </c>
      <c r="H2123">
        <f t="shared" si="132"/>
        <v>-2.7500909731509964</v>
      </c>
      <c r="I2123">
        <f>l*COS(H2123)</f>
        <v>-0.92433709571065903</v>
      </c>
      <c r="J2123">
        <f>l*SIN(H2123)</f>
        <v>-0.38157690377325504</v>
      </c>
      <c r="K2123">
        <f>J2123+l</f>
        <v>0.61842309622674496</v>
      </c>
      <c r="L2123">
        <f>ABS(m*g*K2123)</f>
        <v>6.0667305739843682</v>
      </c>
      <c r="M2123">
        <f>m*(l*D2123)^2/2</f>
        <v>7.6482911623827592</v>
      </c>
      <c r="N2123">
        <f t="shared" si="135"/>
        <v>13.715021736367127</v>
      </c>
      <c r="AZ2123">
        <f>a0</f>
        <v>0.78539816339744828</v>
      </c>
      <c r="BA2123">
        <f>-a0</f>
        <v>-0.78539816339744828</v>
      </c>
    </row>
    <row r="2124" spans="1:53" x14ac:dyDescent="0.2">
      <c r="A2124" t="s">
        <v>2154</v>
      </c>
      <c r="B2124">
        <f>B2123+dt</f>
        <v>21.150000000000507</v>
      </c>
      <c r="C2124">
        <f t="shared" si="133"/>
        <v>-1.218405491814573</v>
      </c>
      <c r="D2124">
        <f t="shared" si="134"/>
        <v>-3.8204070767580762</v>
      </c>
      <c r="E2124">
        <f>g/l*SIN(C2124)</f>
        <v>9.2071776266761347</v>
      </c>
      <c r="F2124">
        <f>C2124+D2124*dt</f>
        <v>-1.2566095625821538</v>
      </c>
      <c r="G2124">
        <f>D2124+E2124*dt</f>
        <v>-3.7283353004913149</v>
      </c>
      <c r="H2124">
        <f t="shared" si="132"/>
        <v>-2.7892018186094694</v>
      </c>
      <c r="I2124">
        <f>l*COS(H2124)</f>
        <v>-0.93855021678655792</v>
      </c>
      <c r="J2124">
        <f>l*SIN(H2124)</f>
        <v>-0.34514271044005129</v>
      </c>
      <c r="K2124">
        <f>J2124+l</f>
        <v>0.65485728955994871</v>
      </c>
      <c r="L2124">
        <f>ABS(m*g*K2124)</f>
        <v>6.4241500105830971</v>
      </c>
      <c r="M2124">
        <f>m*(l*D2124)^2/2</f>
        <v>7.2977551160715945</v>
      </c>
      <c r="N2124">
        <f t="shared" si="135"/>
        <v>13.721905126654692</v>
      </c>
      <c r="AZ2124">
        <f>a0</f>
        <v>0.78539816339744828</v>
      </c>
      <c r="BA2124">
        <f>-a0</f>
        <v>-0.78539816339744828</v>
      </c>
    </row>
    <row r="2125" spans="1:53" x14ac:dyDescent="0.2">
      <c r="A2125" t="s">
        <v>2155</v>
      </c>
      <c r="B2125">
        <f>B2124+dt</f>
        <v>21.160000000000508</v>
      </c>
      <c r="C2125">
        <f t="shared" si="133"/>
        <v>-1.2566095625821538</v>
      </c>
      <c r="D2125">
        <f t="shared" si="134"/>
        <v>-3.7283353004913149</v>
      </c>
      <c r="E2125">
        <f>g/l*SIN(C2125)</f>
        <v>9.3297810597430164</v>
      </c>
      <c r="F2125">
        <f>C2125+D2125*dt</f>
        <v>-1.2938929155870671</v>
      </c>
      <c r="G2125">
        <f>D2125+E2125*dt</f>
        <v>-3.6350374898938846</v>
      </c>
      <c r="H2125">
        <f t="shared" si="132"/>
        <v>-2.8274058893770504</v>
      </c>
      <c r="I2125">
        <f>l*COS(H2125)</f>
        <v>-0.95104801832242758</v>
      </c>
      <c r="J2125">
        <f>l*SIN(H2125)</f>
        <v>-0.30904314722216925</v>
      </c>
      <c r="K2125">
        <f>J2125+l</f>
        <v>0.6909568527778307</v>
      </c>
      <c r="L2125">
        <f>ABS(m*g*K2125)</f>
        <v>6.7782867257505197</v>
      </c>
      <c r="M2125">
        <f>m*(l*D2125)^2/2</f>
        <v>6.9502420564448313</v>
      </c>
      <c r="N2125">
        <f t="shared" si="135"/>
        <v>13.728528782195351</v>
      </c>
      <c r="AZ2125">
        <f>a0</f>
        <v>0.78539816339744828</v>
      </c>
      <c r="BA2125">
        <f>-a0</f>
        <v>-0.78539816339744828</v>
      </c>
    </row>
    <row r="2126" spans="1:53" x14ac:dyDescent="0.2">
      <c r="A2126" t="s">
        <v>2156</v>
      </c>
      <c r="B2126">
        <f>B2125+dt</f>
        <v>21.17000000000051</v>
      </c>
      <c r="C2126">
        <f t="shared" si="133"/>
        <v>-1.2938929155870671</v>
      </c>
      <c r="D2126">
        <f t="shared" si="134"/>
        <v>-3.6350374898938846</v>
      </c>
      <c r="E2126">
        <f>g/l*SIN(C2126)</f>
        <v>9.4363036384506742</v>
      </c>
      <c r="F2126">
        <f>C2126+D2126*dt</f>
        <v>-1.330243290486006</v>
      </c>
      <c r="G2126">
        <f>D2126+E2126*dt</f>
        <v>-3.5406744535093777</v>
      </c>
      <c r="H2126">
        <f t="shared" si="132"/>
        <v>-2.8646892423819637</v>
      </c>
      <c r="I2126">
        <f>l*COS(H2126)</f>
        <v>-0.96190658903676585</v>
      </c>
      <c r="J2126">
        <f>l*SIN(H2126)</f>
        <v>-0.27337833485419893</v>
      </c>
      <c r="K2126">
        <f>J2126+l</f>
        <v>0.72662166514580107</v>
      </c>
      <c r="L2126">
        <f>ABS(m*g*K2126)</f>
        <v>7.1281585350803089</v>
      </c>
      <c r="M2126">
        <f>m*(l*D2126)^2/2</f>
        <v>6.6067487764670165</v>
      </c>
      <c r="N2126">
        <f t="shared" si="135"/>
        <v>13.734907311547325</v>
      </c>
      <c r="AZ2126">
        <f>a0</f>
        <v>0.78539816339744828</v>
      </c>
      <c r="BA2126">
        <f>-a0</f>
        <v>-0.78539816339744828</v>
      </c>
    </row>
    <row r="2127" spans="1:53" x14ac:dyDescent="0.2">
      <c r="A2127" t="s">
        <v>2157</v>
      </c>
      <c r="B2127">
        <f>B2126+dt</f>
        <v>21.180000000000511</v>
      </c>
      <c r="C2127">
        <f t="shared" si="133"/>
        <v>-1.330243290486006</v>
      </c>
      <c r="D2127">
        <f t="shared" si="134"/>
        <v>-3.5406744535093777</v>
      </c>
      <c r="E2127">
        <f>g/l*SIN(C2127)</f>
        <v>9.5275344713960148</v>
      </c>
      <c r="F2127">
        <f>C2127+D2127*dt</f>
        <v>-1.3656500350210998</v>
      </c>
      <c r="G2127">
        <f>D2127+E2127*dt</f>
        <v>-3.4453991087954177</v>
      </c>
      <c r="H2127">
        <f t="shared" si="132"/>
        <v>-2.9010396172809028</v>
      </c>
      <c r="I2127">
        <f>l*COS(H2127)</f>
        <v>-0.97120636813415029</v>
      </c>
      <c r="J2127">
        <f>l*SIN(H2127)</f>
        <v>-0.23823977521747572</v>
      </c>
      <c r="K2127">
        <f>J2127+l</f>
        <v>0.76176022478252425</v>
      </c>
      <c r="L2127">
        <f>ABS(m*g*K2127)</f>
        <v>7.4728678051165636</v>
      </c>
      <c r="M2127">
        <f>m*(l*D2127)^2/2</f>
        <v>6.2681877928669651</v>
      </c>
      <c r="N2127">
        <f t="shared" si="135"/>
        <v>13.741055597983529</v>
      </c>
      <c r="AZ2127">
        <f>a0</f>
        <v>0.78539816339744828</v>
      </c>
      <c r="BA2127">
        <f>-a0</f>
        <v>-0.78539816339744828</v>
      </c>
    </row>
    <row r="2128" spans="1:53" x14ac:dyDescent="0.2">
      <c r="A2128" t="s">
        <v>2158</v>
      </c>
      <c r="B2128">
        <f>B2127+dt</f>
        <v>21.190000000000513</v>
      </c>
      <c r="C2128">
        <f t="shared" si="133"/>
        <v>-1.3656500350210998</v>
      </c>
      <c r="D2128">
        <f t="shared" si="134"/>
        <v>-3.4453991087954177</v>
      </c>
      <c r="E2128">
        <f>g/l*SIN(C2128)</f>
        <v>9.6042960115912113</v>
      </c>
      <c r="F2128">
        <f>C2128+D2128*dt</f>
        <v>-1.400104026109054</v>
      </c>
      <c r="G2128">
        <f>D2128+E2128*dt</f>
        <v>-3.3493561486795054</v>
      </c>
      <c r="H2128">
        <f t="shared" si="132"/>
        <v>-2.9364463618159964</v>
      </c>
      <c r="I2128">
        <f>l*COS(H2128)</f>
        <v>-0.97903119384212145</v>
      </c>
      <c r="J2128">
        <f>l*SIN(H2128)</f>
        <v>-0.20371038629404856</v>
      </c>
      <c r="K2128">
        <f>J2128+l</f>
        <v>0.79628961370595142</v>
      </c>
      <c r="L2128">
        <f>ABS(m*g*K2128)</f>
        <v>7.811601110455384</v>
      </c>
      <c r="M2128">
        <f>m*(l*D2128)^2/2</f>
        <v>5.9353875094441291</v>
      </c>
      <c r="N2128">
        <f t="shared" si="135"/>
        <v>13.746988619899513</v>
      </c>
      <c r="AZ2128">
        <f>a0</f>
        <v>0.78539816339744828</v>
      </c>
      <c r="BA2128">
        <f>-a0</f>
        <v>-0.78539816339744828</v>
      </c>
    </row>
    <row r="2129" spans="1:53" x14ac:dyDescent="0.2">
      <c r="A2129" t="s">
        <v>2159</v>
      </c>
      <c r="B2129">
        <f>B2128+dt</f>
        <v>21.200000000000514</v>
      </c>
      <c r="C2129">
        <f t="shared" si="133"/>
        <v>-1.400104026109054</v>
      </c>
      <c r="D2129">
        <f t="shared" si="134"/>
        <v>-3.3493561486795054</v>
      </c>
      <c r="E2129">
        <f>g/l*SIN(C2129)</f>
        <v>9.6674352496912039</v>
      </c>
      <c r="F2129">
        <f>C2129+D2129*dt</f>
        <v>-1.4335975875958491</v>
      </c>
      <c r="G2129">
        <f>D2129+E2129*dt</f>
        <v>-3.2526817961825931</v>
      </c>
      <c r="H2129">
        <f t="shared" si="132"/>
        <v>-2.9709003529039508</v>
      </c>
      <c r="I2129">
        <f>l*COS(H2129)</f>
        <v>-0.98546740567698299</v>
      </c>
      <c r="J2129">
        <f>l*SIN(H2129)</f>
        <v>-0.16986462947970274</v>
      </c>
      <c r="K2129">
        <f>J2129+l</f>
        <v>0.83013537052029729</v>
      </c>
      <c r="L2129">
        <f>ABS(m*g*K2129)</f>
        <v>8.143627984804116</v>
      </c>
      <c r="M2129">
        <f>m*(l*D2129)^2/2</f>
        <v>5.6090933053486047</v>
      </c>
      <c r="N2129">
        <f t="shared" si="135"/>
        <v>13.752721290152721</v>
      </c>
      <c r="AZ2129">
        <f>a0</f>
        <v>0.78539816339744828</v>
      </c>
      <c r="BA2129">
        <f>-a0</f>
        <v>-0.78539816339744828</v>
      </c>
    </row>
    <row r="2130" spans="1:53" x14ac:dyDescent="0.2">
      <c r="A2130" t="s">
        <v>2160</v>
      </c>
      <c r="B2130">
        <f>B2129+dt</f>
        <v>21.210000000000516</v>
      </c>
      <c r="C2130">
        <f t="shared" si="133"/>
        <v>-1.4335975875958491</v>
      </c>
      <c r="D2130">
        <f t="shared" si="134"/>
        <v>-3.2526817961825931</v>
      </c>
      <c r="E2130">
        <f>g/l*SIN(C2130)</f>
        <v>9.7178155008070792</v>
      </c>
      <c r="F2130">
        <f>C2130+D2130*dt</f>
        <v>-1.466124405557675</v>
      </c>
      <c r="G2130">
        <f>D2130+E2130*dt</f>
        <v>-3.1555036411745223</v>
      </c>
      <c r="H2130">
        <f t="shared" si="132"/>
        <v>-3.0043939143907457</v>
      </c>
      <c r="I2130">
        <f>l*COS(H2130)</f>
        <v>-0.990603007217847</v>
      </c>
      <c r="J2130">
        <f>l*SIN(H2130)</f>
        <v>-0.13676871751595165</v>
      </c>
      <c r="K2130">
        <f>J2130+l</f>
        <v>0.86323128248404835</v>
      </c>
      <c r="L2130">
        <f>ABS(m*g*K2130)</f>
        <v>8.4682988811685149</v>
      </c>
      <c r="M2130">
        <f>m*(l*D2130)^2/2</f>
        <v>5.2899694336088103</v>
      </c>
      <c r="N2130">
        <f t="shared" si="135"/>
        <v>13.758268314777325</v>
      </c>
      <c r="AZ2130">
        <f>a0</f>
        <v>0.78539816339744828</v>
      </c>
      <c r="BA2130">
        <f>-a0</f>
        <v>-0.78539816339744828</v>
      </c>
    </row>
    <row r="2131" spans="1:53" x14ac:dyDescent="0.2">
      <c r="A2131" t="s">
        <v>2161</v>
      </c>
      <c r="B2131">
        <f>B2130+dt</f>
        <v>21.220000000000518</v>
      </c>
      <c r="C2131">
        <f t="shared" si="133"/>
        <v>-1.466124405557675</v>
      </c>
      <c r="D2131">
        <f t="shared" si="134"/>
        <v>-3.1555036411745223</v>
      </c>
      <c r="E2131">
        <f>g/l*SIN(C2131)</f>
        <v>9.7563088324230005</v>
      </c>
      <c r="F2131">
        <f>C2131+D2131*dt</f>
        <v>-1.4976794419694202</v>
      </c>
      <c r="G2131">
        <f>D2131+E2131*dt</f>
        <v>-3.0579405528502921</v>
      </c>
      <c r="H2131">
        <f t="shared" si="132"/>
        <v>-3.0369207323525718</v>
      </c>
      <c r="I2131">
        <f>l*COS(H2131)</f>
        <v>-0.99452689423272189</v>
      </c>
      <c r="J2131">
        <f>l*SIN(H2131)</f>
        <v>-0.1044808913046615</v>
      </c>
      <c r="K2131">
        <f>J2131+l</f>
        <v>0.89551910869533846</v>
      </c>
      <c r="L2131">
        <f>ABS(m*g*K2131)</f>
        <v>8.7850424563012712</v>
      </c>
      <c r="M2131">
        <f>m*(l*D2131)^2/2</f>
        <v>4.9786016147328338</v>
      </c>
      <c r="N2131">
        <f t="shared" si="135"/>
        <v>13.763644071034104</v>
      </c>
      <c r="AZ2131">
        <f>a0</f>
        <v>0.78539816339744828</v>
      </c>
      <c r="BA2131">
        <f>-a0</f>
        <v>-0.78539816339744828</v>
      </c>
    </row>
    <row r="2132" spans="1:53" x14ac:dyDescent="0.2">
      <c r="A2132" t="s">
        <v>2162</v>
      </c>
      <c r="B2132">
        <f>B2131+dt</f>
        <v>21.230000000000519</v>
      </c>
      <c r="C2132">
        <f t="shared" si="133"/>
        <v>-1.4976794419694202</v>
      </c>
      <c r="D2132">
        <f t="shared" si="134"/>
        <v>-3.0579405528502921</v>
      </c>
      <c r="E2132">
        <f>g/l*SIN(C2132)</f>
        <v>9.783789163479403</v>
      </c>
      <c r="F2132">
        <f>C2132+D2132*dt</f>
        <v>-1.5282588474979231</v>
      </c>
      <c r="G2132">
        <f>D2132+E2132*dt</f>
        <v>-2.9601026612154979</v>
      </c>
      <c r="H2132">
        <f t="shared" si="132"/>
        <v>-3.0684757687643165</v>
      </c>
      <c r="I2132">
        <f>l*COS(H2132)</f>
        <v>-0.99732815122114182</v>
      </c>
      <c r="J2132">
        <f>l*SIN(H2132)</f>
        <v>-7.3051754132390068E-2</v>
      </c>
      <c r="K2132">
        <f>J2132+l</f>
        <v>0.92694824586760993</v>
      </c>
      <c r="L2132">
        <f>ABS(m*g*K2132)</f>
        <v>9.0933622919612542</v>
      </c>
      <c r="M2132">
        <f>m*(l*D2132)^2/2</f>
        <v>4.6755002123831746</v>
      </c>
      <c r="N2132">
        <f t="shared" si="135"/>
        <v>13.76886250434443</v>
      </c>
      <c r="AZ2132">
        <f>a0</f>
        <v>0.78539816339744828</v>
      </c>
      <c r="BA2132">
        <f>-a0</f>
        <v>-0.78539816339744828</v>
      </c>
    </row>
    <row r="2133" spans="1:53" x14ac:dyDescent="0.2">
      <c r="A2133" t="s">
        <v>2163</v>
      </c>
      <c r="B2133">
        <f>B2132+dt</f>
        <v>21.240000000000521</v>
      </c>
      <c r="C2133">
        <f t="shared" si="133"/>
        <v>-1.5282588474979231</v>
      </c>
      <c r="D2133">
        <f t="shared" si="134"/>
        <v>-2.9601026612154979</v>
      </c>
      <c r="E2133">
        <f>g/l*SIN(C2133)</f>
        <v>9.8011260489965153</v>
      </c>
      <c r="F2133">
        <f>C2133+D2133*dt</f>
        <v>-1.557859874110078</v>
      </c>
      <c r="G2133">
        <f>D2133+E2133*dt</f>
        <v>-2.8620914007255327</v>
      </c>
      <c r="H2133">
        <f t="shared" si="132"/>
        <v>-3.0990551742928196</v>
      </c>
      <c r="I2133">
        <f>l*COS(H2133)</f>
        <v>-0.99909541783858458</v>
      </c>
      <c r="J2133">
        <f>l*SIN(H2133)</f>
        <v>-4.2524652308328081E-2</v>
      </c>
      <c r="K2133">
        <f>J2133+l</f>
        <v>0.95747534769167197</v>
      </c>
      <c r="L2133">
        <f>ABS(m*g*K2133)</f>
        <v>9.392833160855302</v>
      </c>
      <c r="M2133">
        <f>m*(l*D2133)^2/2</f>
        <v>4.3811038824675368</v>
      </c>
      <c r="N2133">
        <f t="shared" si="135"/>
        <v>13.773937043322839</v>
      </c>
      <c r="AZ2133">
        <f>a0</f>
        <v>0.78539816339744828</v>
      </c>
      <c r="BA2133">
        <f>-a0</f>
        <v>-0.78539816339744828</v>
      </c>
    </row>
    <row r="2134" spans="1:53" x14ac:dyDescent="0.2">
      <c r="A2134" t="s">
        <v>2164</v>
      </c>
      <c r="B2134">
        <f>B2133+dt</f>
        <v>21.250000000000522</v>
      </c>
      <c r="C2134">
        <f t="shared" si="133"/>
        <v>-1.557859874110078</v>
      </c>
      <c r="D2134">
        <f t="shared" si="134"/>
        <v>-2.8620914007255327</v>
      </c>
      <c r="E2134">
        <f>g/l*SIN(C2134)</f>
        <v>9.8091791508290793</v>
      </c>
      <c r="F2134">
        <f>C2134+D2134*dt</f>
        <v>-1.5864807881173333</v>
      </c>
      <c r="G2134">
        <f>D2134+E2134*dt</f>
        <v>-2.7639996092172421</v>
      </c>
      <c r="H2134">
        <f t="shared" si="132"/>
        <v>-3.1286562009049748</v>
      </c>
      <c r="I2134">
        <f>l*COS(H2134)</f>
        <v>-0.99991632526290308</v>
      </c>
      <c r="J2134">
        <f>l*SIN(H2134)</f>
        <v>-1.2936091864713225E-2</v>
      </c>
      <c r="K2134">
        <f>J2134+l</f>
        <v>0.98706390813528677</v>
      </c>
      <c r="L2134">
        <f>ABS(m*g*K2134)</f>
        <v>9.6830969388071644</v>
      </c>
      <c r="M2134">
        <f>m*(l*D2134)^2/2</f>
        <v>4.0957835930535209</v>
      </c>
      <c r="N2134">
        <f t="shared" si="135"/>
        <v>13.778880531860686</v>
      </c>
      <c r="AZ2134">
        <f>a0</f>
        <v>0.78539816339744828</v>
      </c>
      <c r="BA2134">
        <f>-a0</f>
        <v>-0.78539816339744828</v>
      </c>
    </row>
    <row r="2135" spans="1:53" x14ac:dyDescent="0.2">
      <c r="A2135" t="s">
        <v>2165</v>
      </c>
      <c r="B2135">
        <f>B2134+dt</f>
        <v>21.260000000000524</v>
      </c>
      <c r="C2135">
        <f t="shared" si="133"/>
        <v>-1.5864807881173333</v>
      </c>
      <c r="D2135">
        <f t="shared" si="134"/>
        <v>-2.7639996092172421</v>
      </c>
      <c r="E2135">
        <f>g/l*SIN(C2135)</f>
        <v>9.8087933833223673</v>
      </c>
      <c r="F2135">
        <f>C2135+D2135*dt</f>
        <v>-1.6141207842095058</v>
      </c>
      <c r="G2135">
        <f>D2135+E2135*dt</f>
        <v>-2.6659116753840184</v>
      </c>
      <c r="H2135">
        <f t="shared" si="132"/>
        <v>-3.1572771149122296</v>
      </c>
      <c r="I2135">
        <f>l*COS(H2135)</f>
        <v>-0.99987700135803947</v>
      </c>
      <c r="J2135">
        <f>l*SIN(H2135)</f>
        <v>1.5683818261349049E-2</v>
      </c>
      <c r="K2135">
        <f>J2135+l</f>
        <v>1.015683818261349</v>
      </c>
      <c r="L2135">
        <f>ABS(m*g*K2135)</f>
        <v>9.9638582571438352</v>
      </c>
      <c r="M2135">
        <f>m*(l*D2135)^2/2</f>
        <v>3.8198469198765337</v>
      </c>
      <c r="N2135">
        <f t="shared" si="135"/>
        <v>13.783705177020369</v>
      </c>
      <c r="AZ2135">
        <f>a0</f>
        <v>0.78539816339744828</v>
      </c>
      <c r="BA2135">
        <f>-a0</f>
        <v>-0.78539816339744828</v>
      </c>
    </row>
    <row r="2136" spans="1:53" x14ac:dyDescent="0.2">
      <c r="A2136" t="s">
        <v>2166</v>
      </c>
      <c r="B2136">
        <f>B2135+dt</f>
        <v>21.270000000000525</v>
      </c>
      <c r="C2136">
        <f t="shared" si="133"/>
        <v>-1.6141207842095058</v>
      </c>
      <c r="D2136">
        <f t="shared" si="134"/>
        <v>-2.6659116753840184</v>
      </c>
      <c r="E2136">
        <f>g/l*SIN(C2136)</f>
        <v>9.8007947127687167</v>
      </c>
      <c r="F2136">
        <f>C2136+D2136*dt</f>
        <v>-1.6407799009633459</v>
      </c>
      <c r="G2136">
        <f>D2136+E2136*dt</f>
        <v>-2.5679037282563311</v>
      </c>
      <c r="H2136">
        <f t="shared" si="132"/>
        <v>-3.1849171110044026</v>
      </c>
      <c r="I2136">
        <f>l*COS(H2136)</f>
        <v>-0.99906164248406892</v>
      </c>
      <c r="J2136">
        <f>l*SIN(H2136)</f>
        <v>4.3310905289944163E-2</v>
      </c>
      <c r="K2136">
        <f>J2136+l</f>
        <v>1.0433109052899441</v>
      </c>
      <c r="L2136">
        <f>ABS(m*g*K2136)</f>
        <v>10.234879980894352</v>
      </c>
      <c r="M2136">
        <f>m*(l*D2136)^2/2</f>
        <v>3.5535425304744122</v>
      </c>
      <c r="N2136">
        <f t="shared" si="135"/>
        <v>13.788422511368765</v>
      </c>
      <c r="AZ2136">
        <f>a0</f>
        <v>0.78539816339744828</v>
      </c>
      <c r="BA2136">
        <f>-a0</f>
        <v>-0.78539816339744828</v>
      </c>
    </row>
    <row r="2137" spans="1:53" x14ac:dyDescent="0.2">
      <c r="A2137" t="s">
        <v>2167</v>
      </c>
      <c r="B2137">
        <f>B2136+dt</f>
        <v>21.280000000000527</v>
      </c>
      <c r="C2137">
        <f t="shared" si="133"/>
        <v>-1.6407799009633459</v>
      </c>
      <c r="D2137">
        <f t="shared" si="134"/>
        <v>-2.5679037282563311</v>
      </c>
      <c r="E2137">
        <f>g/l*SIN(C2137)</f>
        <v>9.7859865815735994</v>
      </c>
      <c r="F2137">
        <f>C2137+D2137*dt</f>
        <v>-1.6664589382459092</v>
      </c>
      <c r="G2137">
        <f>D2137+E2137*dt</f>
        <v>-2.4700438624405949</v>
      </c>
      <c r="H2137">
        <f t="shared" si="132"/>
        <v>-3.2115762277582425</v>
      </c>
      <c r="I2137">
        <f>l*COS(H2137)</f>
        <v>-0.99755214898813449</v>
      </c>
      <c r="J2137">
        <f>l*SIN(H2137)</f>
        <v>6.9926461723404471E-2</v>
      </c>
      <c r="K2137">
        <f>J2137+l</f>
        <v>1.0699264617234046</v>
      </c>
      <c r="L2137">
        <f>ABS(m*g*K2137)</f>
        <v>10.495978589506599</v>
      </c>
      <c r="M2137">
        <f>m*(l*D2137)^2/2</f>
        <v>3.2970647787963823</v>
      </c>
      <c r="N2137">
        <f t="shared" si="135"/>
        <v>13.793043368302982</v>
      </c>
      <c r="AZ2137">
        <f>a0</f>
        <v>0.78539816339744828</v>
      </c>
      <c r="BA2137">
        <f>-a0</f>
        <v>-0.78539816339744828</v>
      </c>
    </row>
    <row r="2138" spans="1:53" x14ac:dyDescent="0.2">
      <c r="A2138" t="s">
        <v>2168</v>
      </c>
      <c r="B2138">
        <f>B2137+dt</f>
        <v>21.290000000000529</v>
      </c>
      <c r="C2138">
        <f t="shared" si="133"/>
        <v>-1.6664589382459092</v>
      </c>
      <c r="D2138">
        <f t="shared" si="134"/>
        <v>-2.4700438624405949</v>
      </c>
      <c r="E2138">
        <f>g/l*SIN(C2138)</f>
        <v>9.7651469218185234</v>
      </c>
      <c r="F2138">
        <f>C2138+D2138*dt</f>
        <v>-1.691159376870315</v>
      </c>
      <c r="G2138">
        <f>D2138+E2138*dt</f>
        <v>-2.3723923932224098</v>
      </c>
      <c r="H2138">
        <f t="shared" si="132"/>
        <v>-3.2372552650408055</v>
      </c>
      <c r="I2138">
        <f>l*COS(H2138)</f>
        <v>-0.99542782077660785</v>
      </c>
      <c r="J2138">
        <f>l*SIN(H2138)</f>
        <v>9.5516771427501146E-2</v>
      </c>
      <c r="K2138">
        <f>J2138+l</f>
        <v>1.0955167714275011</v>
      </c>
      <c r="L2138">
        <f>ABS(m*g*K2138)</f>
        <v>10.747019527703786</v>
      </c>
      <c r="M2138">
        <f>m*(l*D2138)^2/2</f>
        <v>3.0505583411902264</v>
      </c>
      <c r="N2138">
        <f t="shared" si="135"/>
        <v>13.797577868894013</v>
      </c>
      <c r="AZ2138">
        <f>a0</f>
        <v>0.78539816339744828</v>
      </c>
      <c r="BA2138">
        <f>-a0</f>
        <v>-0.78539816339744828</v>
      </c>
    </row>
    <row r="2139" spans="1:53" x14ac:dyDescent="0.2">
      <c r="A2139" t="s">
        <v>2169</v>
      </c>
      <c r="B2139">
        <f>B2138+dt</f>
        <v>21.30000000000053</v>
      </c>
      <c r="C2139">
        <f t="shared" si="133"/>
        <v>-1.691159376870315</v>
      </c>
      <c r="D2139">
        <f t="shared" si="134"/>
        <v>-2.3723923932224098</v>
      </c>
      <c r="E2139">
        <f>g/l*SIN(C2139)</f>
        <v>9.7390257183108506</v>
      </c>
      <c r="F2139">
        <f>C2139+D2139*dt</f>
        <v>-1.714883300802539</v>
      </c>
      <c r="G2139">
        <f>D2139+E2139*dt</f>
        <v>-2.2750021360393013</v>
      </c>
      <c r="H2139">
        <f t="shared" si="132"/>
        <v>-3.2619557036652118</v>
      </c>
      <c r="I2139">
        <f>l*COS(H2139)</f>
        <v>-0.99276510890018843</v>
      </c>
      <c r="J2139">
        <f>l*SIN(H2139)</f>
        <v>0.12007263864176931</v>
      </c>
      <c r="K2139">
        <f>J2139+l</f>
        <v>1.1200726386417692</v>
      </c>
      <c r="L2139">
        <f>ABS(m*g*K2139)</f>
        <v>10.987912585075756</v>
      </c>
      <c r="M2139">
        <f>m*(l*D2139)^2/2</f>
        <v>2.8141228337097766</v>
      </c>
      <c r="N2139">
        <f t="shared" si="135"/>
        <v>13.802035418785533</v>
      </c>
      <c r="AZ2139">
        <f>a0</f>
        <v>0.78539816339744828</v>
      </c>
      <c r="BA2139">
        <f>-a0</f>
        <v>-0.78539816339744828</v>
      </c>
    </row>
    <row r="2140" spans="1:53" x14ac:dyDescent="0.2">
      <c r="A2140" t="s">
        <v>2170</v>
      </c>
      <c r="B2140">
        <f>B2139+dt</f>
        <v>21.310000000000532</v>
      </c>
      <c r="C2140">
        <f t="shared" si="133"/>
        <v>-1.714883300802539</v>
      </c>
      <c r="D2140">
        <f t="shared" si="134"/>
        <v>-2.2750021360393013</v>
      </c>
      <c r="E2140">
        <f>g/l*SIN(C2140)</f>
        <v>9.7083430780739803</v>
      </c>
      <c r="F2140">
        <f>C2140+D2140*dt</f>
        <v>-1.7376333221629321</v>
      </c>
      <c r="G2140">
        <f>D2140+E2140*dt</f>
        <v>-2.1779187052585613</v>
      </c>
      <c r="H2140">
        <f t="shared" si="132"/>
        <v>-3.2856796275974354</v>
      </c>
      <c r="I2140">
        <f>l*COS(H2140)</f>
        <v>-0.98963741876391231</v>
      </c>
      <c r="J2140">
        <f>l*SIN(H2140)</f>
        <v>0.14358892499876447</v>
      </c>
      <c r="K2140">
        <f>J2140+l</f>
        <v>1.1435889249987645</v>
      </c>
      <c r="L2140">
        <f>ABS(m*g*K2140)</f>
        <v>11.21860735423788</v>
      </c>
      <c r="M2140">
        <f>m*(l*D2140)^2/2</f>
        <v>2.5878173594916918</v>
      </c>
      <c r="N2140">
        <f t="shared" si="135"/>
        <v>13.806424713729573</v>
      </c>
      <c r="AZ2140">
        <f>a0</f>
        <v>0.78539816339744828</v>
      </c>
      <c r="BA2140">
        <f>-a0</f>
        <v>-0.78539816339744828</v>
      </c>
    </row>
    <row r="2141" spans="1:53" x14ac:dyDescent="0.2">
      <c r="A2141" t="s">
        <v>2171</v>
      </c>
      <c r="B2141">
        <f>B2140+dt</f>
        <v>21.320000000000533</v>
      </c>
      <c r="C2141">
        <f t="shared" si="133"/>
        <v>-1.7376333221629321</v>
      </c>
      <c r="D2141">
        <f t="shared" si="134"/>
        <v>-2.1779187052585613</v>
      </c>
      <c r="E2141">
        <f>g/l*SIN(C2141)</f>
        <v>9.6737877613796961</v>
      </c>
      <c r="F2141">
        <f>C2141+D2141*dt</f>
        <v>-1.7594125092155177</v>
      </c>
      <c r="G2141">
        <f>D2141+E2141*dt</f>
        <v>-2.0811808276447645</v>
      </c>
      <c r="H2141">
        <f t="shared" si="132"/>
        <v>-3.3084296489578287</v>
      </c>
      <c r="I2141">
        <f>l*COS(H2141)</f>
        <v>-0.98611496038529001</v>
      </c>
      <c r="J2141">
        <f>l*SIN(H2141)</f>
        <v>0.16606409878212033</v>
      </c>
      <c r="K2141">
        <f>J2141+l</f>
        <v>1.1660640987821203</v>
      </c>
      <c r="L2141">
        <f>ABS(m*g*K2141)</f>
        <v>11.439088809052601</v>
      </c>
      <c r="M2141">
        <f>m*(l*D2141)^2/2</f>
        <v>2.3716649433575641</v>
      </c>
      <c r="N2141">
        <f t="shared" si="135"/>
        <v>13.810753752410164</v>
      </c>
      <c r="AZ2141">
        <f>a0</f>
        <v>0.78539816339744828</v>
      </c>
      <c r="BA2141">
        <f>-a0</f>
        <v>-0.78539816339744828</v>
      </c>
    </row>
    <row r="2142" spans="1:53" x14ac:dyDescent="0.2">
      <c r="A2142" t="s">
        <v>2172</v>
      </c>
      <c r="B2142">
        <f>B2141+dt</f>
        <v>21.330000000000535</v>
      </c>
      <c r="C2142">
        <f t="shared" si="133"/>
        <v>-1.7594125092155177</v>
      </c>
      <c r="D2142">
        <f t="shared" si="134"/>
        <v>-2.0811808276447645</v>
      </c>
      <c r="E2142">
        <f>g/l*SIN(C2142)</f>
        <v>9.6360161286794916</v>
      </c>
      <c r="F2142">
        <f>C2142+D2142*dt</f>
        <v>-1.7802243174919654</v>
      </c>
      <c r="G2142">
        <f>D2142+E2142*dt</f>
        <v>-1.9848206663579697</v>
      </c>
      <c r="H2142">
        <f t="shared" si="132"/>
        <v>-3.3302088360104145</v>
      </c>
      <c r="I2142">
        <f>l*COS(H2142)</f>
        <v>-0.98226464104785838</v>
      </c>
      <c r="J2142">
        <f>l*SIN(H2142)</f>
        <v>0.18749979985888529</v>
      </c>
      <c r="K2142">
        <f>J2142+l</f>
        <v>1.1874997998588852</v>
      </c>
      <c r="L2142">
        <f>ABS(m*g*K2142)</f>
        <v>11.649373036615664</v>
      </c>
      <c r="M2142">
        <f>m*(l*D2142)^2/2</f>
        <v>2.1656568186780736</v>
      </c>
      <c r="N2142">
        <f t="shared" si="135"/>
        <v>13.815029855293737</v>
      </c>
      <c r="AZ2142">
        <f>a0</f>
        <v>0.78539816339744828</v>
      </c>
      <c r="BA2142">
        <f>-a0</f>
        <v>-0.78539816339744828</v>
      </c>
    </row>
    <row r="2143" spans="1:53" x14ac:dyDescent="0.2">
      <c r="A2143" t="s">
        <v>2173</v>
      </c>
      <c r="B2143">
        <f>B2142+dt</f>
        <v>21.340000000000536</v>
      </c>
      <c r="C2143">
        <f t="shared" si="133"/>
        <v>-1.7802243174919654</v>
      </c>
      <c r="D2143">
        <f t="shared" si="134"/>
        <v>-1.9848206663579697</v>
      </c>
      <c r="E2143">
        <f>g/l*SIN(C2143)</f>
        <v>9.5956514579780059</v>
      </c>
      <c r="F2143">
        <f>C2143+D2143*dt</f>
        <v>-1.8000725241555451</v>
      </c>
      <c r="G2143">
        <f>D2143+E2143*dt</f>
        <v>-1.8888641517781897</v>
      </c>
      <c r="H2143">
        <f t="shared" si="132"/>
        <v>-3.3510206442868622</v>
      </c>
      <c r="I2143">
        <f>l*COS(H2143)</f>
        <v>-0.97814999571641237</v>
      </c>
      <c r="J2143">
        <f>l*SIN(H2143)</f>
        <v>0.2079004229913507</v>
      </c>
      <c r="K2143">
        <f>J2143+l</f>
        <v>1.2079004229913508</v>
      </c>
      <c r="L2143">
        <f>ABS(m*g*K2143)</f>
        <v>11.849503149545152</v>
      </c>
      <c r="M2143">
        <f>m*(l*D2143)^2/2</f>
        <v>1.9697565388008476</v>
      </c>
      <c r="N2143">
        <f t="shared" si="135"/>
        <v>13.819259688345999</v>
      </c>
      <c r="AZ2143">
        <f>a0</f>
        <v>0.78539816339744828</v>
      </c>
      <c r="BA2143">
        <f>-a0</f>
        <v>-0.78539816339744828</v>
      </c>
    </row>
    <row r="2144" spans="1:53" x14ac:dyDescent="0.2">
      <c r="A2144" t="s">
        <v>2174</v>
      </c>
      <c r="B2144">
        <f>B2143+dt</f>
        <v>21.350000000000538</v>
      </c>
      <c r="C2144">
        <f t="shared" si="133"/>
        <v>-1.8000725241555451</v>
      </c>
      <c r="D2144">
        <f t="shared" si="134"/>
        <v>-1.8888641517781897</v>
      </c>
      <c r="E2144">
        <f>g/l*SIN(C2144)</f>
        <v>9.5532835881419089</v>
      </c>
      <c r="F2144">
        <f>C2144+D2144*dt</f>
        <v>-1.8189611656733269</v>
      </c>
      <c r="G2144">
        <f>D2144+E2144*dt</f>
        <v>-1.7933313158967705</v>
      </c>
      <c r="H2144">
        <f t="shared" si="132"/>
        <v>-3.3708688509504414</v>
      </c>
      <c r="I2144">
        <f>l*COS(H2144)</f>
        <v>-0.97383115067705495</v>
      </c>
      <c r="J2144">
        <f>l*SIN(H2144)</f>
        <v>0.22727272157257042</v>
      </c>
      <c r="K2144">
        <f>J2144+l</f>
        <v>1.2272727215725705</v>
      </c>
      <c r="L2144">
        <f>ABS(m*g*K2144)</f>
        <v>12.039545398626917</v>
      </c>
      <c r="M2144">
        <f>m*(l*D2144)^2/2</f>
        <v>1.7839038919363699</v>
      </c>
      <c r="N2144">
        <f t="shared" si="135"/>
        <v>13.823449290563287</v>
      </c>
      <c r="AZ2144">
        <f>a0</f>
        <v>0.78539816339744828</v>
      </c>
      <c r="BA2144">
        <f>-a0</f>
        <v>-0.78539816339744828</v>
      </c>
    </row>
    <row r="2145" spans="1:53" x14ac:dyDescent="0.2">
      <c r="A2145" t="s">
        <v>2175</v>
      </c>
      <c r="B2145">
        <f>B2144+dt</f>
        <v>21.360000000000539</v>
      </c>
      <c r="C2145">
        <f t="shared" si="133"/>
        <v>-1.8189611656733269</v>
      </c>
      <c r="D2145">
        <f t="shared" si="134"/>
        <v>-1.7933313158967705</v>
      </c>
      <c r="E2145">
        <f>g/l*SIN(C2145)</f>
        <v>9.5094688451960199</v>
      </c>
      <c r="F2145">
        <f>C2145+D2145*dt</f>
        <v>-1.8368944788322945</v>
      </c>
      <c r="G2145">
        <f>D2145+E2145*dt</f>
        <v>-1.6982366274448104</v>
      </c>
      <c r="H2145">
        <f t="shared" si="132"/>
        <v>-3.3897574924682234</v>
      </c>
      <c r="I2145">
        <f>l*COS(H2145)</f>
        <v>-0.969364816024059</v>
      </c>
      <c r="J2145">
        <f>l*SIN(H2145)</f>
        <v>0.24562543324061994</v>
      </c>
      <c r="K2145">
        <f>J2145+l</f>
        <v>1.24562543324062</v>
      </c>
      <c r="L2145">
        <f>ABS(m*g*K2145)</f>
        <v>12.219585500090483</v>
      </c>
      <c r="M2145">
        <f>m*(l*D2145)^2/2</f>
        <v>1.6080186042880213</v>
      </c>
      <c r="N2145">
        <f t="shared" si="135"/>
        <v>13.827604104378505</v>
      </c>
      <c r="AZ2145">
        <f>a0</f>
        <v>0.78539816339744828</v>
      </c>
      <c r="BA2145">
        <f>-a0</f>
        <v>-0.78539816339744828</v>
      </c>
    </row>
    <row r="2146" spans="1:53" x14ac:dyDescent="0.2">
      <c r="A2146" t="s">
        <v>2176</v>
      </c>
      <c r="B2146">
        <f>B2145+dt</f>
        <v>21.370000000000541</v>
      </c>
      <c r="C2146">
        <f t="shared" si="133"/>
        <v>-1.8368944788322945</v>
      </c>
      <c r="D2146">
        <f t="shared" si="134"/>
        <v>-1.6982366274448104</v>
      </c>
      <c r="E2146">
        <f>g/l*SIN(C2146)</f>
        <v>9.4647302106833724</v>
      </c>
      <c r="F2146">
        <f>C2146+D2146*dt</f>
        <v>-1.8538768451067427</v>
      </c>
      <c r="G2146">
        <f>D2146+E2146*dt</f>
        <v>-1.6035893253379767</v>
      </c>
      <c r="H2146">
        <f t="shared" si="132"/>
        <v>-3.4076908056271913</v>
      </c>
      <c r="I2146">
        <f>l*COS(H2146)</f>
        <v>-0.96480430282195428</v>
      </c>
      <c r="J2146">
        <f>l*SIN(H2146)</f>
        <v>0.26296892830949214</v>
      </c>
      <c r="K2146">
        <f>J2146+l</f>
        <v>1.2629689283094923</v>
      </c>
      <c r="L2146">
        <f>ABS(m*g*K2146)</f>
        <v>12.38972518671612</v>
      </c>
      <c r="M2146">
        <f>m*(l*D2146)^2/2</f>
        <v>1.4420038213975619</v>
      </c>
      <c r="N2146">
        <f t="shared" si="135"/>
        <v>13.831729008113681</v>
      </c>
      <c r="AZ2146">
        <f>a0</f>
        <v>0.78539816339744828</v>
      </c>
      <c r="BA2146">
        <f>-a0</f>
        <v>-0.78539816339744828</v>
      </c>
    </row>
    <row r="2147" spans="1:53" x14ac:dyDescent="0.2">
      <c r="A2147" t="s">
        <v>2177</v>
      </c>
      <c r="B2147">
        <f>B2146+dt</f>
        <v>21.380000000000543</v>
      </c>
      <c r="C2147">
        <f t="shared" si="133"/>
        <v>-1.8538768451067427</v>
      </c>
      <c r="D2147">
        <f t="shared" si="134"/>
        <v>-1.6035893253379767</v>
      </c>
      <c r="E2147">
        <f>g/l*SIN(C2147)</f>
        <v>9.419557693530896</v>
      </c>
      <c r="F2147">
        <f>C2147+D2147*dt</f>
        <v>-1.8699127383601224</v>
      </c>
      <c r="G2147">
        <f>D2147+E2147*dt</f>
        <v>-1.5093937484026678</v>
      </c>
      <c r="H2147">
        <f t="shared" ref="H2147:H2201" si="136">C2147-PI()/2</f>
        <v>-3.424673171901639</v>
      </c>
      <c r="I2147">
        <f>l*COS(H2147)</f>
        <v>-0.96019956101232373</v>
      </c>
      <c r="J2147">
        <f>l*SIN(H2147)</f>
        <v>0.27931488150784384</v>
      </c>
      <c r="K2147">
        <f>J2147+l</f>
        <v>1.2793148815078439</v>
      </c>
      <c r="L2147">
        <f>ABS(m*g*K2147)</f>
        <v>12.550078987591949</v>
      </c>
      <c r="M2147">
        <f>m*(l*D2147)^2/2</f>
        <v>1.2857493621689537</v>
      </c>
      <c r="N2147">
        <f t="shared" si="135"/>
        <v>13.835828349760902</v>
      </c>
      <c r="AZ2147">
        <f>a0</f>
        <v>0.78539816339744828</v>
      </c>
      <c r="BA2147">
        <f>-a0</f>
        <v>-0.78539816339744828</v>
      </c>
    </row>
    <row r="2148" spans="1:53" x14ac:dyDescent="0.2">
      <c r="A2148" t="s">
        <v>2178</v>
      </c>
      <c r="B2148">
        <f>B2147+dt</f>
        <v>21.390000000000544</v>
      </c>
      <c r="C2148">
        <f t="shared" si="133"/>
        <v>-1.8699127383601224</v>
      </c>
      <c r="D2148">
        <f t="shared" si="134"/>
        <v>-1.5093937484026678</v>
      </c>
      <c r="E2148">
        <f>g/l*SIN(C2148)</f>
        <v>9.374408869456925</v>
      </c>
      <c r="F2148">
        <f>C2148+D2148*dt</f>
        <v>-1.885006675844149</v>
      </c>
      <c r="G2148">
        <f>D2148+E2148*dt</f>
        <v>-1.4156496597080985</v>
      </c>
      <c r="H2148">
        <f t="shared" si="136"/>
        <v>-3.4407090651550192</v>
      </c>
      <c r="I2148">
        <f>l*COS(H2148)</f>
        <v>-0.95559723439927857</v>
      </c>
      <c r="J2148">
        <f>l*SIN(H2148)</f>
        <v>0.29467596713754957</v>
      </c>
      <c r="K2148">
        <f>J2148+l</f>
        <v>1.2946759671375496</v>
      </c>
      <c r="L2148">
        <f>ABS(m*g*K2148)</f>
        <v>12.700771237619362</v>
      </c>
      <c r="M2148">
        <f>m*(l*D2148)^2/2</f>
        <v>1.139134743858528</v>
      </c>
      <c r="N2148">
        <f t="shared" si="135"/>
        <v>13.839905981477891</v>
      </c>
      <c r="AZ2148">
        <f>a0</f>
        <v>0.78539816339744828</v>
      </c>
      <c r="BA2148">
        <f>-a0</f>
        <v>-0.78539816339744828</v>
      </c>
    </row>
    <row r="2149" spans="1:53" x14ac:dyDescent="0.2">
      <c r="A2149" t="s">
        <v>2179</v>
      </c>
      <c r="B2149">
        <f>B2148+dt</f>
        <v>21.400000000000546</v>
      </c>
      <c r="C2149">
        <f t="shared" si="133"/>
        <v>-1.885006675844149</v>
      </c>
      <c r="D2149">
        <f t="shared" si="134"/>
        <v>-1.4156496597080985</v>
      </c>
      <c r="E2149">
        <f>g/l*SIN(C2149)</f>
        <v>9.3297095546862856</v>
      </c>
      <c r="F2149">
        <f>C2149+D2149*dt</f>
        <v>-1.8991631724412301</v>
      </c>
      <c r="G2149">
        <f>D2149+E2149*dt</f>
        <v>-1.3223525641612357</v>
      </c>
      <c r="H2149">
        <f t="shared" si="136"/>
        <v>-3.4558030026390458</v>
      </c>
      <c r="I2149">
        <f>l*COS(H2149)</f>
        <v>-0.95104072932581896</v>
      </c>
      <c r="J2149">
        <f>l*SIN(H2149)</f>
        <v>0.30906557744824048</v>
      </c>
      <c r="K2149">
        <f>J2149+l</f>
        <v>1.3090655774482405</v>
      </c>
      <c r="L2149">
        <f>ABS(m*g*K2149)</f>
        <v>12.841933314767239</v>
      </c>
      <c r="M2149">
        <f>m*(l*D2149)^2/2</f>
        <v>1.0020319795158277</v>
      </c>
      <c r="N2149">
        <f t="shared" si="135"/>
        <v>13.843965294283066</v>
      </c>
      <c r="AZ2149">
        <f>a0</f>
        <v>0.78539816339744828</v>
      </c>
      <c r="BA2149">
        <f>-a0</f>
        <v>-0.78539816339744828</v>
      </c>
    </row>
    <row r="2150" spans="1:53" x14ac:dyDescent="0.2">
      <c r="A2150" t="s">
        <v>2180</v>
      </c>
      <c r="B2150">
        <f>B2149+dt</f>
        <v>21.410000000000547</v>
      </c>
      <c r="C2150">
        <f t="shared" si="133"/>
        <v>-1.8991631724412301</v>
      </c>
      <c r="D2150">
        <f t="shared" si="134"/>
        <v>-1.3223525641612357</v>
      </c>
      <c r="E2150">
        <f>g/l*SIN(C2150)</f>
        <v>9.2858545835238147</v>
      </c>
      <c r="F2150">
        <f>C2150+D2150*dt</f>
        <v>-1.9123866980828426</v>
      </c>
      <c r="G2150">
        <f>D2150+E2150*dt</f>
        <v>-1.2294940183259975</v>
      </c>
      <c r="H2150">
        <f t="shared" si="136"/>
        <v>-3.4699594992361265</v>
      </c>
      <c r="I2150">
        <f>l*COS(H2150)</f>
        <v>-0.94657029393718817</v>
      </c>
      <c r="J2150">
        <f>l*SIN(H2150)</f>
        <v>0.3224975637670231</v>
      </c>
      <c r="K2150">
        <f>J2150+l</f>
        <v>1.3224975637670231</v>
      </c>
      <c r="L2150">
        <f>ABS(m*g*K2150)</f>
        <v>12.973701100554496</v>
      </c>
      <c r="M2150">
        <f>m*(l*D2150)^2/2</f>
        <v>0.87430815197189748</v>
      </c>
      <c r="N2150">
        <f t="shared" si="135"/>
        <v>13.848009252526394</v>
      </c>
      <c r="AZ2150">
        <f>a0</f>
        <v>0.78539816339744828</v>
      </c>
      <c r="BA2150">
        <f>-a0</f>
        <v>-0.78539816339744828</v>
      </c>
    </row>
    <row r="2151" spans="1:53" x14ac:dyDescent="0.2">
      <c r="A2151" t="s">
        <v>2181</v>
      </c>
      <c r="B2151">
        <f>B2150+dt</f>
        <v>21.420000000000549</v>
      </c>
      <c r="C2151">
        <f t="shared" si="133"/>
        <v>-1.9123866980828426</v>
      </c>
      <c r="D2151">
        <f t="shared" si="134"/>
        <v>-1.2294940183259975</v>
      </c>
      <c r="E2151">
        <f>g/l*SIN(C2151)</f>
        <v>9.2432086621128278</v>
      </c>
      <c r="F2151">
        <f>C2151+D2151*dt</f>
        <v>-1.9246816382661025</v>
      </c>
      <c r="G2151">
        <f>D2151+E2151*dt</f>
        <v>-1.1370619317048691</v>
      </c>
      <c r="H2151">
        <f t="shared" si="136"/>
        <v>-3.4831830248777393</v>
      </c>
      <c r="I2151">
        <f>l*COS(H2151)</f>
        <v>-0.94222310521027808</v>
      </c>
      <c r="J2151">
        <f>l*SIN(H2151)</f>
        <v>0.33498599971924392</v>
      </c>
      <c r="K2151">
        <f>J2151+l</f>
        <v>1.3349859997192439</v>
      </c>
      <c r="L2151">
        <f>ABS(m*g*K2151)</f>
        <v>13.096212657245783</v>
      </c>
      <c r="M2151">
        <f>m*(l*D2151)^2/2</f>
        <v>0.75582777054970407</v>
      </c>
      <c r="N2151">
        <f t="shared" si="135"/>
        <v>13.852040427795487</v>
      </c>
      <c r="AZ2151">
        <f>a0</f>
        <v>0.78539816339744828</v>
      </c>
      <c r="BA2151">
        <f>-a0</f>
        <v>-0.78539816339744828</v>
      </c>
    </row>
    <row r="2152" spans="1:53" x14ac:dyDescent="0.2">
      <c r="A2152" t="s">
        <v>2182</v>
      </c>
      <c r="B2152">
        <f>B2151+dt</f>
        <v>21.43000000000055</v>
      </c>
      <c r="C2152">
        <f t="shared" si="133"/>
        <v>-1.9246816382661025</v>
      </c>
      <c r="D2152">
        <f t="shared" si="134"/>
        <v>-1.1370619317048691</v>
      </c>
      <c r="E2152">
        <f>g/l*SIN(C2152)</f>
        <v>9.2021072734194025</v>
      </c>
      <c r="F2152">
        <f>C2152+D2152*dt</f>
        <v>-1.9360522575831511</v>
      </c>
      <c r="G2152">
        <f>D2152+E2152*dt</f>
        <v>-1.0450408589706752</v>
      </c>
      <c r="H2152">
        <f t="shared" si="136"/>
        <v>-3.4954779650609993</v>
      </c>
      <c r="I2152">
        <f>l*COS(H2152)</f>
        <v>-0.93803336120483183</v>
      </c>
      <c r="J2152">
        <f>l*SIN(H2152)</f>
        <v>0.34654496572128324</v>
      </c>
      <c r="K2152">
        <f>J2152+l</f>
        <v>1.3465449657212831</v>
      </c>
      <c r="L2152">
        <f>ABS(m*g*K2152)</f>
        <v>13.209606113725789</v>
      </c>
      <c r="M2152">
        <f>m*(l*D2152)^2/2</f>
        <v>0.64645491826620427</v>
      </c>
      <c r="N2152">
        <f t="shared" si="135"/>
        <v>13.856061031991993</v>
      </c>
      <c r="AZ2152">
        <f>a0</f>
        <v>0.78539816339744828</v>
      </c>
      <c r="BA2152">
        <f>-a0</f>
        <v>-0.78539816339744828</v>
      </c>
    </row>
    <row r="2153" spans="1:53" x14ac:dyDescent="0.2">
      <c r="A2153" t="s">
        <v>2183</v>
      </c>
      <c r="B2153">
        <f>B2152+dt</f>
        <v>21.440000000000552</v>
      </c>
      <c r="C2153">
        <f t="shared" si="133"/>
        <v>-1.9360522575831511</v>
      </c>
      <c r="D2153">
        <f t="shared" si="134"/>
        <v>-1.0450408589706752</v>
      </c>
      <c r="E2153">
        <f>g/l*SIN(C2153)</f>
        <v>9.1628576110963706</v>
      </c>
      <c r="F2153">
        <f>C2153+D2153*dt</f>
        <v>-1.9465026661728579</v>
      </c>
      <c r="G2153">
        <f>D2153+E2153*dt</f>
        <v>-0.95341228285971147</v>
      </c>
      <c r="H2153">
        <f t="shared" si="136"/>
        <v>-3.5068485843780479</v>
      </c>
      <c r="I2153">
        <f>l*COS(H2153)</f>
        <v>-0.93403237625854951</v>
      </c>
      <c r="J2153">
        <f>l*SIN(H2153)</f>
        <v>0.35718835381463304</v>
      </c>
      <c r="K2153">
        <f>J2153+l</f>
        <v>1.357188353814633</v>
      </c>
      <c r="L2153">
        <f>ABS(m*g*K2153)</f>
        <v>13.31401775092155</v>
      </c>
      <c r="M2153">
        <f>m*(l*D2153)^2/2</f>
        <v>0.54605519845908335</v>
      </c>
      <c r="N2153">
        <f t="shared" si="135"/>
        <v>13.860072949380633</v>
      </c>
      <c r="AZ2153">
        <f>a0</f>
        <v>0.78539816339744828</v>
      </c>
      <c r="BA2153">
        <f>-a0</f>
        <v>-0.78539816339744828</v>
      </c>
    </row>
    <row r="2154" spans="1:53" x14ac:dyDescent="0.2">
      <c r="A2154" t="s">
        <v>2184</v>
      </c>
      <c r="B2154">
        <f>B2153+dt</f>
        <v>21.450000000000554</v>
      </c>
      <c r="C2154">
        <f t="shared" si="133"/>
        <v>-1.9465026661728579</v>
      </c>
      <c r="D2154">
        <f t="shared" si="134"/>
        <v>-0.95341228285971147</v>
      </c>
      <c r="E2154">
        <f>g/l*SIN(C2154)</f>
        <v>9.125739522363018</v>
      </c>
      <c r="F2154">
        <f>C2154+D2154*dt</f>
        <v>-1.9560367890014552</v>
      </c>
      <c r="G2154">
        <f>D2154+E2154*dt</f>
        <v>-0.86215488763608128</v>
      </c>
      <c r="H2154">
        <f t="shared" si="136"/>
        <v>-3.5172989929677545</v>
      </c>
      <c r="I2154">
        <f>l*COS(H2154)</f>
        <v>-0.93024867710122516</v>
      </c>
      <c r="J2154">
        <f>l*SIN(H2154)</f>
        <v>0.36692969183676127</v>
      </c>
      <c r="K2154">
        <f>J2154+l</f>
        <v>1.3669296918367613</v>
      </c>
      <c r="L2154">
        <f>ABS(m*g*K2154)</f>
        <v>13.409580276918629</v>
      </c>
      <c r="M2154">
        <f>m*(l*D2154)^2/2</f>
        <v>0.45449749055388322</v>
      </c>
      <c r="N2154">
        <f t="shared" si="135"/>
        <v>13.864077767472512</v>
      </c>
      <c r="AZ2154">
        <f>a0</f>
        <v>0.78539816339744828</v>
      </c>
      <c r="BA2154">
        <f>-a0</f>
        <v>-0.78539816339744828</v>
      </c>
    </row>
    <row r="2155" spans="1:53" x14ac:dyDescent="0.2">
      <c r="A2155" t="s">
        <v>2185</v>
      </c>
      <c r="B2155">
        <f>B2154+dt</f>
        <v>21.460000000000555</v>
      </c>
      <c r="C2155">
        <f t="shared" si="133"/>
        <v>-1.9560367890014552</v>
      </c>
      <c r="D2155">
        <f t="shared" si="134"/>
        <v>-0.86215488763608128</v>
      </c>
      <c r="E2155">
        <f>g/l*SIN(C2155)</f>
        <v>9.0910064423672434</v>
      </c>
      <c r="F2155">
        <f>C2155+D2155*dt</f>
        <v>-1.964658337877816</v>
      </c>
      <c r="G2155">
        <f>D2155+E2155*dt</f>
        <v>-0.77124482321240884</v>
      </c>
      <c r="H2155">
        <f t="shared" si="136"/>
        <v>-3.5268331157963519</v>
      </c>
      <c r="I2155">
        <f>l*COS(H2155)</f>
        <v>-0.92670809810063637</v>
      </c>
      <c r="J2155">
        <f>l*SIN(H2155)</f>
        <v>0.37578198588370543</v>
      </c>
      <c r="K2155">
        <f>J2155+l</f>
        <v>1.3757819858837055</v>
      </c>
      <c r="L2155">
        <f>ABS(m*g*K2155)</f>
        <v>13.496421281519151</v>
      </c>
      <c r="M2155">
        <f>m*(l*D2155)^2/2</f>
        <v>0.37165552513739197</v>
      </c>
      <c r="N2155">
        <f t="shared" si="135"/>
        <v>13.868076806656543</v>
      </c>
      <c r="AZ2155">
        <f>a0</f>
        <v>0.78539816339744828</v>
      </c>
      <c r="BA2155">
        <f>-a0</f>
        <v>-0.78539816339744828</v>
      </c>
    </row>
    <row r="2156" spans="1:53" x14ac:dyDescent="0.2">
      <c r="A2156" t="s">
        <v>2186</v>
      </c>
      <c r="B2156">
        <f>B2155+dt</f>
        <v>21.470000000000557</v>
      </c>
      <c r="C2156">
        <f t="shared" si="133"/>
        <v>-1.964658337877816</v>
      </c>
      <c r="D2156">
        <f t="shared" si="134"/>
        <v>-0.77124482321240884</v>
      </c>
      <c r="E2156">
        <f>g/l*SIN(C2156)</f>
        <v>9.0588863046638881</v>
      </c>
      <c r="F2156">
        <f>C2156+D2156*dt</f>
        <v>-1.97237078610994</v>
      </c>
      <c r="G2156">
        <f>D2156+E2156*dt</f>
        <v>-0.68065596016577001</v>
      </c>
      <c r="H2156">
        <f t="shared" si="136"/>
        <v>-3.5354546646727125</v>
      </c>
      <c r="I2156">
        <f>l*COS(H2156)</f>
        <v>-0.92343387407379085</v>
      </c>
      <c r="J2156">
        <f>l*SIN(H2156)</f>
        <v>0.38375758000731436</v>
      </c>
      <c r="K2156">
        <f>J2156+l</f>
        <v>1.3837575800073143</v>
      </c>
      <c r="L2156">
        <f>ABS(m*g*K2156)</f>
        <v>13.574661859871753</v>
      </c>
      <c r="M2156">
        <f>m*(l*D2156)^2/2</f>
        <v>0.29740928866596988</v>
      </c>
      <c r="N2156">
        <f t="shared" si="135"/>
        <v>13.872071148537723</v>
      </c>
      <c r="AZ2156">
        <f>a0</f>
        <v>0.78539816339744828</v>
      </c>
      <c r="BA2156">
        <f>-a0</f>
        <v>-0.78539816339744828</v>
      </c>
    </row>
    <row r="2157" spans="1:53" x14ac:dyDescent="0.2">
      <c r="A2157" t="s">
        <v>2187</v>
      </c>
      <c r="B2157">
        <f>B2156+dt</f>
        <v>21.480000000000558</v>
      </c>
      <c r="C2157">
        <f t="shared" si="133"/>
        <v>-1.97237078610994</v>
      </c>
      <c r="D2157">
        <f t="shared" si="134"/>
        <v>-0.68065596016577001</v>
      </c>
      <c r="E2157">
        <f>g/l*SIN(C2157)</f>
        <v>9.029582414439826</v>
      </c>
      <c r="F2157">
        <f>C2157+D2157*dt</f>
        <v>-1.9791773457115978</v>
      </c>
      <c r="G2157">
        <f>D2157+E2157*dt</f>
        <v>-0.59036013602137172</v>
      </c>
      <c r="H2157">
        <f t="shared" si="136"/>
        <v>-3.5431671129048365</v>
      </c>
      <c r="I2157">
        <f>l*COS(H2157)</f>
        <v>-0.92044672930069571</v>
      </c>
      <c r="J2157">
        <f>l*SIN(H2157)</f>
        <v>0.39086803210246263</v>
      </c>
      <c r="K2157">
        <f>J2157+l</f>
        <v>1.3908680321024627</v>
      </c>
      <c r="L2157">
        <f>ABS(m*g*K2157)</f>
        <v>13.64441539492516</v>
      </c>
      <c r="M2157">
        <f>m*(l*D2157)^2/2</f>
        <v>0.23164626805459315</v>
      </c>
      <c r="N2157">
        <f t="shared" si="135"/>
        <v>13.876061662979753</v>
      </c>
      <c r="AZ2157">
        <f>a0</f>
        <v>0.78539816339744828</v>
      </c>
      <c r="BA2157">
        <f>-a0</f>
        <v>-0.78539816339744828</v>
      </c>
    </row>
    <row r="2158" spans="1:53" x14ac:dyDescent="0.2">
      <c r="A2158" t="s">
        <v>2188</v>
      </c>
      <c r="B2158">
        <f>B2157+dt</f>
        <v>21.49000000000056</v>
      </c>
      <c r="C2158">
        <f t="shared" si="133"/>
        <v>-1.9791773457115978</v>
      </c>
      <c r="D2158">
        <f t="shared" si="134"/>
        <v>-0.59036013602137172</v>
      </c>
      <c r="E2158">
        <f>g/l*SIN(C2158)</f>
        <v>9.003274272942889</v>
      </c>
      <c r="F2158">
        <f>C2158+D2158*dt</f>
        <v>-1.9850809470718114</v>
      </c>
      <c r="G2158">
        <f>D2158+E2158*dt</f>
        <v>-0.50032739329194287</v>
      </c>
      <c r="H2158">
        <f t="shared" si="136"/>
        <v>-3.5499736725064945</v>
      </c>
      <c r="I2158">
        <f>l*COS(H2158)</f>
        <v>-0.91776496156400489</v>
      </c>
      <c r="J2158">
        <f>l*SIN(H2158)</f>
        <v>0.39712400497252826</v>
      </c>
      <c r="K2158">
        <f>J2158+l</f>
        <v>1.3971240049725282</v>
      </c>
      <c r="L2158">
        <f>ABS(m*g*K2158)</f>
        <v>13.705786488780502</v>
      </c>
      <c r="M2158">
        <f>m*(l*D2158)^2/2</f>
        <v>0.17426254510158626</v>
      </c>
      <c r="N2158">
        <f t="shared" si="135"/>
        <v>13.880049033882088</v>
      </c>
      <c r="AZ2158">
        <f>a0</f>
        <v>0.78539816339744828</v>
      </c>
      <c r="BA2158">
        <f>-a0</f>
        <v>-0.78539816339744828</v>
      </c>
    </row>
    <row r="2159" spans="1:53" x14ac:dyDescent="0.2">
      <c r="A2159" t="s">
        <v>2189</v>
      </c>
      <c r="B2159">
        <f>B2158+dt</f>
        <v>21.500000000000561</v>
      </c>
      <c r="C2159">
        <f t="shared" ref="C2159:C2222" si="137">F2158</f>
        <v>-1.9850809470718114</v>
      </c>
      <c r="D2159">
        <f t="shared" ref="D2159:D2222" si="138">G2158</f>
        <v>-0.50032739329194287</v>
      </c>
      <c r="E2159">
        <f>g/l*SIN(C2159)</f>
        <v>8.9801183432316272</v>
      </c>
      <c r="F2159">
        <f>C2159+D2159*dt</f>
        <v>-1.9900842210047307</v>
      </c>
      <c r="G2159">
        <f>D2159+E2159*dt</f>
        <v>-0.41052620985962662</v>
      </c>
      <c r="H2159">
        <f t="shared" si="136"/>
        <v>-3.5558772738667077</v>
      </c>
      <c r="I2159">
        <f>l*COS(H2159)</f>
        <v>-0.91540452020709762</v>
      </c>
      <c r="J2159">
        <f>l*SIN(H2159)</f>
        <v>0.40253517161164115</v>
      </c>
      <c r="K2159">
        <f>J2159+l</f>
        <v>1.4025351716116412</v>
      </c>
      <c r="L2159">
        <f>ABS(m*g*K2159)</f>
        <v>13.758870033510201</v>
      </c>
      <c r="M2159">
        <f>m*(l*D2159)^2/2</f>
        <v>0.12516375023915524</v>
      </c>
      <c r="N2159">
        <f t="shared" ref="N2159:N2222" si="139">L2159+M2159</f>
        <v>13.884033783749356</v>
      </c>
      <c r="AZ2159">
        <f>a0</f>
        <v>0.78539816339744828</v>
      </c>
      <c r="BA2159">
        <f>-a0</f>
        <v>-0.78539816339744828</v>
      </c>
    </row>
    <row r="2160" spans="1:53" x14ac:dyDescent="0.2">
      <c r="A2160" t="s">
        <v>2190</v>
      </c>
      <c r="B2160">
        <f>B2159+dt</f>
        <v>21.510000000000563</v>
      </c>
      <c r="C2160">
        <f t="shared" si="137"/>
        <v>-1.9900842210047307</v>
      </c>
      <c r="D2160">
        <f t="shared" si="138"/>
        <v>-0.41052620985962662</v>
      </c>
      <c r="E2160">
        <f>g/l*SIN(C2160)</f>
        <v>8.960248748863739</v>
      </c>
      <c r="F2160">
        <f>C2160+D2160*dt</f>
        <v>-1.9941894831033269</v>
      </c>
      <c r="G2160">
        <f>D2160+E2160*dt</f>
        <v>-0.32092372237098921</v>
      </c>
      <c r="H2160">
        <f t="shared" si="136"/>
        <v>-3.560880547799627</v>
      </c>
      <c r="I2160">
        <f>l*COS(H2160)</f>
        <v>-0.91337907735614066</v>
      </c>
      <c r="J2160">
        <f>l*SIN(H2160)</f>
        <v>0.40711013380662153</v>
      </c>
      <c r="K2160">
        <f>J2160+l</f>
        <v>1.4071101338066216</v>
      </c>
      <c r="L2160">
        <f>ABS(m*g*K2160)</f>
        <v>13.803750412642959</v>
      </c>
      <c r="M2160">
        <f>m*(l*D2160)^2/2</f>
        <v>8.4265884490855106E-2</v>
      </c>
      <c r="N2160">
        <f t="shared" si="139"/>
        <v>13.888016297133815</v>
      </c>
      <c r="AZ2160">
        <f>a0</f>
        <v>0.78539816339744828</v>
      </c>
      <c r="BA2160">
        <f>-a0</f>
        <v>-0.78539816339744828</v>
      </c>
    </row>
    <row r="2161" spans="1:53" x14ac:dyDescent="0.2">
      <c r="A2161" t="s">
        <v>2191</v>
      </c>
      <c r="B2161">
        <f>B2160+dt</f>
        <v>21.520000000000564</v>
      </c>
      <c r="C2161">
        <f t="shared" si="137"/>
        <v>-1.9941894831033269</v>
      </c>
      <c r="D2161">
        <f t="shared" si="138"/>
        <v>-0.32092372237098921</v>
      </c>
      <c r="E2161">
        <f>g/l*SIN(C2161)</f>
        <v>8.9437778984932645</v>
      </c>
      <c r="F2161">
        <f>C2161+D2161*dt</f>
        <v>-1.9973987203270367</v>
      </c>
      <c r="G2161">
        <f>D2161+E2161*dt</f>
        <v>-0.23148594338605655</v>
      </c>
      <c r="H2161">
        <f t="shared" si="136"/>
        <v>-3.5649858098982232</v>
      </c>
      <c r="I2161">
        <f>l*COS(H2161)</f>
        <v>-0.91170009158952747</v>
      </c>
      <c r="J2161">
        <f>l*SIN(H2161)</f>
        <v>0.41085635323753628</v>
      </c>
      <c r="K2161">
        <f>J2161+l</f>
        <v>1.4108563532375362</v>
      </c>
      <c r="L2161">
        <f>ABS(m*g*K2161)</f>
        <v>13.84050082526023</v>
      </c>
      <c r="M2161">
        <f>m*(l*D2161)^2/2</f>
        <v>5.1496017790225876E-2</v>
      </c>
      <c r="N2161">
        <f t="shared" si="139"/>
        <v>13.891996843050457</v>
      </c>
      <c r="AZ2161">
        <f>a0</f>
        <v>0.78539816339744828</v>
      </c>
      <c r="BA2161">
        <f>-a0</f>
        <v>-0.78539816339744828</v>
      </c>
    </row>
    <row r="2162" spans="1:53" x14ac:dyDescent="0.2">
      <c r="A2162" t="s">
        <v>2192</v>
      </c>
      <c r="B2162">
        <f>B2161+dt</f>
        <v>21.530000000000566</v>
      </c>
      <c r="C2162">
        <f t="shared" si="137"/>
        <v>-1.9973987203270367</v>
      </c>
      <c r="D2162">
        <f t="shared" si="138"/>
        <v>-0.23148594338605655</v>
      </c>
      <c r="E2162">
        <f>g/l*SIN(C2162)</f>
        <v>8.9307970305626672</v>
      </c>
      <c r="F2162">
        <f>C2162+D2162*dt</f>
        <v>-1.9997135797608974</v>
      </c>
      <c r="G2162">
        <f>D2162+E2162*dt</f>
        <v>-0.14217797308042987</v>
      </c>
      <c r="H2162">
        <f t="shared" si="136"/>
        <v>-3.5681950471219332</v>
      </c>
      <c r="I2162">
        <f>l*COS(H2162)</f>
        <v>-0.91037686346204549</v>
      </c>
      <c r="J2162">
        <f>l*SIN(H2162)</f>
        <v>0.41378009434119495</v>
      </c>
      <c r="K2162">
        <f>J2162+l</f>
        <v>1.4137800943411949</v>
      </c>
      <c r="L2162">
        <f>ABS(m*g*K2162)</f>
        <v>13.869182725487123</v>
      </c>
      <c r="M2162">
        <f>m*(l*D2162)^2/2</f>
        <v>2.6792870992666289E-2</v>
      </c>
      <c r="N2162">
        <f t="shared" si="139"/>
        <v>13.89597559647979</v>
      </c>
      <c r="AZ2162">
        <f>a0</f>
        <v>0.78539816339744828</v>
      </c>
      <c r="BA2162">
        <f>-a0</f>
        <v>-0.78539816339744828</v>
      </c>
    </row>
    <row r="2163" spans="1:53" x14ac:dyDescent="0.2">
      <c r="A2163" t="s">
        <v>2193</v>
      </c>
      <c r="B2163">
        <f>B2162+dt</f>
        <v>21.540000000000568</v>
      </c>
      <c r="C2163">
        <f t="shared" si="137"/>
        <v>-1.9997135797608974</v>
      </c>
      <c r="D2163">
        <f t="shared" si="138"/>
        <v>-0.14217797308042987</v>
      </c>
      <c r="E2163">
        <f>g/l*SIN(C2163)</f>
        <v>8.9213766733701387</v>
      </c>
      <c r="F2163">
        <f>C2163+D2163*dt</f>
        <v>-2.0011353594917018</v>
      </c>
      <c r="G2163">
        <f>D2163+E2163*dt</f>
        <v>-5.2964206346728479E-2</v>
      </c>
      <c r="H2163">
        <f t="shared" si="136"/>
        <v>-3.5705099065557939</v>
      </c>
      <c r="I2163">
        <f>l*COS(H2163)</f>
        <v>-0.90941658240266443</v>
      </c>
      <c r="J2163">
        <f>l*SIN(H2163)</f>
        <v>0.41588637829467051</v>
      </c>
      <c r="K2163">
        <f>J2163+l</f>
        <v>1.4158863782946705</v>
      </c>
      <c r="L2163">
        <f>ABS(m*g*K2163)</f>
        <v>13.889845371070718</v>
      </c>
      <c r="M2163">
        <f>m*(l*D2163)^2/2</f>
        <v>1.010728801462972E-2</v>
      </c>
      <c r="N2163">
        <f t="shared" si="139"/>
        <v>13.899952659085349</v>
      </c>
      <c r="AZ2163">
        <f>a0</f>
        <v>0.78539816339744828</v>
      </c>
      <c r="BA2163">
        <f>-a0</f>
        <v>-0.78539816339744828</v>
      </c>
    </row>
    <row r="2164" spans="1:53" x14ac:dyDescent="0.2">
      <c r="A2164" t="s">
        <v>2194</v>
      </c>
      <c r="B2164">
        <f>B2163+dt</f>
        <v>21.550000000000569</v>
      </c>
      <c r="C2164">
        <f t="shared" si="137"/>
        <v>-2.0011353594917018</v>
      </c>
      <c r="D2164">
        <f t="shared" si="138"/>
        <v>-5.2964206346728479E-2</v>
      </c>
      <c r="E2164">
        <f>g/l*SIN(C2164)</f>
        <v>8.9155670167801908</v>
      </c>
      <c r="F2164">
        <f>C2164+D2164*dt</f>
        <v>-2.0016650015551694</v>
      </c>
      <c r="G2164">
        <f>D2164+E2164*dt</f>
        <v>3.6191463821073425E-2</v>
      </c>
      <c r="H2164">
        <f t="shared" si="136"/>
        <v>-3.5719316862865984</v>
      </c>
      <c r="I2164">
        <f>l*COS(H2164)</f>
        <v>-0.90882436460552418</v>
      </c>
      <c r="J2164">
        <f>l*SIN(H2164)</f>
        <v>0.41717894757449747</v>
      </c>
      <c r="K2164">
        <f>J2164+l</f>
        <v>1.4171789475744974</v>
      </c>
      <c r="L2164">
        <f>ABS(m*g*K2164)</f>
        <v>13.90252547570582</v>
      </c>
      <c r="M2164">
        <f>m*(l*D2164)^2/2</f>
        <v>1.4026035769694166E-3</v>
      </c>
      <c r="N2164">
        <f t="shared" si="139"/>
        <v>13.903928079282789</v>
      </c>
      <c r="AZ2164">
        <f>a0</f>
        <v>0.78539816339744828</v>
      </c>
      <c r="BA2164">
        <f>-a0</f>
        <v>-0.78539816339744828</v>
      </c>
    </row>
    <row r="2165" spans="1:53" x14ac:dyDescent="0.2">
      <c r="A2165" t="s">
        <v>2195</v>
      </c>
      <c r="B2165">
        <f>B2164+dt</f>
        <v>21.560000000000571</v>
      </c>
      <c r="C2165">
        <f t="shared" si="137"/>
        <v>-2.0016650015551694</v>
      </c>
      <c r="D2165">
        <f t="shared" si="138"/>
        <v>3.6191463821073425E-2</v>
      </c>
      <c r="E2165">
        <f>g/l*SIN(C2165)</f>
        <v>8.9133981927431982</v>
      </c>
      <c r="F2165">
        <f>C2165+D2165*dt</f>
        <v>-2.0013030869169586</v>
      </c>
      <c r="G2165">
        <f>D2165+E2165*dt</f>
        <v>0.1253254457485054</v>
      </c>
      <c r="H2165">
        <f t="shared" si="136"/>
        <v>-3.5724613283500659</v>
      </c>
      <c r="I2165">
        <f>l*COS(H2165)</f>
        <v>-0.90860328162519854</v>
      </c>
      <c r="J2165">
        <f>l*SIN(H2165)</f>
        <v>0.4176602406501248</v>
      </c>
      <c r="K2165">
        <f>J2165+l</f>
        <v>1.4176602406501249</v>
      </c>
      <c r="L2165">
        <f>ABS(m*g*K2165)</f>
        <v>13.907246960777725</v>
      </c>
      <c r="M2165">
        <f>m*(l*D2165)^2/2</f>
        <v>6.5491102675603325E-4</v>
      </c>
      <c r="N2165">
        <f t="shared" si="139"/>
        <v>13.90790187180448</v>
      </c>
      <c r="AZ2165">
        <f>a0</f>
        <v>0.78539816339744828</v>
      </c>
      <c r="BA2165">
        <f>-a0</f>
        <v>-0.78539816339744828</v>
      </c>
    </row>
    <row r="2166" spans="1:53" x14ac:dyDescent="0.2">
      <c r="A2166" t="s">
        <v>2196</v>
      </c>
      <c r="B2166">
        <f>B2165+dt</f>
        <v>21.570000000000572</v>
      </c>
      <c r="C2166">
        <f t="shared" si="137"/>
        <v>-2.0013030869169586</v>
      </c>
      <c r="D2166">
        <f t="shared" si="138"/>
        <v>0.1253254457485054</v>
      </c>
      <c r="E2166">
        <f>g/l*SIN(C2166)</f>
        <v>8.9148804626140254</v>
      </c>
      <c r="F2166">
        <f>C2166+D2166*dt</f>
        <v>-2.0000498324594735</v>
      </c>
      <c r="G2166">
        <f>D2166+E2166*dt</f>
        <v>0.21447425037464568</v>
      </c>
      <c r="H2166">
        <f t="shared" si="136"/>
        <v>-3.5720994137118551</v>
      </c>
      <c r="I2166">
        <f>l*COS(H2166)</f>
        <v>-0.90875437947135851</v>
      </c>
      <c r="J2166">
        <f>l*SIN(H2166)</f>
        <v>0.41733137647632751</v>
      </c>
      <c r="K2166">
        <f>J2166+l</f>
        <v>1.4173313764763276</v>
      </c>
      <c r="L2166">
        <f>ABS(m*g*K2166)</f>
        <v>13.904020803232774</v>
      </c>
      <c r="M2166">
        <f>m*(l*D2166)^2/2</f>
        <v>7.8532336760307863E-3</v>
      </c>
      <c r="N2166">
        <f t="shared" si="139"/>
        <v>13.911874036908804</v>
      </c>
      <c r="AZ2166">
        <f>a0</f>
        <v>0.78539816339744828</v>
      </c>
      <c r="BA2166">
        <f>-a0</f>
        <v>-0.78539816339744828</v>
      </c>
    </row>
    <row r="2167" spans="1:53" x14ac:dyDescent="0.2">
      <c r="A2167" t="s">
        <v>2197</v>
      </c>
      <c r="B2167">
        <f>B2166+dt</f>
        <v>21.580000000000574</v>
      </c>
      <c r="C2167">
        <f t="shared" si="137"/>
        <v>-2.0000498324594735</v>
      </c>
      <c r="D2167">
        <f t="shared" si="138"/>
        <v>0.21447425037464568</v>
      </c>
      <c r="E2167">
        <f>g/l*SIN(C2167)</f>
        <v>8.9200043100285598</v>
      </c>
      <c r="F2167">
        <f>C2167+D2167*dt</f>
        <v>-1.9979050899557271</v>
      </c>
      <c r="G2167">
        <f>D2167+E2167*dt</f>
        <v>0.3036742934749313</v>
      </c>
      <c r="H2167">
        <f t="shared" si="136"/>
        <v>-3.5708461592543701</v>
      </c>
      <c r="I2167">
        <f>l*COS(H2167)</f>
        <v>-0.90927668807630568</v>
      </c>
      <c r="J2167">
        <f>l*SIN(H2167)</f>
        <v>0.41619214855759196</v>
      </c>
      <c r="K2167">
        <f>J2167+l</f>
        <v>1.4161921485575919</v>
      </c>
      <c r="L2167">
        <f>ABS(m*g*K2167)</f>
        <v>13.892844977349977</v>
      </c>
      <c r="M2167">
        <f>m*(l*D2167)^2/2</f>
        <v>2.2999602036883102E-2</v>
      </c>
      <c r="N2167">
        <f t="shared" si="139"/>
        <v>13.91584457938686</v>
      </c>
      <c r="AZ2167">
        <f>a0</f>
        <v>0.78539816339744828</v>
      </c>
      <c r="BA2167">
        <f>-a0</f>
        <v>-0.78539816339744828</v>
      </c>
    </row>
    <row r="2168" spans="1:53" x14ac:dyDescent="0.2">
      <c r="A2168" t="s">
        <v>2198</v>
      </c>
      <c r="B2168">
        <f>B2167+dt</f>
        <v>21.590000000000575</v>
      </c>
      <c r="C2168">
        <f t="shared" si="137"/>
        <v>-1.9979050899557271</v>
      </c>
      <c r="D2168">
        <f t="shared" si="138"/>
        <v>0.3036742934749313</v>
      </c>
      <c r="E2168">
        <f>g/l*SIN(C2168)</f>
        <v>8.9287404388273099</v>
      </c>
      <c r="F2168">
        <f>C2168+D2168*dt</f>
        <v>-1.9948683470209778</v>
      </c>
      <c r="G2168">
        <f>D2168+E2168*dt</f>
        <v>0.3929616978632044</v>
      </c>
      <c r="H2168">
        <f t="shared" si="136"/>
        <v>-3.5687014167506237</v>
      </c>
      <c r="I2168">
        <f>l*COS(H2168)</f>
        <v>-0.91016722108331383</v>
      </c>
      <c r="J2168">
        <f>l*SIN(H2168)</f>
        <v>0.41424102846709687</v>
      </c>
      <c r="K2168">
        <f>J2168+l</f>
        <v>1.4142410284670968</v>
      </c>
      <c r="L2168">
        <f>ABS(m*g*K2168)</f>
        <v>13.87370448926222</v>
      </c>
      <c r="M2168">
        <f>m*(l*D2168)^2/2</f>
        <v>4.6109038258749353E-2</v>
      </c>
      <c r="N2168">
        <f t="shared" si="139"/>
        <v>13.919813527520969</v>
      </c>
      <c r="AZ2168">
        <f>a0</f>
        <v>0.78539816339744828</v>
      </c>
      <c r="BA2168">
        <f>-a0</f>
        <v>-0.78539816339744828</v>
      </c>
    </row>
    <row r="2169" spans="1:53" x14ac:dyDescent="0.2">
      <c r="A2169" t="s">
        <v>2199</v>
      </c>
      <c r="B2169">
        <f>B2168+dt</f>
        <v>21.600000000000577</v>
      </c>
      <c r="C2169">
        <f t="shared" si="137"/>
        <v>-1.9948683470209778</v>
      </c>
      <c r="D2169">
        <f t="shared" si="138"/>
        <v>0.3929616978632044</v>
      </c>
      <c r="E2169">
        <f>g/l*SIN(C2169)</f>
        <v>8.9410396762253441</v>
      </c>
      <c r="F2169">
        <f>C2169+D2169*dt</f>
        <v>-1.9909387300423458</v>
      </c>
      <c r="G2169">
        <f>D2169+E2169*dt</f>
        <v>0.48237209462545783</v>
      </c>
      <c r="H2169">
        <f t="shared" si="136"/>
        <v>-3.5656646738158742</v>
      </c>
      <c r="I2169">
        <f>l*COS(H2169)</f>
        <v>-0.91142096597607991</v>
      </c>
      <c r="J2169">
        <f>l*SIN(H2169)</f>
        <v>0.41147517881304752</v>
      </c>
      <c r="K2169">
        <f>J2169+l</f>
        <v>1.4114751788130475</v>
      </c>
      <c r="L2169">
        <f>ABS(m*g*K2169)</f>
        <v>13.846571504155996</v>
      </c>
      <c r="M2169">
        <f>m*(l*D2169)^2/2</f>
        <v>7.7209447993766167E-2</v>
      </c>
      <c r="N2169">
        <f t="shared" si="139"/>
        <v>13.923780952149762</v>
      </c>
      <c r="AZ2169">
        <f>a0</f>
        <v>0.78539816339744828</v>
      </c>
      <c r="BA2169">
        <f>-a0</f>
        <v>-0.78539816339744828</v>
      </c>
    </row>
    <row r="2170" spans="1:53" x14ac:dyDescent="0.2">
      <c r="A2170" t="s">
        <v>2200</v>
      </c>
      <c r="B2170">
        <f>B2169+dt</f>
        <v>21.610000000000579</v>
      </c>
      <c r="C2170">
        <f t="shared" si="137"/>
        <v>-1.9909387300423458</v>
      </c>
      <c r="D2170">
        <f t="shared" si="138"/>
        <v>0.48237209462545783</v>
      </c>
      <c r="E2170">
        <f>g/l*SIN(C2170)</f>
        <v>8.9568327821349403</v>
      </c>
      <c r="F2170">
        <f>C2170+D2170*dt</f>
        <v>-1.9861150090960913</v>
      </c>
      <c r="G2170">
        <f>D2170+E2170*dt</f>
        <v>0.57194042244680721</v>
      </c>
      <c r="H2170">
        <f t="shared" si="136"/>
        <v>-3.5617350568372421</v>
      </c>
      <c r="I2170">
        <f>l*COS(H2170)</f>
        <v>-0.91303086464168615</v>
      </c>
      <c r="J2170">
        <f>l*SIN(H2170)</f>
        <v>0.40789047575501797</v>
      </c>
      <c r="K2170">
        <f>J2170+l</f>
        <v>1.4078904757550179</v>
      </c>
      <c r="L2170">
        <f>ABS(m*g*K2170)</f>
        <v>13.811405567156726</v>
      </c>
      <c r="M2170">
        <f>m*(l*D2170)^2/2</f>
        <v>0.11634141883667581</v>
      </c>
      <c r="N2170">
        <f t="shared" si="139"/>
        <v>13.927746985993402</v>
      </c>
      <c r="AZ2170">
        <f>a0</f>
        <v>0.78539816339744828</v>
      </c>
      <c r="BA2170">
        <f>-a0</f>
        <v>-0.78539816339744828</v>
      </c>
    </row>
    <row r="2171" spans="1:53" x14ac:dyDescent="0.2">
      <c r="A2171" t="s">
        <v>2201</v>
      </c>
      <c r="B2171">
        <f>B2170+dt</f>
        <v>21.62000000000058</v>
      </c>
      <c r="C2171">
        <f t="shared" si="137"/>
        <v>-1.9861150090960913</v>
      </c>
      <c r="D2171">
        <f t="shared" si="138"/>
        <v>0.57194042244680721</v>
      </c>
      <c r="E2171">
        <f>g/l*SIN(C2171)</f>
        <v>8.9760301662696556</v>
      </c>
      <c r="F2171">
        <f>C2171+D2171*dt</f>
        <v>-1.9803956048716231</v>
      </c>
      <c r="G2171">
        <f>D2171+E2171*dt</f>
        <v>0.66170072410950376</v>
      </c>
      <c r="H2171">
        <f t="shared" si="136"/>
        <v>-3.5569113358909878</v>
      </c>
      <c r="I2171">
        <f>l*COS(H2171)</f>
        <v>-0.91498778453309437</v>
      </c>
      <c r="J2171">
        <f>l*SIN(H2171)</f>
        <v>0.40348154128190256</v>
      </c>
      <c r="K2171">
        <f>J2171+l</f>
        <v>1.4034815412819026</v>
      </c>
      <c r="L2171">
        <f>ABS(m*g*K2171)</f>
        <v>13.768153919975465</v>
      </c>
      <c r="M2171">
        <f>m*(l*D2171)^2/2</f>
        <v>0.16355792341431613</v>
      </c>
      <c r="N2171">
        <f t="shared" si="139"/>
        <v>13.931711843389781</v>
      </c>
      <c r="AZ2171">
        <f>a0</f>
        <v>0.78539816339744828</v>
      </c>
      <c r="BA2171">
        <f>-a0</f>
        <v>-0.78539816339744828</v>
      </c>
    </row>
    <row r="2172" spans="1:53" x14ac:dyDescent="0.2">
      <c r="A2172" t="s">
        <v>2202</v>
      </c>
      <c r="B2172">
        <f>B2171+dt</f>
        <v>21.630000000000582</v>
      </c>
      <c r="C2172">
        <f t="shared" si="137"/>
        <v>-1.9803956048716231</v>
      </c>
      <c r="D2172">
        <f t="shared" si="138"/>
        <v>0.66170072410950376</v>
      </c>
      <c r="E2172">
        <f>g/l*SIN(C2172)</f>
        <v>8.9985215154132625</v>
      </c>
      <c r="F2172">
        <f>C2172+D2172*dt</f>
        <v>-1.9737785976305282</v>
      </c>
      <c r="G2172">
        <f>D2172+E2172*dt</f>
        <v>0.75168593926363636</v>
      </c>
      <c r="H2172">
        <f t="shared" si="136"/>
        <v>-3.5511919316665197</v>
      </c>
      <c r="I2172">
        <f>l*COS(H2172)</f>
        <v>-0.9172804806741347</v>
      </c>
      <c r="J2172">
        <f>l*SIN(H2172)</f>
        <v>0.39824178557030948</v>
      </c>
      <c r="K2172">
        <f>J2172+l</f>
        <v>1.3982417855703095</v>
      </c>
      <c r="L2172">
        <f>ABS(m*g*K2172)</f>
        <v>13.716751916444737</v>
      </c>
      <c r="M2172">
        <f>m*(l*D2172)^2/2</f>
        <v>0.2189239241435208</v>
      </c>
      <c r="N2172">
        <f t="shared" si="139"/>
        <v>13.935675840588258</v>
      </c>
      <c r="AZ2172">
        <f>a0</f>
        <v>0.78539816339744828</v>
      </c>
      <c r="BA2172">
        <f>-a0</f>
        <v>-0.78539816339744828</v>
      </c>
    </row>
    <row r="2173" spans="1:53" x14ac:dyDescent="0.2">
      <c r="A2173" t="s">
        <v>2203</v>
      </c>
      <c r="B2173">
        <f>B2172+dt</f>
        <v>21.640000000000583</v>
      </c>
      <c r="C2173">
        <f t="shared" si="137"/>
        <v>-1.9737785976305282</v>
      </c>
      <c r="D2173">
        <f t="shared" si="138"/>
        <v>0.75168593926363636</v>
      </c>
      <c r="E2173">
        <f>g/l*SIN(C2173)</f>
        <v>9.0241753340417965</v>
      </c>
      <c r="F2173">
        <f>C2173+D2173*dt</f>
        <v>-1.9662617382378917</v>
      </c>
      <c r="G2173">
        <f>D2173+E2173*dt</f>
        <v>0.84192769260405431</v>
      </c>
      <c r="H2173">
        <f t="shared" si="136"/>
        <v>-3.544574924425425</v>
      </c>
      <c r="I2173">
        <f>l*COS(H2173)</f>
        <v>-0.91989554883198721</v>
      </c>
      <c r="J2173">
        <f>l*SIN(H2173)</f>
        <v>0.39216345984690748</v>
      </c>
      <c r="K2173">
        <f>J2173+l</f>
        <v>1.3921634598469075</v>
      </c>
      <c r="L2173">
        <f>ABS(m*g*K2173)</f>
        <v>13.657123541098164</v>
      </c>
      <c r="M2173">
        <f>m*(l*D2173)^2/2</f>
        <v>0.28251587564332759</v>
      </c>
      <c r="N2173">
        <f t="shared" si="139"/>
        <v>13.939639416741491</v>
      </c>
      <c r="AZ2173">
        <f>a0</f>
        <v>0.78539816339744828</v>
      </c>
      <c r="BA2173">
        <f>-a0</f>
        <v>-0.78539816339744828</v>
      </c>
    </row>
    <row r="2174" spans="1:53" x14ac:dyDescent="0.2">
      <c r="A2174" t="s">
        <v>2204</v>
      </c>
      <c r="B2174">
        <f>B2173+dt</f>
        <v>21.650000000000585</v>
      </c>
      <c r="C2174">
        <f t="shared" si="137"/>
        <v>-1.9662617382378917</v>
      </c>
      <c r="D2174">
        <f t="shared" si="138"/>
        <v>0.84192769260405431</v>
      </c>
      <c r="E2174">
        <f>g/l*SIN(C2174)</f>
        <v>9.0528384023587272</v>
      </c>
      <c r="F2174">
        <f>C2174+D2174*dt</f>
        <v>-1.9578424613118512</v>
      </c>
      <c r="G2174">
        <f>D2174+E2174*dt</f>
        <v>0.93245607662764163</v>
      </c>
      <c r="H2174">
        <f t="shared" si="136"/>
        <v>-3.5370580650327881</v>
      </c>
      <c r="I2174">
        <f>l*COS(H2174)</f>
        <v>-0.92281737027102229</v>
      </c>
      <c r="J2174">
        <f>l*SIN(H2174)</f>
        <v>0.38523772027940739</v>
      </c>
      <c r="K2174">
        <f>J2174+l</f>
        <v>1.3852377202794073</v>
      </c>
      <c r="L2174">
        <f>ABS(m*g*K2174)</f>
        <v>13.589182035940986</v>
      </c>
      <c r="M2174">
        <f>m*(l*D2174)^2/2</f>
        <v>0.35442111978679347</v>
      </c>
      <c r="N2174">
        <f t="shared" si="139"/>
        <v>13.94360315572778</v>
      </c>
      <c r="AZ2174">
        <f>a0</f>
        <v>0.78539816339744828</v>
      </c>
      <c r="BA2174">
        <f>-a0</f>
        <v>-0.78539816339744828</v>
      </c>
    </row>
    <row r="2175" spans="1:53" x14ac:dyDescent="0.2">
      <c r="A2175" t="s">
        <v>2205</v>
      </c>
      <c r="B2175">
        <f>B2174+dt</f>
        <v>21.660000000000586</v>
      </c>
      <c r="C2175">
        <f t="shared" si="137"/>
        <v>-1.9578424613118512</v>
      </c>
      <c r="D2175">
        <f t="shared" si="138"/>
        <v>0.93245607662764163</v>
      </c>
      <c r="E2175">
        <f>g/l*SIN(C2175)</f>
        <v>9.0843351567586517</v>
      </c>
      <c r="F2175">
        <f>C2175+D2175*dt</f>
        <v>-1.9485179005455748</v>
      </c>
      <c r="G2175">
        <f>D2175+E2175*dt</f>
        <v>1.0232994281952281</v>
      </c>
      <c r="H2175">
        <f t="shared" si="136"/>
        <v>-3.5286387881067478</v>
      </c>
      <c r="I2175">
        <f>l*COS(H2175)</f>
        <v>-0.92602804859925092</v>
      </c>
      <c r="J2175">
        <f>l*SIN(H2175)</f>
        <v>0.3774547035174729</v>
      </c>
      <c r="K2175">
        <f>J2175+l</f>
        <v>1.3774547035174729</v>
      </c>
      <c r="L2175">
        <f>ABS(m*g*K2175)</f>
        <v>13.51283064150641</v>
      </c>
      <c r="M2175">
        <f>m*(l*D2175)^2/2</f>
        <v>0.43473716741990714</v>
      </c>
      <c r="N2175">
        <f t="shared" si="139"/>
        <v>13.947567808926317</v>
      </c>
      <c r="AZ2175">
        <f>a0</f>
        <v>0.78539816339744828</v>
      </c>
      <c r="BA2175">
        <f>-a0</f>
        <v>-0.78539816339744828</v>
      </c>
    </row>
    <row r="2176" spans="1:53" x14ac:dyDescent="0.2">
      <c r="A2176" t="s">
        <v>2206</v>
      </c>
      <c r="B2176">
        <f>B2175+dt</f>
        <v>21.670000000000588</v>
      </c>
      <c r="C2176">
        <f t="shared" si="137"/>
        <v>-1.9485179005455748</v>
      </c>
      <c r="D2176">
        <f t="shared" si="138"/>
        <v>1.0232994281952281</v>
      </c>
      <c r="E2176">
        <f>g/l*SIN(C2176)</f>
        <v>9.1184669987899838</v>
      </c>
      <c r="F2176">
        <f>C2176+D2176*dt</f>
        <v>-1.9382849062636225</v>
      </c>
      <c r="G2176">
        <f>D2176+E2176*dt</f>
        <v>1.1144840981831279</v>
      </c>
      <c r="H2176">
        <f t="shared" si="136"/>
        <v>-3.5193142273404714</v>
      </c>
      <c r="I2176">
        <f>l*COS(H2176)</f>
        <v>-0.929507339326196</v>
      </c>
      <c r="J2176">
        <f>l*SIN(H2176)</f>
        <v>0.36880361459554029</v>
      </c>
      <c r="K2176">
        <f>J2176+l</f>
        <v>1.3688036145955402</v>
      </c>
      <c r="L2176">
        <f>ABS(m*g*K2176)</f>
        <v>13.42796345918225</v>
      </c>
      <c r="M2176">
        <f>m*(l*D2176)^2/2</f>
        <v>0.52357085987234042</v>
      </c>
      <c r="N2176">
        <f t="shared" si="139"/>
        <v>13.95153431905459</v>
      </c>
      <c r="AZ2176">
        <f>a0</f>
        <v>0.78539816339744828</v>
      </c>
      <c r="BA2176">
        <f>-a0</f>
        <v>-0.78539816339744828</v>
      </c>
    </row>
    <row r="2177" spans="1:53" x14ac:dyDescent="0.2">
      <c r="A2177" t="s">
        <v>2207</v>
      </c>
      <c r="B2177">
        <f>B2176+dt</f>
        <v>21.680000000000589</v>
      </c>
      <c r="C2177">
        <f t="shared" si="137"/>
        <v>-1.9382849062636225</v>
      </c>
      <c r="D2177">
        <f t="shared" si="138"/>
        <v>1.1144840981831279</v>
      </c>
      <c r="E2177">
        <f>g/l*SIN(C2177)</f>
        <v>9.1550115398569645</v>
      </c>
      <c r="F2177">
        <f>C2177+D2177*dt</f>
        <v>-1.9271400652817912</v>
      </c>
      <c r="G2177">
        <f>D2177+E2177*dt</f>
        <v>1.2060342135816975</v>
      </c>
      <c r="H2177">
        <f t="shared" si="136"/>
        <v>-3.5090812330585193</v>
      </c>
      <c r="I2177">
        <f>l*COS(H2177)</f>
        <v>-0.93323257287023065</v>
      </c>
      <c r="J2177">
        <f>l*SIN(H2177)</f>
        <v>0.35927282799289117</v>
      </c>
      <c r="K2177">
        <f>J2177+l</f>
        <v>1.3592728279928912</v>
      </c>
      <c r="L2177">
        <f>ABS(m*g*K2177)</f>
        <v>13.334466442610264</v>
      </c>
      <c r="M2177">
        <f>m*(l*D2177)^2/2</f>
        <v>0.62103740255152995</v>
      </c>
      <c r="N2177">
        <f t="shared" si="139"/>
        <v>13.955503845161793</v>
      </c>
      <c r="AZ2177">
        <f>a0</f>
        <v>0.78539816339744828</v>
      </c>
      <c r="BA2177">
        <f>-a0</f>
        <v>-0.78539816339744828</v>
      </c>
    </row>
    <row r="2178" spans="1:53" x14ac:dyDescent="0.2">
      <c r="A2178" t="s">
        <v>2208</v>
      </c>
      <c r="B2178">
        <f>B2177+dt</f>
        <v>21.690000000000591</v>
      </c>
      <c r="C2178">
        <f t="shared" si="137"/>
        <v>-1.9271400652817912</v>
      </c>
      <c r="D2178">
        <f t="shared" si="138"/>
        <v>1.2060342135816975</v>
      </c>
      <c r="E2178">
        <f>g/l*SIN(C2178)</f>
        <v>9.1937217901998665</v>
      </c>
      <c r="F2178">
        <f>C2178+D2178*dt</f>
        <v>-1.9150797231459742</v>
      </c>
      <c r="G2178">
        <f>D2178+E2178*dt</f>
        <v>1.2979714314836961</v>
      </c>
      <c r="H2178">
        <f t="shared" si="136"/>
        <v>-3.4979363920766877</v>
      </c>
      <c r="I2178">
        <f>l*COS(H2178)</f>
        <v>-0.93717857188581721</v>
      </c>
      <c r="J2178">
        <f>l*SIN(H2178)</f>
        <v>0.34885000272045313</v>
      </c>
      <c r="K2178">
        <f>J2178+l</f>
        <v>1.3488500027204531</v>
      </c>
      <c r="L2178">
        <f>ABS(m*g*K2178)</f>
        <v>13.232218526687646</v>
      </c>
      <c r="M2178">
        <f>m*(l*D2178)^2/2</f>
        <v>0.72725926216481174</v>
      </c>
      <c r="N2178">
        <f t="shared" si="139"/>
        <v>13.959477788852457</v>
      </c>
      <c r="AZ2178">
        <f>a0</f>
        <v>0.78539816339744828</v>
      </c>
      <c r="BA2178">
        <f>-a0</f>
        <v>-0.78539816339744828</v>
      </c>
    </row>
    <row r="2179" spans="1:53" x14ac:dyDescent="0.2">
      <c r="A2179" t="s">
        <v>2209</v>
      </c>
      <c r="B2179">
        <f>B2178+dt</f>
        <v>21.700000000000593</v>
      </c>
      <c r="C2179">
        <f t="shared" si="137"/>
        <v>-1.9150797231459742</v>
      </c>
      <c r="D2179">
        <f t="shared" si="138"/>
        <v>1.2979714314836961</v>
      </c>
      <c r="E2179">
        <f>g/l*SIN(C2179)</f>
        <v>9.2343253021321665</v>
      </c>
      <c r="F2179">
        <f>C2179+D2179*dt</f>
        <v>-1.9021000088311373</v>
      </c>
      <c r="G2179">
        <f>D2179+E2179*dt</f>
        <v>1.3903146845050178</v>
      </c>
      <c r="H2179">
        <f t="shared" si="136"/>
        <v>-3.4858760499408707</v>
      </c>
      <c r="I2179">
        <f>l*COS(H2179)</f>
        <v>-0.9413175639278456</v>
      </c>
      <c r="J2179">
        <f>l*SIN(H2179)</f>
        <v>0.33752221236675128</v>
      </c>
      <c r="K2179">
        <f>J2179+l</f>
        <v>1.3375222123667512</v>
      </c>
      <c r="L2179">
        <f>ABS(m*g*K2179)</f>
        <v>13.12109290331783</v>
      </c>
      <c r="M2179">
        <f>m*(l*D2179)^2/2</f>
        <v>0.84236491847391759</v>
      </c>
      <c r="N2179">
        <f t="shared" si="139"/>
        <v>13.963457821791748</v>
      </c>
      <c r="AZ2179">
        <f>a0</f>
        <v>0.78539816339744828</v>
      </c>
      <c r="BA2179">
        <f>-a0</f>
        <v>-0.78539816339744828</v>
      </c>
    </row>
    <row r="2180" spans="1:53" x14ac:dyDescent="0.2">
      <c r="A2180" t="s">
        <v>2210</v>
      </c>
      <c r="B2180">
        <f>B2179+dt</f>
        <v>21.710000000000594</v>
      </c>
      <c r="C2180">
        <f t="shared" si="137"/>
        <v>-1.9021000088311373</v>
      </c>
      <c r="D2180">
        <f t="shared" si="138"/>
        <v>1.3903146845050178</v>
      </c>
      <c r="E2180">
        <f>g/l*SIN(C2180)</f>
        <v>9.2765232791049641</v>
      </c>
      <c r="F2180">
        <f>C2180+D2180*dt</f>
        <v>-1.8881968619860872</v>
      </c>
      <c r="G2180">
        <f>D2180+E2180*dt</f>
        <v>1.4830799172960676</v>
      </c>
      <c r="H2180">
        <f t="shared" si="136"/>
        <v>-3.4728963356260341</v>
      </c>
      <c r="I2180">
        <f>l*COS(H2180)</f>
        <v>-0.94561909063251415</v>
      </c>
      <c r="J2180">
        <f>l*SIN(H2180)</f>
        <v>0.32527609108469235</v>
      </c>
      <c r="K2180">
        <f>J2180+l</f>
        <v>1.3252760910846924</v>
      </c>
      <c r="L2180">
        <f>ABS(m*g*K2180)</f>
        <v>13.000958453540832</v>
      </c>
      <c r="M2180">
        <f>m*(l*D2180)^2/2</f>
        <v>0.9664874609751436</v>
      </c>
      <c r="N2180">
        <f t="shared" si="139"/>
        <v>13.967445914515976</v>
      </c>
      <c r="AZ2180">
        <f>a0</f>
        <v>0.78539816339744828</v>
      </c>
      <c r="BA2180">
        <f>-a0</f>
        <v>-0.78539816339744828</v>
      </c>
    </row>
    <row r="2181" spans="1:53" x14ac:dyDescent="0.2">
      <c r="A2181" t="s">
        <v>2211</v>
      </c>
      <c r="B2181">
        <f>B2180+dt</f>
        <v>21.720000000000596</v>
      </c>
      <c r="C2181">
        <f t="shared" si="137"/>
        <v>-1.8881968619860872</v>
      </c>
      <c r="D2181">
        <f t="shared" si="138"/>
        <v>1.4830799172960676</v>
      </c>
      <c r="E2181">
        <f>g/l*SIN(C2181)</f>
        <v>9.3199896639202358</v>
      </c>
      <c r="F2181">
        <f>C2181+D2181*dt</f>
        <v>-1.8733660628131266</v>
      </c>
      <c r="G2181">
        <f>D2181+E2181*dt</f>
        <v>1.5762798139352698</v>
      </c>
      <c r="H2181">
        <f t="shared" si="136"/>
        <v>-3.4589931887809837</v>
      </c>
      <c r="I2181">
        <f>l*COS(H2181)</f>
        <v>-0.95004991477270484</v>
      </c>
      <c r="J2181">
        <f>l*SIN(H2181)</f>
        <v>0.31209799653374309</v>
      </c>
      <c r="K2181">
        <f>J2181+l</f>
        <v>1.3120979965337431</v>
      </c>
      <c r="L2181">
        <f>ABS(m*g*K2181)</f>
        <v>12.871681345996022</v>
      </c>
      <c r="M2181">
        <f>m*(l*D2181)^2/2</f>
        <v>1.0997630205434554</v>
      </c>
      <c r="N2181">
        <f t="shared" si="139"/>
        <v>13.971444366539478</v>
      </c>
      <c r="AZ2181">
        <f>a0</f>
        <v>0.78539816339744828</v>
      </c>
      <c r="BA2181">
        <f>-a0</f>
        <v>-0.78539816339744828</v>
      </c>
    </row>
    <row r="2182" spans="1:53" x14ac:dyDescent="0.2">
      <c r="A2182" t="s">
        <v>2212</v>
      </c>
      <c r="B2182">
        <f>B2181+dt</f>
        <v>21.730000000000597</v>
      </c>
      <c r="C2182">
        <f t="shared" si="137"/>
        <v>-1.8733660628131266</v>
      </c>
      <c r="D2182">
        <f t="shared" si="138"/>
        <v>1.5762798139352698</v>
      </c>
      <c r="E2182">
        <f>g/l*SIN(C2182)</f>
        <v>9.3643702213299704</v>
      </c>
      <c r="F2182">
        <f>C2182+D2182*dt</f>
        <v>-1.8576032646737739</v>
      </c>
      <c r="G2182">
        <f>D2182+E2182*dt</f>
        <v>1.6699235161485695</v>
      </c>
      <c r="H2182">
        <f t="shared" si="136"/>
        <v>-3.4441623896080231</v>
      </c>
      <c r="I2182">
        <f>l*COS(H2182)</f>
        <v>-0.95457392674107755</v>
      </c>
      <c r="J2182">
        <f>l*SIN(H2182)</f>
        <v>0.29797419080537813</v>
      </c>
      <c r="K2182">
        <f>J2182+l</f>
        <v>1.2979741908053781</v>
      </c>
      <c r="L2182">
        <f>ABS(m*g*K2182)</f>
        <v>12.73312681180076</v>
      </c>
      <c r="M2182">
        <f>m*(l*D2182)^2/2</f>
        <v>1.2423290259099045</v>
      </c>
      <c r="N2182">
        <f t="shared" si="139"/>
        <v>13.975455837710665</v>
      </c>
      <c r="AZ2182">
        <f>a0</f>
        <v>0.78539816339744828</v>
      </c>
      <c r="BA2182">
        <f>-a0</f>
        <v>-0.78539816339744828</v>
      </c>
    </row>
    <row r="2183" spans="1:53" x14ac:dyDescent="0.2">
      <c r="A2183" t="s">
        <v>2213</v>
      </c>
      <c r="B2183">
        <f>B2182+dt</f>
        <v>21.740000000000599</v>
      </c>
      <c r="C2183">
        <f t="shared" si="137"/>
        <v>-1.8576032646737739</v>
      </c>
      <c r="D2183">
        <f t="shared" si="138"/>
        <v>1.6699235161485695</v>
      </c>
      <c r="E2183">
        <f>g/l*SIN(C2183)</f>
        <v>9.4092816323390966</v>
      </c>
      <c r="F2183">
        <f>C2183+D2183*dt</f>
        <v>-1.8409040295122883</v>
      </c>
      <c r="G2183">
        <f>D2183+E2183*dt</f>
        <v>1.7640163324719604</v>
      </c>
      <c r="H2183">
        <f t="shared" si="136"/>
        <v>-3.4283995914686702</v>
      </c>
      <c r="I2183">
        <f>l*COS(H2183)</f>
        <v>-0.9591520522262077</v>
      </c>
      <c r="J2183">
        <f>l*SIN(H2183)</f>
        <v>0.28289104034990953</v>
      </c>
      <c r="K2183">
        <f>J2183+l</f>
        <v>1.2828910403499094</v>
      </c>
      <c r="L2183">
        <f>ABS(m*g*K2183)</f>
        <v>12.585161105832611</v>
      </c>
      <c r="M2183">
        <f>m*(l*D2183)^2/2</f>
        <v>1.3943222748930009</v>
      </c>
      <c r="N2183">
        <f t="shared" si="139"/>
        <v>13.979483380725613</v>
      </c>
      <c r="AZ2183">
        <f>a0</f>
        <v>0.78539816339744828</v>
      </c>
      <c r="BA2183">
        <f>-a0</f>
        <v>-0.78539816339744828</v>
      </c>
    </row>
    <row r="2184" spans="1:53" x14ac:dyDescent="0.2">
      <c r="A2184" t="s">
        <v>2214</v>
      </c>
      <c r="B2184">
        <f>B2183+dt</f>
        <v>21.7500000000006</v>
      </c>
      <c r="C2184">
        <f t="shared" si="137"/>
        <v>-1.8409040295122883</v>
      </c>
      <c r="D2184">
        <f t="shared" si="138"/>
        <v>1.7640163324719604</v>
      </c>
      <c r="E2184">
        <f>g/l*SIN(C2184)</f>
        <v>9.4543106197715368</v>
      </c>
      <c r="F2184">
        <f>C2184+D2184*dt</f>
        <v>-1.8232638661875686</v>
      </c>
      <c r="G2184">
        <f>D2184+E2184*dt</f>
        <v>1.8585594386696758</v>
      </c>
      <c r="H2184">
        <f t="shared" si="136"/>
        <v>-3.4117003563071848</v>
      </c>
      <c r="I2184">
        <f>l*COS(H2184)</f>
        <v>-0.9637421630755898</v>
      </c>
      <c r="J2184">
        <f>l*SIN(H2184)</f>
        <v>0.26683523588608626</v>
      </c>
      <c r="K2184">
        <f>J2184+l</f>
        <v>1.2668352358860862</v>
      </c>
      <c r="L2184">
        <f>ABS(m*g*K2184)</f>
        <v>12.427653664042506</v>
      </c>
      <c r="M2184">
        <f>m*(l*D2184)^2/2</f>
        <v>1.5558768106139129</v>
      </c>
      <c r="N2184">
        <f t="shared" si="139"/>
        <v>13.983530474656419</v>
      </c>
      <c r="AZ2184">
        <f>a0</f>
        <v>0.78539816339744828</v>
      </c>
      <c r="BA2184">
        <f>-a0</f>
        <v>-0.78539816339744828</v>
      </c>
    </row>
    <row r="2185" spans="1:53" x14ac:dyDescent="0.2">
      <c r="A2185" t="s">
        <v>2215</v>
      </c>
      <c r="B2185">
        <f>B2184+dt</f>
        <v>21.760000000000602</v>
      </c>
      <c r="C2185">
        <f t="shared" si="137"/>
        <v>-1.8232638661875686</v>
      </c>
      <c r="D2185">
        <f t="shared" si="138"/>
        <v>1.8585594386696758</v>
      </c>
      <c r="E2185">
        <f>g/l*SIN(C2185)</f>
        <v>9.4990131270513487</v>
      </c>
      <c r="F2185">
        <f>C2185+D2185*dt</f>
        <v>-1.8046782718008718</v>
      </c>
      <c r="G2185">
        <f>D2185+E2185*dt</f>
        <v>1.9535495699401892</v>
      </c>
      <c r="H2185">
        <f t="shared" si="136"/>
        <v>-3.3940601929824652</v>
      </c>
      <c r="I2185">
        <f>l*COS(H2185)</f>
        <v>-0.96829899358321592</v>
      </c>
      <c r="J2185">
        <f>l*SIN(H2185)</f>
        <v>0.24979403320682245</v>
      </c>
      <c r="K2185">
        <f>J2185+l</f>
        <v>1.2497940332068225</v>
      </c>
      <c r="L2185">
        <f>ABS(m*g*K2185)</f>
        <v>12.260479465758928</v>
      </c>
      <c r="M2185">
        <f>m*(l*D2185)^2/2</f>
        <v>1.7271215935340702</v>
      </c>
      <c r="N2185">
        <f t="shared" si="139"/>
        <v>13.987601059292999</v>
      </c>
      <c r="AZ2185">
        <f>a0</f>
        <v>0.78539816339744828</v>
      </c>
      <c r="BA2185">
        <f>-a0</f>
        <v>-0.78539816339744828</v>
      </c>
    </row>
    <row r="2186" spans="1:53" x14ac:dyDescent="0.2">
      <c r="A2186" t="s">
        <v>2216</v>
      </c>
      <c r="B2186">
        <f>B2185+dt</f>
        <v>21.770000000000604</v>
      </c>
      <c r="C2186">
        <f t="shared" si="137"/>
        <v>-1.8046782718008718</v>
      </c>
      <c r="D2186">
        <f t="shared" si="138"/>
        <v>1.9535495699401892</v>
      </c>
      <c r="E2186">
        <f>g/l*SIN(C2186)</f>
        <v>9.542913574676998</v>
      </c>
      <c r="F2186">
        <f>C2186+D2186*dt</f>
        <v>-1.78514277610147</v>
      </c>
      <c r="G2186">
        <f>D2186+E2186*dt</f>
        <v>2.0489787056869591</v>
      </c>
      <c r="H2186">
        <f t="shared" si="136"/>
        <v>-3.3754745985957681</v>
      </c>
      <c r="I2186">
        <f>l*COS(H2186)</f>
        <v>-0.97277406469694183</v>
      </c>
      <c r="J2186">
        <f>l*SIN(H2186)</f>
        <v>0.23175551569054417</v>
      </c>
      <c r="K2186">
        <f>J2186+l</f>
        <v>1.2317555156905442</v>
      </c>
      <c r="L2186">
        <f>ABS(m*g*K2186)</f>
        <v>12.08352160892424</v>
      </c>
      <c r="M2186">
        <f>m*(l*D2186)^2/2</f>
        <v>1.9081779611067491</v>
      </c>
      <c r="N2186">
        <f t="shared" si="139"/>
        <v>13.991699570030988</v>
      </c>
      <c r="AZ2186">
        <f>a0</f>
        <v>0.78539816339744828</v>
      </c>
      <c r="BA2186">
        <f>-a0</f>
        <v>-0.78539816339744828</v>
      </c>
    </row>
    <row r="2187" spans="1:53" x14ac:dyDescent="0.2">
      <c r="A2187" t="s">
        <v>2217</v>
      </c>
      <c r="B2187">
        <f>B2186+dt</f>
        <v>21.780000000000605</v>
      </c>
      <c r="C2187">
        <f t="shared" si="137"/>
        <v>-1.78514277610147</v>
      </c>
      <c r="D2187">
        <f t="shared" si="138"/>
        <v>2.0489787056869591</v>
      </c>
      <c r="E2187">
        <f>g/l*SIN(C2187)</f>
        <v>9.5855042215013651</v>
      </c>
      <c r="F2187">
        <f>C2187+D2187*dt</f>
        <v>-1.7646529890446003</v>
      </c>
      <c r="G2187">
        <f>D2187+E2187*dt</f>
        <v>2.1448337479019726</v>
      </c>
      <c r="H2187">
        <f t="shared" si="136"/>
        <v>-3.3559391028963663</v>
      </c>
      <c r="I2187">
        <f>l*COS(H2187)</f>
        <v>-0.97711561890941545</v>
      </c>
      <c r="J2187">
        <f>l*SIN(H2187)</f>
        <v>0.21270887918295767</v>
      </c>
      <c r="K2187">
        <f>J2187+l</f>
        <v>1.2127088791829577</v>
      </c>
      <c r="L2187">
        <f>ABS(m*g*K2187)</f>
        <v>11.896674104784815</v>
      </c>
      <c r="M2187">
        <f>m*(l*D2187)^2/2</f>
        <v>2.0991568681793029</v>
      </c>
      <c r="N2187">
        <f t="shared" si="139"/>
        <v>13.995830972964118</v>
      </c>
      <c r="AZ2187">
        <f>a0</f>
        <v>0.78539816339744828</v>
      </c>
      <c r="BA2187">
        <f>-a0</f>
        <v>-0.78539816339744828</v>
      </c>
    </row>
    <row r="2188" spans="1:53" x14ac:dyDescent="0.2">
      <c r="A2188" t="s">
        <v>2218</v>
      </c>
      <c r="B2188">
        <f>B2187+dt</f>
        <v>21.790000000000607</v>
      </c>
      <c r="C2188">
        <f t="shared" si="137"/>
        <v>-1.7646529890446003</v>
      </c>
      <c r="D2188">
        <f t="shared" si="138"/>
        <v>2.1448337479019726</v>
      </c>
      <c r="E2188">
        <f>g/l*SIN(C2188)</f>
        <v>9.6262446606380987</v>
      </c>
      <c r="F2188">
        <f>C2188+D2188*dt</f>
        <v>-1.7432046515655806</v>
      </c>
      <c r="G2188">
        <f>D2188+E2188*dt</f>
        <v>2.2410961945083536</v>
      </c>
      <c r="H2188">
        <f t="shared" si="136"/>
        <v>-3.3354493158394969</v>
      </c>
      <c r="I2188">
        <f>l*COS(H2188)</f>
        <v>-0.98126856887238523</v>
      </c>
      <c r="J2188">
        <f>l*SIN(H2188)</f>
        <v>0.19264473972351537</v>
      </c>
      <c r="K2188">
        <f>J2188+l</f>
        <v>1.1926447397235154</v>
      </c>
      <c r="L2188">
        <f>ABS(m*g*K2188)</f>
        <v>11.699844896687686</v>
      </c>
      <c r="M2188">
        <f>m*(l*D2188)^2/2</f>
        <v>2.3001559030696113</v>
      </c>
      <c r="N2188">
        <f t="shared" si="139"/>
        <v>14.000000799757299</v>
      </c>
      <c r="AZ2188">
        <f>a0</f>
        <v>0.78539816339744828</v>
      </c>
      <c r="BA2188">
        <f>-a0</f>
        <v>-0.78539816339744828</v>
      </c>
    </row>
    <row r="2189" spans="1:53" x14ac:dyDescent="0.2">
      <c r="A2189" t="s">
        <v>2219</v>
      </c>
      <c r="B2189">
        <f>B2188+dt</f>
        <v>21.800000000000608</v>
      </c>
      <c r="C2189">
        <f t="shared" si="137"/>
        <v>-1.7432046515655806</v>
      </c>
      <c r="D2189">
        <f t="shared" si="138"/>
        <v>2.2410961945083536</v>
      </c>
      <c r="E2189">
        <f>g/l*SIN(C2189)</f>
        <v>9.6645614825505852</v>
      </c>
      <c r="F2189">
        <f>C2189+D2189*dt</f>
        <v>-1.7207936896204969</v>
      </c>
      <c r="G2189">
        <f>D2189+E2189*dt</f>
        <v>2.3377418093338593</v>
      </c>
      <c r="H2189">
        <f t="shared" si="136"/>
        <v>-3.3140009783604771</v>
      </c>
      <c r="I2189">
        <f>l*COS(H2189)</f>
        <v>-0.98517446305306666</v>
      </c>
      <c r="J2189">
        <f>l*SIN(H2189)</f>
        <v>0.17155546434929386</v>
      </c>
      <c r="K2189">
        <f>J2189+l</f>
        <v>1.1715554643492938</v>
      </c>
      <c r="L2189">
        <f>ABS(m*g*K2189)</f>
        <v>11.492959105266573</v>
      </c>
      <c r="M2189">
        <f>m*(l*D2189)^2/2</f>
        <v>2.5112560765199121</v>
      </c>
      <c r="N2189">
        <f t="shared" si="139"/>
        <v>14.004215181786485</v>
      </c>
      <c r="AZ2189">
        <f>a0</f>
        <v>0.78539816339744828</v>
      </c>
      <c r="BA2189">
        <f>-a0</f>
        <v>-0.78539816339744828</v>
      </c>
    </row>
    <row r="2190" spans="1:53" x14ac:dyDescent="0.2">
      <c r="A2190" t="s">
        <v>2220</v>
      </c>
      <c r="B2190">
        <f>B2189+dt</f>
        <v>21.81000000000061</v>
      </c>
      <c r="C2190">
        <f t="shared" si="137"/>
        <v>-1.7207936896204969</v>
      </c>
      <c r="D2190">
        <f t="shared" si="138"/>
        <v>2.3377418093338593</v>
      </c>
      <c r="E2190">
        <f>g/l*SIN(C2190)</f>
        <v>9.6998481405850789</v>
      </c>
      <c r="F2190">
        <f>C2190+D2190*dt</f>
        <v>-1.6974162715271583</v>
      </c>
      <c r="G2190">
        <f>D2190+E2190*dt</f>
        <v>2.4347402907397102</v>
      </c>
      <c r="H2190">
        <f t="shared" si="136"/>
        <v>-3.2915900164153937</v>
      </c>
      <c r="I2190">
        <f>l*COS(H2190)</f>
        <v>-0.98877147202702131</v>
      </c>
      <c r="J2190">
        <f>l*SIN(H2190)</f>
        <v>0.14943552491130588</v>
      </c>
      <c r="K2190">
        <f>J2190+l</f>
        <v>1.149435524911306</v>
      </c>
      <c r="L2190">
        <f>ABS(m*g*K2190)</f>
        <v>11.275962499379911</v>
      </c>
      <c r="M2190">
        <f>m*(l*D2190)^2/2</f>
        <v>2.732518383553773</v>
      </c>
      <c r="N2190">
        <f t="shared" si="139"/>
        <v>14.008480882933684</v>
      </c>
      <c r="AZ2190">
        <f>a0</f>
        <v>0.78539816339744828</v>
      </c>
      <c r="BA2190">
        <f>-a0</f>
        <v>-0.78539816339744828</v>
      </c>
    </row>
    <row r="2191" spans="1:53" x14ac:dyDescent="0.2">
      <c r="A2191" t="s">
        <v>2221</v>
      </c>
      <c r="B2191">
        <f>B2190+dt</f>
        <v>21.820000000000611</v>
      </c>
      <c r="C2191">
        <f t="shared" si="137"/>
        <v>-1.6974162715271583</v>
      </c>
      <c r="D2191">
        <f t="shared" si="138"/>
        <v>2.4347402907397102</v>
      </c>
      <c r="E2191">
        <f>g/l*SIN(C2191)</f>
        <v>9.7314650568132812</v>
      </c>
      <c r="F2191">
        <f>C2191+D2191*dt</f>
        <v>-1.6730688686197612</v>
      </c>
      <c r="G2191">
        <f>D2191+E2191*dt</f>
        <v>2.5320549413078428</v>
      </c>
      <c r="H2191">
        <f t="shared" si="136"/>
        <v>-3.2682125983220551</v>
      </c>
      <c r="I2191">
        <f>l*COS(H2191)</f>
        <v>-0.99199439926740884</v>
      </c>
      <c r="J2191">
        <f>l*SIN(H2191)</f>
        <v>0.12628187447964409</v>
      </c>
      <c r="K2191">
        <f>J2191+l</f>
        <v>1.1262818744796441</v>
      </c>
      <c r="L2191">
        <f>ABS(m*g*K2191)</f>
        <v>11.04882518864531</v>
      </c>
      <c r="M2191">
        <f>m*(l*D2191)^2/2</f>
        <v>2.9639801416756444</v>
      </c>
      <c r="N2191">
        <f t="shared" si="139"/>
        <v>14.012805330320955</v>
      </c>
      <c r="AZ2191">
        <f>a0</f>
        <v>0.78539816339744828</v>
      </c>
      <c r="BA2191">
        <f>-a0</f>
        <v>-0.78539816339744828</v>
      </c>
    </row>
    <row r="2192" spans="1:53" x14ac:dyDescent="0.2">
      <c r="A2192" t="s">
        <v>2222</v>
      </c>
      <c r="B2192">
        <f>B2191+dt</f>
        <v>21.830000000000613</v>
      </c>
      <c r="C2192">
        <f t="shared" si="137"/>
        <v>-1.6730688686197612</v>
      </c>
      <c r="D2192">
        <f t="shared" si="138"/>
        <v>2.5320549413078428</v>
      </c>
      <c r="E2192">
        <f>g/l*SIN(C2192)</f>
        <v>9.7587400084655265</v>
      </c>
      <c r="F2192">
        <f>C2192+D2192*dt</f>
        <v>-1.6477483192066829</v>
      </c>
      <c r="G2192">
        <f>D2192+E2192*dt</f>
        <v>2.6296423413924979</v>
      </c>
      <c r="H2192">
        <f t="shared" si="136"/>
        <v>-3.2438651954146578</v>
      </c>
      <c r="I2192">
        <f>l*COS(H2192)</f>
        <v>-0.99477472053675087</v>
      </c>
      <c r="J2192">
        <f>l*SIN(H2192)</f>
        <v>0.10209434548998861</v>
      </c>
      <c r="K2192">
        <f>J2192+l</f>
        <v>1.1020943454899885</v>
      </c>
      <c r="L2192">
        <f>ABS(m*g*K2192)</f>
        <v>10.811545529256788</v>
      </c>
      <c r="M2192">
        <f>m*(l*D2192)^2/2</f>
        <v>3.2056511129007315</v>
      </c>
      <c r="N2192">
        <f t="shared" si="139"/>
        <v>14.01719664215752</v>
      </c>
      <c r="AZ2192">
        <f>a0</f>
        <v>0.78539816339744828</v>
      </c>
      <c r="BA2192">
        <f>-a0</f>
        <v>-0.78539816339744828</v>
      </c>
    </row>
    <row r="2193" spans="1:53" x14ac:dyDescent="0.2">
      <c r="A2193" t="s">
        <v>2223</v>
      </c>
      <c r="B2193">
        <f>B2192+dt</f>
        <v>21.840000000000614</v>
      </c>
      <c r="C2193">
        <f t="shared" si="137"/>
        <v>-1.6477483192066829</v>
      </c>
      <c r="D2193">
        <f t="shared" si="138"/>
        <v>2.6296423413924979</v>
      </c>
      <c r="E2193">
        <f>g/l*SIN(C2193)</f>
        <v>9.7809688373629999</v>
      </c>
      <c r="F2193">
        <f>C2193+D2193*dt</f>
        <v>-1.6214518957927579</v>
      </c>
      <c r="G2193">
        <f>D2193+E2193*dt</f>
        <v>2.7274520297661278</v>
      </c>
      <c r="H2193">
        <f t="shared" si="136"/>
        <v>-3.2185446460015794</v>
      </c>
      <c r="I2193">
        <f>l*COS(H2193)</f>
        <v>-0.99704065620417937</v>
      </c>
      <c r="J2193">
        <f>l*SIN(H2193)</f>
        <v>7.6876068291369462E-2</v>
      </c>
      <c r="K2193">
        <f>J2193+l</f>
        <v>1.0768760682913694</v>
      </c>
      <c r="L2193">
        <f>ABS(m*g*K2193)</f>
        <v>10.564154229938334</v>
      </c>
      <c r="M2193">
        <f>m*(l*D2193)^2/2</f>
        <v>3.4575094218221092</v>
      </c>
      <c r="N2193">
        <f t="shared" si="139"/>
        <v>14.021663651760443</v>
      </c>
      <c r="AZ2193">
        <f>a0</f>
        <v>0.78539816339744828</v>
      </c>
      <c r="BA2193">
        <f>-a0</f>
        <v>-0.78539816339744828</v>
      </c>
    </row>
    <row r="2194" spans="1:53" x14ac:dyDescent="0.2">
      <c r="A2194" t="s">
        <v>2224</v>
      </c>
      <c r="B2194">
        <f>B2193+dt</f>
        <v>21.850000000000616</v>
      </c>
      <c r="C2194">
        <f t="shared" si="137"/>
        <v>-1.6214518957927579</v>
      </c>
      <c r="D2194">
        <f t="shared" si="138"/>
        <v>2.7274520297661278</v>
      </c>
      <c r="E2194">
        <f>g/l*SIN(C2194)</f>
        <v>9.79741652647858</v>
      </c>
      <c r="F2194">
        <f>C2194+D2194*dt</f>
        <v>-1.5941773754950967</v>
      </c>
      <c r="G2194">
        <f>D2194+E2194*dt</f>
        <v>2.8254261950309134</v>
      </c>
      <c r="H2194">
        <f t="shared" si="136"/>
        <v>-3.1922482225876543</v>
      </c>
      <c r="I2194">
        <f>l*COS(H2194)</f>
        <v>-0.9987172809866034</v>
      </c>
      <c r="J2194">
        <f>l*SIN(H2194)</f>
        <v>5.0633908191309036E-2</v>
      </c>
      <c r="K2194">
        <f>J2194+l</f>
        <v>1.050633908191309</v>
      </c>
      <c r="L2194">
        <f>ABS(m*g*K2194)</f>
        <v>10.306718639356742</v>
      </c>
      <c r="M2194">
        <f>m*(l*D2194)^2/2</f>
        <v>3.7194972873376853</v>
      </c>
      <c r="N2194">
        <f t="shared" si="139"/>
        <v>14.026215926694427</v>
      </c>
      <c r="AZ2194">
        <f>a0</f>
        <v>0.78539816339744828</v>
      </c>
      <c r="BA2194">
        <f>-a0</f>
        <v>-0.78539816339744828</v>
      </c>
    </row>
    <row r="2195" spans="1:53" x14ac:dyDescent="0.2">
      <c r="A2195" t="s">
        <v>2225</v>
      </c>
      <c r="B2195">
        <f>B2194+dt</f>
        <v>21.860000000000618</v>
      </c>
      <c r="C2195">
        <f t="shared" si="137"/>
        <v>-1.5941773754950967</v>
      </c>
      <c r="D2195">
        <f t="shared" si="138"/>
        <v>2.8254261950309134</v>
      </c>
      <c r="E2195">
        <f>g/l*SIN(C2195)</f>
        <v>9.8073186889385013</v>
      </c>
      <c r="F2195">
        <f>C2195+D2195*dt</f>
        <v>-1.5659231135447875</v>
      </c>
      <c r="G2195">
        <f>D2195+E2195*dt</f>
        <v>2.9234993819202986</v>
      </c>
      <c r="H2195">
        <f t="shared" si="136"/>
        <v>-3.1649737022899931</v>
      </c>
      <c r="I2195">
        <f>l*COS(H2195)</f>
        <v>-0.99972667573277285</v>
      </c>
      <c r="J2195">
        <f>l*SIN(H2195)</f>
        <v>2.337891845871392E-2</v>
      </c>
      <c r="K2195">
        <f>J2195+l</f>
        <v>1.0233789184587139</v>
      </c>
      <c r="L2195">
        <f>ABS(m*g*K2195)</f>
        <v>10.039347190079983</v>
      </c>
      <c r="M2195">
        <f>m*(l*D2195)^2/2</f>
        <v>3.9915165917834328</v>
      </c>
      <c r="N2195">
        <f t="shared" si="139"/>
        <v>14.030863781863417</v>
      </c>
      <c r="AZ2195">
        <f>a0</f>
        <v>0.78539816339744828</v>
      </c>
      <c r="BA2195">
        <f>-a0</f>
        <v>-0.78539816339744828</v>
      </c>
    </row>
    <row r="2196" spans="1:53" x14ac:dyDescent="0.2">
      <c r="A2196" t="s">
        <v>2226</v>
      </c>
      <c r="B2196">
        <f>B2195+dt</f>
        <v>21.870000000000619</v>
      </c>
      <c r="C2196">
        <f t="shared" si="137"/>
        <v>-1.5659231135447875</v>
      </c>
      <c r="D2196">
        <f t="shared" si="138"/>
        <v>2.9234993819202986</v>
      </c>
      <c r="E2196">
        <f>g/l*SIN(C2196)</f>
        <v>9.8098835152733219</v>
      </c>
      <c r="F2196">
        <f>C2196+D2196*dt</f>
        <v>-1.5366881197255846</v>
      </c>
      <c r="G2196">
        <f>D2196+E2196*dt</f>
        <v>3.021598217073032</v>
      </c>
      <c r="H2196">
        <f t="shared" si="136"/>
        <v>-3.1367194403396841</v>
      </c>
      <c r="I2196">
        <f>l*COS(H2196)</f>
        <v>-0.99998812591980857</v>
      </c>
      <c r="J2196">
        <f>l*SIN(H2196)</f>
        <v>-4.8731939617855779E-3</v>
      </c>
      <c r="K2196">
        <f>J2196+l</f>
        <v>0.99512680603821446</v>
      </c>
      <c r="L2196">
        <f>ABS(m*g*K2196)</f>
        <v>9.7621939672348841</v>
      </c>
      <c r="M2196">
        <f>m*(l*D2196)^2/2</f>
        <v>4.2734243180441842</v>
      </c>
      <c r="N2196">
        <f t="shared" si="139"/>
        <v>14.035618285279067</v>
      </c>
      <c r="AZ2196">
        <f>a0</f>
        <v>0.78539816339744828</v>
      </c>
      <c r="BA2196">
        <f>-a0</f>
        <v>-0.78539816339744828</v>
      </c>
    </row>
    <row r="2197" spans="1:53" x14ac:dyDescent="0.2">
      <c r="A2197" t="s">
        <v>2227</v>
      </c>
      <c r="B2197">
        <f>B2196+dt</f>
        <v>21.880000000000621</v>
      </c>
      <c r="C2197">
        <f t="shared" si="137"/>
        <v>-1.5366881197255846</v>
      </c>
      <c r="D2197">
        <f t="shared" si="138"/>
        <v>3.021598217073032</v>
      </c>
      <c r="E2197">
        <f>g/l*SIN(C2197)</f>
        <v>9.8042942243753473</v>
      </c>
      <c r="F2197">
        <f>C2197+D2197*dt</f>
        <v>-1.5064721375548542</v>
      </c>
      <c r="G2197">
        <f>D2197+E2197*dt</f>
        <v>3.1196411593167857</v>
      </c>
      <c r="H2197">
        <f t="shared" si="136"/>
        <v>-3.1074844465204814</v>
      </c>
      <c r="I2197">
        <f>l*COS(H2197)</f>
        <v>-0.9994183714959578</v>
      </c>
      <c r="J2197">
        <f>l*SIN(H2197)</f>
        <v>-3.4101594044380262E-2</v>
      </c>
      <c r="K2197">
        <f>J2197+l</f>
        <v>0.96589840595561971</v>
      </c>
      <c r="L2197">
        <f>ABS(m*g*K2197)</f>
        <v>9.4754633624246303</v>
      </c>
      <c r="M2197">
        <f>m*(l*D2197)^2/2</f>
        <v>4.5650278927094625</v>
      </c>
      <c r="N2197">
        <f t="shared" si="139"/>
        <v>14.040491255134093</v>
      </c>
      <c r="AZ2197">
        <f>a0</f>
        <v>0.78539816339744828</v>
      </c>
      <c r="BA2197">
        <f>-a0</f>
        <v>-0.78539816339744828</v>
      </c>
    </row>
    <row r="2198" spans="1:53" x14ac:dyDescent="0.2">
      <c r="A2198" t="s">
        <v>2228</v>
      </c>
      <c r="B2198">
        <f>B2197+dt</f>
        <v>21.890000000000622</v>
      </c>
      <c r="C2198">
        <f t="shared" si="137"/>
        <v>-1.5064721375548542</v>
      </c>
      <c r="D2198">
        <f t="shared" si="138"/>
        <v>3.1196411593167857</v>
      </c>
      <c r="E2198">
        <f>g/l*SIN(C2198)</f>
        <v>9.7897120622491816</v>
      </c>
      <c r="F2198">
        <f>C2198+D2198*dt</f>
        <v>-1.4752757259616864</v>
      </c>
      <c r="G2198">
        <f>D2198+E2198*dt</f>
        <v>3.2175382799392773</v>
      </c>
      <c r="H2198">
        <f t="shared" si="136"/>
        <v>-3.0772684643497508</v>
      </c>
      <c r="I2198">
        <f>l*COS(H2198)</f>
        <v>-0.99793191256362701</v>
      </c>
      <c r="J2198">
        <f>l*SIN(H2198)</f>
        <v>-6.427984044085315E-2</v>
      </c>
      <c r="K2198">
        <f>J2198+l</f>
        <v>0.93572015955914689</v>
      </c>
      <c r="L2198">
        <f>ABS(m*g*K2198)</f>
        <v>9.1794147652752311</v>
      </c>
      <c r="M2198">
        <f>m*(l*D2198)^2/2</f>
        <v>4.8660804814516894</v>
      </c>
      <c r="N2198">
        <f t="shared" si="139"/>
        <v>14.045495246726921</v>
      </c>
      <c r="AZ2198">
        <f>a0</f>
        <v>0.78539816339744828</v>
      </c>
      <c r="BA2198">
        <f>-a0</f>
        <v>-0.78539816339744828</v>
      </c>
    </row>
    <row r="2199" spans="1:53" x14ac:dyDescent="0.2">
      <c r="A2199" t="s">
        <v>2229</v>
      </c>
      <c r="B2199">
        <f>B2198+dt</f>
        <v>21.900000000000624</v>
      </c>
      <c r="C2199">
        <f t="shared" si="137"/>
        <v>-1.4752757259616864</v>
      </c>
      <c r="D2199">
        <f t="shared" si="138"/>
        <v>3.2175382799392773</v>
      </c>
      <c r="E2199">
        <f>g/l*SIN(C2199)</f>
        <v>9.7652798900731632</v>
      </c>
      <c r="F2199">
        <f>C2199+D2199*dt</f>
        <v>-1.4431003431622937</v>
      </c>
      <c r="G2199">
        <f>D2199+E2199*dt</f>
        <v>3.3151910788400087</v>
      </c>
      <c r="H2199">
        <f t="shared" si="136"/>
        <v>-3.0460720527565828</v>
      </c>
      <c r="I2199">
        <f>l*COS(H2199)</f>
        <v>-0.99544137513487896</v>
      </c>
      <c r="J2199">
        <f>l*SIN(H2199)</f>
        <v>-9.5375409145026582E-2</v>
      </c>
      <c r="K2199">
        <f>J2199+l</f>
        <v>0.90462459085497338</v>
      </c>
      <c r="L2199">
        <f>ABS(m*g*K2199)</f>
        <v>8.8743672362872896</v>
      </c>
      <c r="M2199">
        <f>m*(l*D2199)^2/2</f>
        <v>5.1762762914373015</v>
      </c>
      <c r="N2199">
        <f t="shared" si="139"/>
        <v>14.050643527724592</v>
      </c>
      <c r="AZ2199">
        <f>a0</f>
        <v>0.78539816339744828</v>
      </c>
      <c r="BA2199">
        <f>-a0</f>
        <v>-0.78539816339744828</v>
      </c>
    </row>
    <row r="2200" spans="1:53" x14ac:dyDescent="0.2">
      <c r="A2200" t="s">
        <v>2230</v>
      </c>
      <c r="B2200">
        <f>B2199+dt</f>
        <v>21.910000000000625</v>
      </c>
      <c r="C2200">
        <f t="shared" si="137"/>
        <v>-1.4431003431622937</v>
      </c>
      <c r="D2200">
        <f t="shared" si="138"/>
        <v>3.3151910788400087</v>
      </c>
      <c r="E2200">
        <f>g/l*SIN(C2200)</f>
        <v>9.7301263991416835</v>
      </c>
      <c r="F2200">
        <f>C2200+D2200*dt</f>
        <v>-1.4099484323738936</v>
      </c>
      <c r="G2200">
        <f>D2200+E2200*dt</f>
        <v>3.4124923428314258</v>
      </c>
      <c r="H2200">
        <f t="shared" si="136"/>
        <v>-3.0138966699571901</v>
      </c>
      <c r="I2200">
        <f>l*COS(H2200)</f>
        <v>-0.99185794078916245</v>
      </c>
      <c r="J2200">
        <f>l*SIN(H2200)</f>
        <v>-0.12734922572784799</v>
      </c>
      <c r="K2200">
        <f>J2200+l</f>
        <v>0.87265077427215199</v>
      </c>
      <c r="L2200">
        <f>ABS(m*g*K2200)</f>
        <v>8.560704095609811</v>
      </c>
      <c r="M2200">
        <f>m*(l*D2200)^2/2</f>
        <v>5.4952459446101907</v>
      </c>
      <c r="N2200">
        <f t="shared" si="139"/>
        <v>14.055950040220001</v>
      </c>
      <c r="AZ2200">
        <f>a0</f>
        <v>0.78539816339744828</v>
      </c>
      <c r="BA2200">
        <f>-a0</f>
        <v>-0.78539816339744828</v>
      </c>
    </row>
    <row r="2201" spans="1:53" x14ac:dyDescent="0.2">
      <c r="A2201" t="s">
        <v>2231</v>
      </c>
      <c r="B2201">
        <f>B2200+dt</f>
        <v>21.920000000000627</v>
      </c>
      <c r="C2201">
        <f t="shared" si="137"/>
        <v>-1.4099484323738936</v>
      </c>
      <c r="D2201">
        <f t="shared" si="138"/>
        <v>3.4124923428314258</v>
      </c>
      <c r="E2201">
        <f>g/l*SIN(C2201)</f>
        <v>9.6833709847557934</v>
      </c>
      <c r="F2201">
        <f>C2201+D2201*dt</f>
        <v>-1.3758235089455793</v>
      </c>
      <c r="G2201">
        <f>D2201+E2201*dt</f>
        <v>3.5093260526789836</v>
      </c>
      <c r="H2201">
        <f t="shared" si="136"/>
        <v>-2.9807447591687901</v>
      </c>
      <c r="I2201">
        <f>l*COS(H2201)</f>
        <v>-0.98709184350211954</v>
      </c>
      <c r="J2201">
        <f>l*SIN(H2201)</f>
        <v>-0.16015521375087111</v>
      </c>
      <c r="K2201">
        <f>J2201+l</f>
        <v>0.83984478624912895</v>
      </c>
      <c r="L2201">
        <f>ABS(m*g*K2201)</f>
        <v>8.2388773531039554</v>
      </c>
      <c r="M2201">
        <f>m*(l*D2201)^2/2</f>
        <v>5.8225519949415565</v>
      </c>
      <c r="N2201">
        <f t="shared" si="139"/>
        <v>14.061429348045511</v>
      </c>
      <c r="AZ2201">
        <f>a0</f>
        <v>0.78539816339744828</v>
      </c>
      <c r="BA2201">
        <f>-a0</f>
        <v>-0.78539816339744828</v>
      </c>
    </row>
    <row r="2202" spans="1:53" x14ac:dyDescent="0.2">
      <c r="A2202" t="s">
        <v>2232</v>
      </c>
      <c r="B2202">
        <f>B2201+dt</f>
        <v>21.930000000000629</v>
      </c>
      <c r="C2202">
        <f t="shared" si="137"/>
        <v>-1.3758235089455793</v>
      </c>
      <c r="D2202">
        <f t="shared" si="138"/>
        <v>3.5093260526789836</v>
      </c>
      <c r="E2202">
        <f>g/l*SIN(C2202)</f>
        <v>9.6241293039090667</v>
      </c>
      <c r="F2202">
        <f>C2202+D2202*dt</f>
        <v>-1.3407302484187895</v>
      </c>
      <c r="G2202">
        <f>D2202+E2202*dt</f>
        <v>3.6055673457180744</v>
      </c>
      <c r="H2202">
        <f>C2202-PI()/2</f>
        <v>-2.946619835740476</v>
      </c>
      <c r="I2202">
        <f>l*COS(H2202)</f>
        <v>-0.98105293617829425</v>
      </c>
      <c r="J2202">
        <f>l*SIN(H2202)</f>
        <v>-0.19373986790526043</v>
      </c>
      <c r="K2202">
        <f>J2202+l</f>
        <v>0.80626013209473957</v>
      </c>
      <c r="L2202">
        <f>ABS(m*g*K2202)</f>
        <v>7.909411895849396</v>
      </c>
      <c r="M2202">
        <f>m*(l*D2202)^2/2</f>
        <v>6.1576846720057281</v>
      </c>
      <c r="N2202">
        <f t="shared" si="139"/>
        <v>14.067096567855124</v>
      </c>
      <c r="AZ2202">
        <f>a0</f>
        <v>0.78539816339744828</v>
      </c>
      <c r="BA2202">
        <f>-a0</f>
        <v>-0.78539816339744828</v>
      </c>
    </row>
    <row r="2203" spans="1:53" x14ac:dyDescent="0.2">
      <c r="A2203" t="s">
        <v>2233</v>
      </c>
      <c r="B2203">
        <f>B2202+dt</f>
        <v>21.94000000000063</v>
      </c>
      <c r="C2203">
        <f t="shared" si="137"/>
        <v>-1.3407302484187895</v>
      </c>
      <c r="D2203">
        <f t="shared" si="138"/>
        <v>3.6055673457180744</v>
      </c>
      <c r="E2203">
        <f>g/l*SIN(C2203)</f>
        <v>9.5515195325374869</v>
      </c>
      <c r="F2203">
        <f>C2203+D2203*dt</f>
        <v>-1.3046745749616089</v>
      </c>
      <c r="G2203">
        <f>D2203+E2203*dt</f>
        <v>3.7010825410434491</v>
      </c>
      <c r="H2203">
        <f t="shared" ref="H2203:H2266" si="140">C2203-PI()/2</f>
        <v>-2.9115265752136859</v>
      </c>
      <c r="I2203">
        <f>l*COS(H2203)</f>
        <v>-0.97365132849515656</v>
      </c>
      <c r="J2203">
        <f>l*SIN(H2203)</f>
        <v>-0.22804186133167884</v>
      </c>
      <c r="K2203">
        <f>J2203+l</f>
        <v>0.77195813866832119</v>
      </c>
      <c r="L2203">
        <f>ABS(m*g*K2203)</f>
        <v>7.5729093403362313</v>
      </c>
      <c r="M2203">
        <f>m*(l*D2203)^2/2</f>
        <v>6.5000579422542399</v>
      </c>
      <c r="N2203">
        <f t="shared" si="139"/>
        <v>14.072967282590472</v>
      </c>
      <c r="AZ2203">
        <f>a0</f>
        <v>0.78539816339744828</v>
      </c>
      <c r="BA2203">
        <f>-a0</f>
        <v>-0.78539816339744828</v>
      </c>
    </row>
    <row r="2204" spans="1:53" x14ac:dyDescent="0.2">
      <c r="A2204" t="s">
        <v>2234</v>
      </c>
      <c r="B2204">
        <f>B2203+dt</f>
        <v>21.950000000000632</v>
      </c>
      <c r="C2204">
        <f t="shared" si="137"/>
        <v>-1.3046745749616089</v>
      </c>
      <c r="D2204">
        <f t="shared" si="138"/>
        <v>3.7010825410434491</v>
      </c>
      <c r="E2204">
        <f>g/l*SIN(C2204)</f>
        <v>9.464669327059827</v>
      </c>
      <c r="F2204">
        <f>C2204+D2204*dt</f>
        <v>-1.2676637495511744</v>
      </c>
      <c r="G2204">
        <f>D2204+E2204*dt</f>
        <v>3.7957292343140474</v>
      </c>
      <c r="H2204">
        <f t="shared" si="140"/>
        <v>-2.8754709017565054</v>
      </c>
      <c r="I2204">
        <f>l*COS(H2204)</f>
        <v>-0.96479809654024729</v>
      </c>
      <c r="J2204">
        <f>l*SIN(H2204)</f>
        <v>-0.26299169742087991</v>
      </c>
      <c r="K2204">
        <f>J2204+l</f>
        <v>0.73700830257912009</v>
      </c>
      <c r="L2204">
        <f>ABS(m*g*K2204)</f>
        <v>7.2300514483011682</v>
      </c>
      <c r="M2204">
        <f>m*(l*D2204)^2/2</f>
        <v>6.8490059878083169</v>
      </c>
      <c r="N2204">
        <f t="shared" si="139"/>
        <v>14.079057436109485</v>
      </c>
      <c r="AZ2204">
        <f>a0</f>
        <v>0.78539816339744828</v>
      </c>
      <c r="BA2204">
        <f>-a0</f>
        <v>-0.78539816339744828</v>
      </c>
    </row>
    <row r="2205" spans="1:53" x14ac:dyDescent="0.2">
      <c r="A2205" t="s">
        <v>2235</v>
      </c>
      <c r="B2205">
        <f>B2204+dt</f>
        <v>21.960000000000633</v>
      </c>
      <c r="C2205">
        <f t="shared" si="137"/>
        <v>-1.2676637495511744</v>
      </c>
      <c r="D2205">
        <f t="shared" si="138"/>
        <v>3.7957292343140474</v>
      </c>
      <c r="E2205">
        <f>g/l*SIN(C2205)</f>
        <v>9.3627234818692848</v>
      </c>
      <c r="F2205">
        <f>C2205+D2205*dt</f>
        <v>-1.2297064572080341</v>
      </c>
      <c r="G2205">
        <f>D2205+E2205*dt</f>
        <v>3.8893564691327405</v>
      </c>
      <c r="H2205">
        <f t="shared" si="140"/>
        <v>-2.8384600763460712</v>
      </c>
      <c r="I2205">
        <f>l*COS(H2205)</f>
        <v>-0.95440606339136447</v>
      </c>
      <c r="J2205">
        <f>l*SIN(H2205)</f>
        <v>-0.29851141713810347</v>
      </c>
      <c r="K2205">
        <f>J2205+l</f>
        <v>0.70148858286189653</v>
      </c>
      <c r="L2205">
        <f>ABS(m*g*K2205)</f>
        <v>6.8816029978752056</v>
      </c>
      <c r="M2205">
        <f>m*(l*D2205)^2/2</f>
        <v>7.2037802101131527</v>
      </c>
      <c r="N2205">
        <f t="shared" si="139"/>
        <v>14.085383207988357</v>
      </c>
      <c r="AZ2205">
        <f>a0</f>
        <v>0.78539816339744828</v>
      </c>
      <c r="BA2205">
        <f>-a0</f>
        <v>-0.78539816339744828</v>
      </c>
    </row>
    <row r="2206" spans="1:53" x14ac:dyDescent="0.2">
      <c r="A2206" t="s">
        <v>2236</v>
      </c>
      <c r="B2206">
        <f>B2205+dt</f>
        <v>21.970000000000635</v>
      </c>
      <c r="C2206">
        <f t="shared" si="137"/>
        <v>-1.2297064572080341</v>
      </c>
      <c r="D2206">
        <f t="shared" si="138"/>
        <v>3.8893564691327405</v>
      </c>
      <c r="E2206">
        <f>g/l*SIN(C2206)</f>
        <v>9.2448522593483471</v>
      </c>
      <c r="F2206">
        <f>C2206+D2206*dt</f>
        <v>-1.1908128925167067</v>
      </c>
      <c r="G2206">
        <f>D2206+E2206*dt</f>
        <v>3.9818049917262242</v>
      </c>
      <c r="H2206">
        <f t="shared" si="140"/>
        <v>-2.8005027840029308</v>
      </c>
      <c r="I2206">
        <f>l*COS(H2206)</f>
        <v>-0.94239064825161545</v>
      </c>
      <c r="J2206">
        <f>l*SIN(H2206)</f>
        <v>-0.33451437351465196</v>
      </c>
      <c r="K2206">
        <f>J2206+l</f>
        <v>0.66548562648534804</v>
      </c>
      <c r="L2206">
        <f>ABS(m*g*K2206)</f>
        <v>6.5284139958212641</v>
      </c>
      <c r="M2206">
        <f>m*(l*D2206)^2/2</f>
        <v>7.5635468719923491</v>
      </c>
      <c r="N2206">
        <f t="shared" si="139"/>
        <v>14.091960867813613</v>
      </c>
      <c r="AZ2206">
        <f>a0</f>
        <v>0.78539816339744828</v>
      </c>
      <c r="BA2206">
        <f>-a0</f>
        <v>-0.78539816339744828</v>
      </c>
    </row>
    <row r="2207" spans="1:53" x14ac:dyDescent="0.2">
      <c r="A2207" t="s">
        <v>2237</v>
      </c>
      <c r="B2207">
        <f>B2206+dt</f>
        <v>21.980000000000636</v>
      </c>
      <c r="C2207">
        <f t="shared" si="137"/>
        <v>-1.1908128925167067</v>
      </c>
      <c r="D2207">
        <f t="shared" si="138"/>
        <v>3.9818049917262242</v>
      </c>
      <c r="E2207">
        <f>g/l*SIN(C2207)</f>
        <v>9.1102603519412284</v>
      </c>
      <c r="F2207">
        <f>C2207+D2207*dt</f>
        <v>-1.1509948425994445</v>
      </c>
      <c r="G2207">
        <f>D2207+E2207*dt</f>
        <v>4.0729075952456366</v>
      </c>
      <c r="H2207">
        <f t="shared" si="140"/>
        <v>-2.7616092193116035</v>
      </c>
      <c r="I2207">
        <f>l*COS(H2207)</f>
        <v>-0.92867078001439651</v>
      </c>
      <c r="J2207">
        <f>l*SIN(H2207)</f>
        <v>-0.37090508536208078</v>
      </c>
      <c r="K2207">
        <f>J2207+l</f>
        <v>0.62909491463791922</v>
      </c>
      <c r="L2207">
        <f>ABS(m*g*K2207)</f>
        <v>6.1714211125979883</v>
      </c>
      <c r="M2207">
        <f>m*(l*D2207)^2/2</f>
        <v>7.927385496067938</v>
      </c>
      <c r="N2207">
        <f t="shared" si="139"/>
        <v>14.098806608665926</v>
      </c>
      <c r="AZ2207">
        <f>a0</f>
        <v>0.78539816339744828</v>
      </c>
      <c r="BA2207">
        <f>-a0</f>
        <v>-0.78539816339744828</v>
      </c>
    </row>
    <row r="2208" spans="1:53" x14ac:dyDescent="0.2">
      <c r="A2208" t="s">
        <v>2238</v>
      </c>
      <c r="B2208">
        <f>B2207+dt</f>
        <v>21.990000000000638</v>
      </c>
      <c r="C2208">
        <f t="shared" si="137"/>
        <v>-1.1509948425994445</v>
      </c>
      <c r="D2208">
        <f t="shared" si="138"/>
        <v>4.0729075952456366</v>
      </c>
      <c r="E2208">
        <f>g/l*SIN(C2208)</f>
        <v>8.9581964169936033</v>
      </c>
      <c r="F2208">
        <f>C2208+D2208*dt</f>
        <v>-1.1102657666469882</v>
      </c>
      <c r="G2208">
        <f>D2208+E2208*dt</f>
        <v>4.1624895594155724</v>
      </c>
      <c r="H2208">
        <f t="shared" si="140"/>
        <v>-2.7217911693943408</v>
      </c>
      <c r="I2208">
        <f>l*COS(H2208)</f>
        <v>-0.91316986921443444</v>
      </c>
      <c r="J2208">
        <f>l*SIN(H2208)</f>
        <v>-0.40757918244053221</v>
      </c>
      <c r="K2208">
        <f>J2208+l</f>
        <v>0.59242081755946785</v>
      </c>
      <c r="L2208">
        <f>ABS(m*g*K2208)</f>
        <v>5.8116482202583795</v>
      </c>
      <c r="M2208">
        <f>m*(l*D2208)^2/2</f>
        <v>8.2942881397047969</v>
      </c>
      <c r="N2208">
        <f t="shared" si="139"/>
        <v>14.105936359963177</v>
      </c>
      <c r="AZ2208">
        <f>a0</f>
        <v>0.78539816339744828</v>
      </c>
      <c r="BA2208">
        <f>-a0</f>
        <v>-0.78539816339744828</v>
      </c>
    </row>
    <row r="2209" spans="1:53" x14ac:dyDescent="0.2">
      <c r="A2209" t="s">
        <v>2239</v>
      </c>
      <c r="B2209">
        <f>B2208+dt</f>
        <v>22.000000000000639</v>
      </c>
      <c r="C2209">
        <f t="shared" si="137"/>
        <v>-1.1102657666469882</v>
      </c>
      <c r="D2209">
        <f t="shared" si="138"/>
        <v>4.1624895594155724</v>
      </c>
      <c r="E2209">
        <f>g/l*SIN(C2209)</f>
        <v>8.7879631047186653</v>
      </c>
      <c r="F2209">
        <f>C2209+D2209*dt</f>
        <v>-1.0686408710528323</v>
      </c>
      <c r="G2209">
        <f>D2209+E2209*dt</f>
        <v>4.2503691904627594</v>
      </c>
      <c r="H2209">
        <f t="shared" si="140"/>
        <v>-2.6810620934418847</v>
      </c>
      <c r="I2209">
        <f>l*COS(H2209)</f>
        <v>-0.89581683024655101</v>
      </c>
      <c r="J2209">
        <f>l*SIN(H2209)</f>
        <v>-0.44442345420445811</v>
      </c>
      <c r="K2209">
        <f>J2209+l</f>
        <v>0.55557654579554194</v>
      </c>
      <c r="L2209">
        <f>ABS(m*g*K2209)</f>
        <v>5.4502059142542665</v>
      </c>
      <c r="M2209">
        <f>m*(l*D2209)^2/2</f>
        <v>8.6631596661218229</v>
      </c>
      <c r="N2209">
        <f t="shared" si="139"/>
        <v>14.11336558037609</v>
      </c>
      <c r="AZ2209">
        <f>a0</f>
        <v>0.78539816339744828</v>
      </c>
      <c r="BA2209">
        <f>-a0</f>
        <v>-0.78539816339744828</v>
      </c>
    </row>
    <row r="2210" spans="1:53" x14ac:dyDescent="0.2">
      <c r="A2210" t="s">
        <v>2240</v>
      </c>
      <c r="B2210">
        <f>B2209+dt</f>
        <v>22.010000000000641</v>
      </c>
      <c r="C2210">
        <f t="shared" si="137"/>
        <v>-1.0686408710528323</v>
      </c>
      <c r="D2210">
        <f t="shared" si="138"/>
        <v>4.2503691904627594</v>
      </c>
      <c r="E2210">
        <f>g/l*SIN(C2210)</f>
        <v>8.5989274781430929</v>
      </c>
      <c r="F2210">
        <f>C2210+D2210*dt</f>
        <v>-1.0261371791482048</v>
      </c>
      <c r="G2210">
        <f>D2210+E2210*dt</f>
        <v>4.3363584652441904</v>
      </c>
      <c r="H2210">
        <f t="shared" si="140"/>
        <v>-2.6394371978477289</v>
      </c>
      <c r="I2210">
        <f>l*COS(H2210)</f>
        <v>-0.87654714354159968</v>
      </c>
      <c r="J2210">
        <f>l*SIN(H2210)</f>
        <v>-0.48131601380907985</v>
      </c>
      <c r="K2210">
        <f>J2210+l</f>
        <v>0.51868398619092015</v>
      </c>
      <c r="L2210">
        <f>ABS(m*g*K2210)</f>
        <v>5.0882899045329273</v>
      </c>
      <c r="M2210">
        <f>m*(l*D2210)^2/2</f>
        <v>9.0328191276175271</v>
      </c>
      <c r="N2210">
        <f t="shared" si="139"/>
        <v>14.121109032150454</v>
      </c>
      <c r="AZ2210">
        <f>a0</f>
        <v>0.78539816339744828</v>
      </c>
      <c r="BA2210">
        <f>-a0</f>
        <v>-0.78539816339744828</v>
      </c>
    </row>
    <row r="2211" spans="1:53" x14ac:dyDescent="0.2">
      <c r="A2211" t="s">
        <v>2241</v>
      </c>
      <c r="B2211">
        <f>B2210+dt</f>
        <v>22.020000000000643</v>
      </c>
      <c r="C2211">
        <f t="shared" si="137"/>
        <v>-1.0261371791482048</v>
      </c>
      <c r="D2211">
        <f t="shared" si="138"/>
        <v>4.3363584652441904</v>
      </c>
      <c r="E2211">
        <f>g/l*SIN(C2211)</f>
        <v>8.3905317017132504</v>
      </c>
      <c r="F2211">
        <f>C2211+D2211*dt</f>
        <v>-0.98277359449576285</v>
      </c>
      <c r="G2211">
        <f>D2211+E2211*dt</f>
        <v>4.4202637822613227</v>
      </c>
      <c r="H2211">
        <f t="shared" si="140"/>
        <v>-2.5969335059431016</v>
      </c>
      <c r="I2211">
        <f>l*COS(H2211)</f>
        <v>-0.85530394512877173</v>
      </c>
      <c r="J2211">
        <f>l*SIN(H2211)</f>
        <v>-0.51812658824572888</v>
      </c>
      <c r="K2211">
        <f>J2211+l</f>
        <v>0.48187341175427112</v>
      </c>
      <c r="L2211">
        <f>ABS(m*g*K2211)</f>
        <v>4.7271781693093997</v>
      </c>
      <c r="M2211">
        <f>m*(l*D2211)^2/2</f>
        <v>9.4020023695474748</v>
      </c>
      <c r="N2211">
        <f t="shared" si="139"/>
        <v>14.129180538856875</v>
      </c>
      <c r="AZ2211">
        <f>a0</f>
        <v>0.78539816339744828</v>
      </c>
      <c r="BA2211">
        <f>-a0</f>
        <v>-0.78539816339744828</v>
      </c>
    </row>
    <row r="2212" spans="1:53" x14ac:dyDescent="0.2">
      <c r="A2212" t="s">
        <v>2242</v>
      </c>
      <c r="B2212">
        <f>B2211+dt</f>
        <v>22.030000000000644</v>
      </c>
      <c r="C2212">
        <f t="shared" si="137"/>
        <v>-0.98277359449576285</v>
      </c>
      <c r="D2212">
        <f t="shared" si="138"/>
        <v>4.4202637822613227</v>
      </c>
      <c r="E2212">
        <f>g/l*SIN(C2212)</f>
        <v>8.1623038530065148</v>
      </c>
      <c r="F2212">
        <f>C2212+D2212*dt</f>
        <v>-0.9385709566731496</v>
      </c>
      <c r="G2212">
        <f>D2212+E2212*dt</f>
        <v>4.5018868207913876</v>
      </c>
      <c r="H2212">
        <f t="shared" si="140"/>
        <v>-2.5535699212906593</v>
      </c>
      <c r="I2212">
        <f>l*COS(H2212)</f>
        <v>-0.83203912874684127</v>
      </c>
      <c r="J2212">
        <f>l*SIN(H2212)</f>
        <v>-0.5547169442465204</v>
      </c>
      <c r="K2212">
        <f>J2212+l</f>
        <v>0.4452830557534796</v>
      </c>
      <c r="L2212">
        <f>ABS(m*g*K2212)</f>
        <v>4.3682267769416354</v>
      </c>
      <c r="M2212">
        <f>m*(l*D2212)^2/2</f>
        <v>9.769365952385586</v>
      </c>
      <c r="N2212">
        <f t="shared" si="139"/>
        <v>14.137592729327221</v>
      </c>
      <c r="AZ2212">
        <f>a0</f>
        <v>0.78539816339744828</v>
      </c>
      <c r="BA2212">
        <f>-a0</f>
        <v>-0.78539816339744828</v>
      </c>
    </row>
    <row r="2213" spans="1:53" x14ac:dyDescent="0.2">
      <c r="A2213" t="s">
        <v>2243</v>
      </c>
      <c r="B2213">
        <f>B2212+dt</f>
        <v>22.040000000000646</v>
      </c>
      <c r="C2213">
        <f t="shared" si="137"/>
        <v>-0.9385709566731496</v>
      </c>
      <c r="D2213">
        <f t="shared" si="138"/>
        <v>4.5018868207913876</v>
      </c>
      <c r="E2213">
        <f>g/l*SIN(C2213)</f>
        <v>7.9138686904144029</v>
      </c>
      <c r="F2213">
        <f>C2213+D2213*dt</f>
        <v>-0.89355208846523571</v>
      </c>
      <c r="G2213">
        <f>D2213+E2213*dt</f>
        <v>4.5810255076955313</v>
      </c>
      <c r="H2213">
        <f t="shared" si="140"/>
        <v>-2.5093672834680461</v>
      </c>
      <c r="I2213">
        <f>l*COS(H2213)</f>
        <v>-0.80671444346731924</v>
      </c>
      <c r="J2213">
        <f>l*SIN(H2213)</f>
        <v>-0.59094145793065944</v>
      </c>
      <c r="K2213">
        <f>J2213+l</f>
        <v>0.40905854206934056</v>
      </c>
      <c r="L2213">
        <f>ABS(m*g*K2213)</f>
        <v>4.0128642977002311</v>
      </c>
      <c r="M2213">
        <f>m*(l*D2213)^2/2</f>
        <v>10.133492473607593</v>
      </c>
      <c r="N2213">
        <f t="shared" si="139"/>
        <v>14.146356771307824</v>
      </c>
      <c r="AZ2213">
        <f>a0</f>
        <v>0.78539816339744828</v>
      </c>
      <c r="BA2213">
        <f>-a0</f>
        <v>-0.78539816339744828</v>
      </c>
    </row>
    <row r="2214" spans="1:53" x14ac:dyDescent="0.2">
      <c r="A2214" t="s">
        <v>2244</v>
      </c>
      <c r="B2214">
        <f>B2213+dt</f>
        <v>22.050000000000647</v>
      </c>
      <c r="C2214">
        <f t="shared" si="137"/>
        <v>-0.89355208846523571</v>
      </c>
      <c r="D2214">
        <f t="shared" si="138"/>
        <v>4.5810255076955313</v>
      </c>
      <c r="E2214">
        <f>g/l*SIN(C2214)</f>
        <v>7.6449581895654521</v>
      </c>
      <c r="F2214">
        <f>C2214+D2214*dt</f>
        <v>-0.84774183338828035</v>
      </c>
      <c r="G2214">
        <f>D2214+E2214*dt</f>
        <v>4.6574750895911858</v>
      </c>
      <c r="H2214">
        <f t="shared" si="140"/>
        <v>-2.4643484152601323</v>
      </c>
      <c r="I2214">
        <f>l*COS(H2214)</f>
        <v>-0.77930256774367501</v>
      </c>
      <c r="J2214">
        <f>l*SIN(H2214)</f>
        <v>-0.62664783404087088</v>
      </c>
      <c r="K2214">
        <f>J2214+l</f>
        <v>0.37335216595912912</v>
      </c>
      <c r="L2214">
        <f>ABS(m*g*K2214)</f>
        <v>3.6625847480590568</v>
      </c>
      <c r="M2214">
        <f>m*(l*D2214)^2/2</f>
        <v>10.49289735107855</v>
      </c>
      <c r="N2214">
        <f t="shared" si="139"/>
        <v>14.155482099137608</v>
      </c>
      <c r="AZ2214">
        <f>a0</f>
        <v>0.78539816339744828</v>
      </c>
      <c r="BA2214">
        <f>-a0</f>
        <v>-0.78539816339744828</v>
      </c>
    </row>
    <row r="2215" spans="1:53" x14ac:dyDescent="0.2">
      <c r="A2215" t="s">
        <v>2245</v>
      </c>
      <c r="B2215">
        <f>B2214+dt</f>
        <v>22.060000000000649</v>
      </c>
      <c r="C2215">
        <f t="shared" si="137"/>
        <v>-0.84774183338828035</v>
      </c>
      <c r="D2215">
        <f t="shared" si="138"/>
        <v>4.6574750895911858</v>
      </c>
      <c r="E2215">
        <f>g/l*SIN(C2215)</f>
        <v>7.3554216435423001</v>
      </c>
      <c r="F2215">
        <f>C2215+D2215*dt</f>
        <v>-0.80116708249236845</v>
      </c>
      <c r="G2215">
        <f>D2215+E2215*dt</f>
        <v>4.7310293060266089</v>
      </c>
      <c r="H2215">
        <f t="shared" si="140"/>
        <v>-2.4185381601831768</v>
      </c>
      <c r="I2215">
        <f>l*COS(H2215)</f>
        <v>-0.74978813899513752</v>
      </c>
      <c r="J2215">
        <f>l*SIN(H2215)</f>
        <v>-0.66167797803932416</v>
      </c>
      <c r="K2215">
        <f>J2215+l</f>
        <v>0.33832202196067584</v>
      </c>
      <c r="L2215">
        <f>ABS(m*g*K2215)</f>
        <v>3.3189390354342301</v>
      </c>
      <c r="M2215">
        <f>m*(l*D2215)^2/2</f>
        <v>10.846037105081212</v>
      </c>
      <c r="N2215">
        <f t="shared" si="139"/>
        <v>14.164976140515442</v>
      </c>
      <c r="AZ2215">
        <f>a0</f>
        <v>0.78539816339744828</v>
      </c>
      <c r="BA2215">
        <f>-a0</f>
        <v>-0.78539816339744828</v>
      </c>
    </row>
    <row r="2216" spans="1:53" x14ac:dyDescent="0.2">
      <c r="A2216" t="s">
        <v>2246</v>
      </c>
      <c r="B2216">
        <f>B2215+dt</f>
        <v>22.07000000000065</v>
      </c>
      <c r="C2216">
        <f t="shared" si="137"/>
        <v>-0.80116708249236845</v>
      </c>
      <c r="D2216">
        <f t="shared" si="138"/>
        <v>4.7310293060266089</v>
      </c>
      <c r="E2216">
        <f>g/l*SIN(C2216)</f>
        <v>7.0452351075802726</v>
      </c>
      <c r="F2216">
        <f>C2216+D2216*dt</f>
        <v>-0.75385678943210233</v>
      </c>
      <c r="G2216">
        <f>D2216+E2216*dt</f>
        <v>4.8014816571024115</v>
      </c>
      <c r="H2216">
        <f t="shared" si="140"/>
        <v>-2.371963409287265</v>
      </c>
      <c r="I2216">
        <f>l*COS(H2216)</f>
        <v>-0.71816871636903901</v>
      </c>
      <c r="J2216">
        <f>l*SIN(H2216)</f>
        <v>-0.69586902131712036</v>
      </c>
      <c r="K2216">
        <f>J2216+l</f>
        <v>0.30413097868287964</v>
      </c>
      <c r="L2216">
        <f>ABS(m*g*K2216)</f>
        <v>2.9835249008790492</v>
      </c>
      <c r="M2216">
        <f>m*(l*D2216)^2/2</f>
        <v>11.191319147241309</v>
      </c>
      <c r="N2216">
        <f t="shared" si="139"/>
        <v>14.174844048120358</v>
      </c>
      <c r="AZ2216">
        <f>a0</f>
        <v>0.78539816339744828</v>
      </c>
      <c r="BA2216">
        <f>-a0</f>
        <v>-0.78539816339744828</v>
      </c>
    </row>
    <row r="2217" spans="1:53" x14ac:dyDescent="0.2">
      <c r="A2217" t="s">
        <v>2247</v>
      </c>
      <c r="B2217">
        <f>B2216+dt</f>
        <v>22.080000000000652</v>
      </c>
      <c r="C2217">
        <f t="shared" si="137"/>
        <v>-0.75385678943210233</v>
      </c>
      <c r="D2217">
        <f t="shared" si="138"/>
        <v>4.8014816571024115</v>
      </c>
      <c r="E2217">
        <f>g/l*SIN(C2217)</f>
        <v>6.7145099588935198</v>
      </c>
      <c r="F2217">
        <f>C2217+D2217*dt</f>
        <v>-0.70584197286107819</v>
      </c>
      <c r="G2217">
        <f>D2217+E2217*dt</f>
        <v>4.8686267566913468</v>
      </c>
      <c r="H2217">
        <f t="shared" si="140"/>
        <v>-2.3246531162269988</v>
      </c>
      <c r="I2217">
        <f>l*COS(H2217)</f>
        <v>-0.68445565330209157</v>
      </c>
      <c r="J2217">
        <f>l*SIN(H2217)</f>
        <v>-0.7290544963600506</v>
      </c>
      <c r="K2217">
        <f>J2217+l</f>
        <v>0.2709455036399494</v>
      </c>
      <c r="L2217">
        <f>ABS(m*g*K2217)</f>
        <v>2.6579753907079038</v>
      </c>
      <c r="M2217">
        <f>m*(l*D2217)^2/2</f>
        <v>11.527113051745459</v>
      </c>
      <c r="N2217">
        <f t="shared" si="139"/>
        <v>14.185088442453363</v>
      </c>
      <c r="AZ2217">
        <f>a0</f>
        <v>0.78539816339744828</v>
      </c>
      <c r="BA2217">
        <f>-a0</f>
        <v>-0.78539816339744828</v>
      </c>
    </row>
    <row r="2218" spans="1:53" x14ac:dyDescent="0.2">
      <c r="A2218" t="s">
        <v>2248</v>
      </c>
      <c r="B2218">
        <f>B2217+dt</f>
        <v>22.090000000000654</v>
      </c>
      <c r="C2218">
        <f t="shared" si="137"/>
        <v>-0.70584197286107819</v>
      </c>
      <c r="D2218">
        <f t="shared" si="138"/>
        <v>4.8686267566913468</v>
      </c>
      <c r="E2218">
        <f>g/l*SIN(C2218)</f>
        <v>6.3635003375130532</v>
      </c>
      <c r="F2218">
        <f>C2218+D2218*dt</f>
        <v>-0.65715570529416478</v>
      </c>
      <c r="G2218">
        <f>D2218+E2218*dt</f>
        <v>4.9322617600664778</v>
      </c>
      <c r="H2218">
        <f t="shared" si="140"/>
        <v>-2.2766382996559749</v>
      </c>
      <c r="I2218">
        <f>l*COS(H2218)</f>
        <v>-0.64867485601560171</v>
      </c>
      <c r="J2218">
        <f>l*SIN(H2218)</f>
        <v>-0.76106565496883272</v>
      </c>
      <c r="K2218">
        <f>J2218+l</f>
        <v>0.23893434503116728</v>
      </c>
      <c r="L2218">
        <f>ABS(m*g*K2218)</f>
        <v>2.3439459247557513</v>
      </c>
      <c r="M2218">
        <f>m*(l*D2218)^2/2</f>
        <v>11.851763247985451</v>
      </c>
      <c r="N2218">
        <f t="shared" si="139"/>
        <v>14.195709172741202</v>
      </c>
      <c r="AZ2218">
        <f>a0</f>
        <v>0.78539816339744828</v>
      </c>
      <c r="BA2218">
        <f>-a0</f>
        <v>-0.78539816339744828</v>
      </c>
    </row>
    <row r="2219" spans="1:53" x14ac:dyDescent="0.2">
      <c r="A2219" t="s">
        <v>2249</v>
      </c>
      <c r="B2219">
        <f>B2218+dt</f>
        <v>22.100000000000655</v>
      </c>
      <c r="C2219">
        <f t="shared" si="137"/>
        <v>-0.65715570529416478</v>
      </c>
      <c r="D2219">
        <f t="shared" si="138"/>
        <v>4.9322617600664778</v>
      </c>
      <c r="E2219">
        <f>g/l*SIN(C2219)</f>
        <v>5.992609235414057</v>
      </c>
      <c r="F2219">
        <f>C2219+D2219*dt</f>
        <v>-0.60783308769349997</v>
      </c>
      <c r="G2219">
        <f>D2219+E2219*dt</f>
        <v>4.992187852420618</v>
      </c>
      <c r="H2219">
        <f t="shared" si="140"/>
        <v>-2.2279520320890613</v>
      </c>
      <c r="I2219">
        <f>l*COS(H2219)</f>
        <v>-0.61086740422161623</v>
      </c>
      <c r="J2219">
        <f>l*SIN(H2219)</f>
        <v>-0.79173291864084094</v>
      </c>
      <c r="K2219">
        <f>J2219+l</f>
        <v>0.20826708135915906</v>
      </c>
      <c r="L2219">
        <f>ABS(m*g*K2219)</f>
        <v>2.0431000681333504</v>
      </c>
      <c r="M2219">
        <f>m*(l*D2219)^2/2</f>
        <v>12.163603034907034</v>
      </c>
      <c r="N2219">
        <f t="shared" si="139"/>
        <v>14.206703103040384</v>
      </c>
      <c r="AZ2219">
        <f>a0</f>
        <v>0.78539816339744828</v>
      </c>
      <c r="BA2219">
        <f>-a0</f>
        <v>-0.78539816339744828</v>
      </c>
    </row>
    <row r="2220" spans="1:53" x14ac:dyDescent="0.2">
      <c r="A2220" t="s">
        <v>2250</v>
      </c>
      <c r="B2220">
        <f>B2219+dt</f>
        <v>22.110000000000657</v>
      </c>
      <c r="C2220">
        <f t="shared" si="137"/>
        <v>-0.60783308769349997</v>
      </c>
      <c r="D2220">
        <f t="shared" si="138"/>
        <v>4.992187852420618</v>
      </c>
      <c r="E2220">
        <f>g/l*SIN(C2220)</f>
        <v>5.6023930094987415</v>
      </c>
      <c r="F2220">
        <f>C2220+D2220*dt</f>
        <v>-0.55791120916929382</v>
      </c>
      <c r="G2220">
        <f>D2220+E2220*dt</f>
        <v>5.0482117825156054</v>
      </c>
      <c r="H2220">
        <f t="shared" si="140"/>
        <v>-2.1786294144883964</v>
      </c>
      <c r="I2220">
        <f>l*COS(H2220)</f>
        <v>-0.57109001116195113</v>
      </c>
      <c r="J2220">
        <f>l*SIN(H2220)</f>
        <v>-0.82088744609175412</v>
      </c>
      <c r="K2220">
        <f>J2220+l</f>
        <v>0.17911255390824588</v>
      </c>
      <c r="L2220">
        <f>ABS(m*g*K2220)</f>
        <v>1.7570941538398921</v>
      </c>
      <c r="M2220">
        <f>m*(l*D2220)^2/2</f>
        <v>12.460969776927991</v>
      </c>
      <c r="N2220">
        <f t="shared" si="139"/>
        <v>14.218063930767883</v>
      </c>
      <c r="AZ2220">
        <f>a0</f>
        <v>0.78539816339744828</v>
      </c>
      <c r="BA2220">
        <f>-a0</f>
        <v>-0.78539816339744828</v>
      </c>
    </row>
    <row r="2221" spans="1:53" x14ac:dyDescent="0.2">
      <c r="A2221" t="s">
        <v>2251</v>
      </c>
      <c r="B2221">
        <f>B2220+dt</f>
        <v>22.120000000000658</v>
      </c>
      <c r="C2221">
        <f t="shared" si="137"/>
        <v>-0.55791120916929382</v>
      </c>
      <c r="D2221">
        <f t="shared" si="138"/>
        <v>5.0482117825156054</v>
      </c>
      <c r="E2221">
        <f>g/l*SIN(C2221)</f>
        <v>5.1935641097343916</v>
      </c>
      <c r="F2221">
        <f>C2221+D2221*dt</f>
        <v>-0.50742909134413772</v>
      </c>
      <c r="G2221">
        <f>D2221+E2221*dt</f>
        <v>5.1001474236129489</v>
      </c>
      <c r="H2221">
        <f t="shared" si="140"/>
        <v>-2.1287075359641903</v>
      </c>
      <c r="I2221">
        <f>l*COS(H2221)</f>
        <v>-0.52941530170585005</v>
      </c>
      <c r="J2221">
        <f>l*SIN(H2221)</f>
        <v>-0.84836279875988418</v>
      </c>
      <c r="K2221">
        <f>J2221+l</f>
        <v>0.15163720124011582</v>
      </c>
      <c r="L2221">
        <f>ABS(m*g*K2221)</f>
        <v>1.4875609441655362</v>
      </c>
      <c r="M2221">
        <f>m*(l*D2221)^2/2</f>
        <v>12.742221100564693</v>
      </c>
      <c r="N2221">
        <f t="shared" si="139"/>
        <v>14.229782044730229</v>
      </c>
      <c r="AZ2221">
        <f>a0</f>
        <v>0.78539816339744828</v>
      </c>
      <c r="BA2221">
        <f>-a0</f>
        <v>-0.78539816339744828</v>
      </c>
    </row>
    <row r="2222" spans="1:53" x14ac:dyDescent="0.2">
      <c r="A2222" t="s">
        <v>2252</v>
      </c>
      <c r="B2222">
        <f>B2221+dt</f>
        <v>22.13000000000066</v>
      </c>
      <c r="C2222">
        <f t="shared" si="137"/>
        <v>-0.50742909134413772</v>
      </c>
      <c r="D2222">
        <f t="shared" si="138"/>
        <v>5.1001474236129489</v>
      </c>
      <c r="E2222">
        <f>g/l*SIN(C2222)</f>
        <v>4.7669918372238858</v>
      </c>
      <c r="F2222">
        <f>C2222+D2222*dt</f>
        <v>-0.45642761710800822</v>
      </c>
      <c r="G2222">
        <f>D2222+E2222*dt</f>
        <v>5.1478173419851876</v>
      </c>
      <c r="H2222">
        <f t="shared" si="140"/>
        <v>-2.0782254181390343</v>
      </c>
      <c r="I2222">
        <f>l*COS(H2222)</f>
        <v>-0.48593188962526856</v>
      </c>
      <c r="J2222">
        <f>l*SIN(H2222)</f>
        <v>-0.87399668114084728</v>
      </c>
      <c r="K2222">
        <f>J2222+l</f>
        <v>0.12600331885915272</v>
      </c>
      <c r="L2222">
        <f>ABS(m*g*K2222)</f>
        <v>1.2360925580082882</v>
      </c>
      <c r="M2222">
        <f>m*(l*D2222)^2/2</f>
        <v>13.005751871292901</v>
      </c>
      <c r="N2222">
        <f t="shared" si="139"/>
        <v>14.241844429301189</v>
      </c>
      <c r="AZ2222">
        <f>a0</f>
        <v>0.78539816339744828</v>
      </c>
      <c r="BA2222">
        <f>-a0</f>
        <v>-0.78539816339744828</v>
      </c>
    </row>
    <row r="2223" spans="1:53" x14ac:dyDescent="0.2">
      <c r="A2223" t="s">
        <v>2253</v>
      </c>
      <c r="B2223">
        <f>B2222+dt</f>
        <v>22.140000000000661</v>
      </c>
      <c r="C2223">
        <f t="shared" ref="C2223:C2286" si="141">F2222</f>
        <v>-0.45642761710800822</v>
      </c>
      <c r="D2223">
        <f t="shared" ref="D2223:D2286" si="142">G2222</f>
        <v>5.1478173419851876</v>
      </c>
      <c r="E2223">
        <f>g/l*SIN(C2223)</f>
        <v>4.3237009782096596</v>
      </c>
      <c r="F2223">
        <f>C2223+D2223*dt</f>
        <v>-0.40494944368815633</v>
      </c>
      <c r="G2223">
        <f>D2223+E2223*dt</f>
        <v>5.191054351767284</v>
      </c>
      <c r="H2223">
        <f t="shared" si="140"/>
        <v>-2.0272239439029049</v>
      </c>
      <c r="I2223">
        <f>l*COS(H2223)</f>
        <v>-0.44074423834960857</v>
      </c>
      <c r="J2223">
        <f>l*SIN(H2223)</f>
        <v>-0.89763272910563119</v>
      </c>
      <c r="K2223">
        <f>J2223+l</f>
        <v>0.10236727089436881</v>
      </c>
      <c r="L2223">
        <f>ABS(m*g*K2223)</f>
        <v>1.0042229274737582</v>
      </c>
      <c r="M2223">
        <f>m*(l*D2223)^2/2</f>
        <v>13.250011693221721</v>
      </c>
      <c r="N2223">
        <f t="shared" ref="N2223:N2286" si="143">L2223+M2223</f>
        <v>14.254234620695479</v>
      </c>
      <c r="AZ2223">
        <f>a0</f>
        <v>0.78539816339744828</v>
      </c>
      <c r="BA2223">
        <f>-a0</f>
        <v>-0.78539816339744828</v>
      </c>
    </row>
    <row r="2224" spans="1:53" x14ac:dyDescent="0.2">
      <c r="A2224" t="s">
        <v>2254</v>
      </c>
      <c r="B2224">
        <f>B2223+dt</f>
        <v>22.150000000000663</v>
      </c>
      <c r="C2224">
        <f t="shared" si="141"/>
        <v>-0.40494944368815633</v>
      </c>
      <c r="D2224">
        <f t="shared" si="142"/>
        <v>5.191054351767284</v>
      </c>
      <c r="E2224">
        <f>g/l*SIN(C2224)</f>
        <v>3.8648681986449147</v>
      </c>
      <c r="F2224">
        <f>C2224+D2224*dt</f>
        <v>-0.35303890017048351</v>
      </c>
      <c r="G2224">
        <f>D2224+E2224*dt</f>
        <v>5.2297030337537329</v>
      </c>
      <c r="H2224">
        <f t="shared" si="140"/>
        <v>-1.9757457704830528</v>
      </c>
      <c r="I2224">
        <f>l*COS(H2224)</f>
        <v>-0.39397229343984841</v>
      </c>
      <c r="J2224">
        <f>l*SIN(H2224)</f>
        <v>-0.9191223161265023</v>
      </c>
      <c r="K2224">
        <f>J2224+l</f>
        <v>8.0877683873497697E-2</v>
      </c>
      <c r="L2224">
        <f>ABS(m*g*K2224)</f>
        <v>0.79341007879901249</v>
      </c>
      <c r="M2224">
        <f>m*(l*D2224)^2/2</f>
        <v>13.473522641501029</v>
      </c>
      <c r="N2224">
        <f t="shared" si="143"/>
        <v>14.266932720300042</v>
      </c>
      <c r="AZ2224">
        <f>a0</f>
        <v>0.78539816339744828</v>
      </c>
      <c r="BA2224">
        <f>-a0</f>
        <v>-0.78539816339744828</v>
      </c>
    </row>
    <row r="2225" spans="1:53" x14ac:dyDescent="0.2">
      <c r="A2225" t="s">
        <v>2255</v>
      </c>
      <c r="B2225">
        <f>B2224+dt</f>
        <v>22.160000000000664</v>
      </c>
      <c r="C2225">
        <f t="shared" si="141"/>
        <v>-0.35303890017048351</v>
      </c>
      <c r="D2225">
        <f t="shared" si="142"/>
        <v>5.2297030337537329</v>
      </c>
      <c r="E2225">
        <f>g/l*SIN(C2225)</f>
        <v>3.3918161293097127</v>
      </c>
      <c r="F2225">
        <f>C2225+D2225*dt</f>
        <v>-0.30074186983294615</v>
      </c>
      <c r="G2225">
        <f>D2225+E2225*dt</f>
        <v>5.2636211950468299</v>
      </c>
      <c r="H2225">
        <f t="shared" si="140"/>
        <v>-1.92383522696538</v>
      </c>
      <c r="I2225">
        <f>l*COS(H2225)</f>
        <v>-0.34575087964421114</v>
      </c>
      <c r="J2225">
        <f>l*SIN(H2225)</f>
        <v>-0.93832634473580367</v>
      </c>
      <c r="K2225">
        <f>J2225+l</f>
        <v>6.1673655264196325E-2</v>
      </c>
      <c r="L2225">
        <f>ABS(m*g*K2225)</f>
        <v>0.60501855814176597</v>
      </c>
      <c r="M2225">
        <f>m*(l*D2225)^2/2</f>
        <v>13.674896910626499</v>
      </c>
      <c r="N2225">
        <f t="shared" si="143"/>
        <v>14.279915468768266</v>
      </c>
      <c r="AZ2225">
        <f>a0</f>
        <v>0.78539816339744828</v>
      </c>
      <c r="BA2225">
        <f>-a0</f>
        <v>-0.78539816339744828</v>
      </c>
    </row>
    <row r="2226" spans="1:53" x14ac:dyDescent="0.2">
      <c r="A2226" t="s">
        <v>2256</v>
      </c>
      <c r="B2226">
        <f>B2225+dt</f>
        <v>22.170000000000666</v>
      </c>
      <c r="C2226">
        <f t="shared" si="141"/>
        <v>-0.30074186983294615</v>
      </c>
      <c r="D2226">
        <f t="shared" si="142"/>
        <v>5.2636211950468299</v>
      </c>
      <c r="E2226">
        <f>g/l*SIN(C2226)</f>
        <v>2.9060051224376715</v>
      </c>
      <c r="F2226">
        <f>C2226+D2226*dt</f>
        <v>-0.24810565788247785</v>
      </c>
      <c r="G2226">
        <f>D2226+E2226*dt</f>
        <v>5.292681246271207</v>
      </c>
      <c r="H2226">
        <f t="shared" si="140"/>
        <v>-1.8715381966278426</v>
      </c>
      <c r="I2226">
        <f>l*COS(H2226)</f>
        <v>-0.29622886059507336</v>
      </c>
      <c r="J2226">
        <f>l*SIN(H2226)</f>
        <v>-0.95511698872470308</v>
      </c>
      <c r="K2226">
        <f>J2226+l</f>
        <v>4.4883011275296925E-2</v>
      </c>
      <c r="L2226">
        <f>ABS(m*g*K2226)</f>
        <v>0.44030234061066287</v>
      </c>
      <c r="M2226">
        <f>m*(l*D2226)^2/2</f>
        <v>13.852854042473108</v>
      </c>
      <c r="N2226">
        <f t="shared" si="143"/>
        <v>14.293156383083771</v>
      </c>
      <c r="AZ2226">
        <f>a0</f>
        <v>0.78539816339744828</v>
      </c>
      <c r="BA2226">
        <f>-a0</f>
        <v>-0.78539816339744828</v>
      </c>
    </row>
    <row r="2227" spans="1:53" x14ac:dyDescent="0.2">
      <c r="A2227" t="s">
        <v>2257</v>
      </c>
      <c r="B2227">
        <f>B2226+dt</f>
        <v>22.180000000000668</v>
      </c>
      <c r="C2227">
        <f t="shared" si="141"/>
        <v>-0.24810565788247785</v>
      </c>
      <c r="D2227">
        <f t="shared" si="142"/>
        <v>5.292681246271207</v>
      </c>
      <c r="E2227">
        <f>g/l*SIN(C2227)</f>
        <v>2.409022716033919</v>
      </c>
      <c r="F2227">
        <f>C2227+D2227*dt</f>
        <v>-0.19517884541976577</v>
      </c>
      <c r="G2227">
        <f>D2227+E2227*dt</f>
        <v>5.3167714734315465</v>
      </c>
      <c r="H2227">
        <f t="shared" si="140"/>
        <v>-1.8189019846773744</v>
      </c>
      <c r="I2227">
        <f>l*COS(H2227)</f>
        <v>-0.24556806483526183</v>
      </c>
      <c r="J2227">
        <f>l*SIN(H2227)</f>
        <v>-0.96937935068427394</v>
      </c>
      <c r="K2227">
        <f>J2227+l</f>
        <v>3.0620649315726056E-2</v>
      </c>
      <c r="L2227">
        <f>ABS(m*g*K2227)</f>
        <v>0.30038856978727263</v>
      </c>
      <c r="M2227">
        <f>m*(l*D2227)^2/2</f>
        <v>14.006237387315469</v>
      </c>
      <c r="N2227">
        <f t="shared" si="143"/>
        <v>14.306625957102742</v>
      </c>
      <c r="AZ2227">
        <f>a0</f>
        <v>0.78539816339744828</v>
      </c>
      <c r="BA2227">
        <f>-a0</f>
        <v>-0.78539816339744828</v>
      </c>
    </row>
    <row r="2228" spans="1:53" x14ac:dyDescent="0.2">
      <c r="A2228" t="s">
        <v>2258</v>
      </c>
      <c r="B2228">
        <f>B2227+dt</f>
        <v>22.190000000000669</v>
      </c>
      <c r="C2228">
        <f t="shared" si="141"/>
        <v>-0.19517884541976577</v>
      </c>
      <c r="D2228">
        <f t="shared" si="142"/>
        <v>5.3167714734315465</v>
      </c>
      <c r="E2228">
        <f>g/l*SIN(C2228)</f>
        <v>1.902570899777271</v>
      </c>
      <c r="F2228">
        <f>C2228+D2228*dt</f>
        <v>-0.14201113068545029</v>
      </c>
      <c r="G2228">
        <f>D2228+E2228*dt</f>
        <v>5.3357971824293191</v>
      </c>
      <c r="H2228">
        <f t="shared" si="140"/>
        <v>-1.7659751722146624</v>
      </c>
      <c r="I2228">
        <f>l*COS(H2228)</f>
        <v>-0.19394198774487981</v>
      </c>
      <c r="J2228">
        <f>l*SIN(H2228)</f>
        <v>-0.98101299960273969</v>
      </c>
      <c r="K2228">
        <f>J2228+l</f>
        <v>1.8987000397260312E-2</v>
      </c>
      <c r="L2228">
        <f>ABS(m*g*K2228)</f>
        <v>0.18626247389712366</v>
      </c>
      <c r="M2228">
        <f>m*(l*D2228)^2/2</f>
        <v>14.134029450347729</v>
      </c>
      <c r="N2228">
        <f t="shared" si="143"/>
        <v>14.320291924244852</v>
      </c>
      <c r="AZ2228">
        <f>a0</f>
        <v>0.78539816339744828</v>
      </c>
      <c r="BA2228">
        <f>-a0</f>
        <v>-0.78539816339744828</v>
      </c>
    </row>
    <row r="2229" spans="1:53" x14ac:dyDescent="0.2">
      <c r="A2229" t="s">
        <v>2259</v>
      </c>
      <c r="B2229">
        <f>B2228+dt</f>
        <v>22.200000000000671</v>
      </c>
      <c r="C2229">
        <f t="shared" si="141"/>
        <v>-0.14201113068545029</v>
      </c>
      <c r="D2229">
        <f t="shared" si="142"/>
        <v>5.3357971824293191</v>
      </c>
      <c r="E2229">
        <f>g/l*SIN(C2229)</f>
        <v>1.3884513346314988</v>
      </c>
      <c r="F2229">
        <f>C2229+D2229*dt</f>
        <v>-8.86531588611571E-2</v>
      </c>
      <c r="G2229">
        <f>D2229+E2229*dt</f>
        <v>5.3496816957756339</v>
      </c>
      <c r="H2229">
        <f t="shared" si="140"/>
        <v>-1.7128074574803469</v>
      </c>
      <c r="I2229">
        <f>l*COS(H2229)</f>
        <v>-0.1415342848757899</v>
      </c>
      <c r="J2229">
        <f>l*SIN(H2229)</f>
        <v>-0.989933354425791</v>
      </c>
      <c r="K2229">
        <f>J2229+l</f>
        <v>1.0066645574208999E-2</v>
      </c>
      <c r="L2229">
        <f>ABS(m*g*K2229)</f>
        <v>9.8753793082990288E-2</v>
      </c>
      <c r="M2229">
        <f>m*(l*D2229)^2/2</f>
        <v>14.23536578601033</v>
      </c>
      <c r="N2229">
        <f t="shared" si="143"/>
        <v>14.33411957909332</v>
      </c>
      <c r="AZ2229">
        <f>a0</f>
        <v>0.78539816339744828</v>
      </c>
      <c r="BA2229">
        <f>-a0</f>
        <v>-0.78539816339744828</v>
      </c>
    </row>
    <row r="2230" spans="1:53" x14ac:dyDescent="0.2">
      <c r="A2230" t="s">
        <v>2260</v>
      </c>
      <c r="B2230">
        <f>B2229+dt</f>
        <v>22.210000000000672</v>
      </c>
      <c r="C2230">
        <f t="shared" si="141"/>
        <v>-8.86531588611571E-2</v>
      </c>
      <c r="D2230">
        <f t="shared" si="142"/>
        <v>5.3496816957756339</v>
      </c>
      <c r="E2230">
        <f>g/l*SIN(C2230)</f>
        <v>0.86854873489953022</v>
      </c>
      <c r="F2230">
        <f>C2230+D2230*dt</f>
        <v>-3.5156341903400758E-2</v>
      </c>
      <c r="G2230">
        <f>D2230+E2230*dt</f>
        <v>5.3583671831246296</v>
      </c>
      <c r="H2230">
        <f t="shared" si="140"/>
        <v>-1.6594494856560535</v>
      </c>
      <c r="I2230">
        <f>l*COS(H2230)</f>
        <v>-8.8537077971409625E-2</v>
      </c>
      <c r="J2230">
        <f>l*SIN(H2230)</f>
        <v>-0.9960728817833987</v>
      </c>
      <c r="K2230">
        <f>J2230+l</f>
        <v>3.9271182166012997E-3</v>
      </c>
      <c r="L2230">
        <f>ABS(m*g*K2230)</f>
        <v>3.852502970485875E-2</v>
      </c>
      <c r="M2230">
        <f>m*(l*D2230)^2/2</f>
        <v>14.309547123058431</v>
      </c>
      <c r="N2230">
        <f t="shared" si="143"/>
        <v>14.34807215276329</v>
      </c>
      <c r="AZ2230">
        <f>a0</f>
        <v>0.78539816339744828</v>
      </c>
      <c r="BA2230">
        <f>-a0</f>
        <v>-0.78539816339744828</v>
      </c>
    </row>
    <row r="2231" spans="1:53" x14ac:dyDescent="0.2">
      <c r="A2231" t="s">
        <v>2261</v>
      </c>
      <c r="B2231">
        <f>B2230+dt</f>
        <v>22.220000000000674</v>
      </c>
      <c r="C2231">
        <f t="shared" si="141"/>
        <v>-3.5156341903400758E-2</v>
      </c>
      <c r="D2231">
        <f t="shared" si="142"/>
        <v>5.3583671831246296</v>
      </c>
      <c r="E2231">
        <f>g/l*SIN(C2231)</f>
        <v>0.34481267423531975</v>
      </c>
      <c r="F2231">
        <f>C2231+D2231*dt</f>
        <v>1.8427329927845536E-2</v>
      </c>
      <c r="G2231">
        <f>D2231+E2231*dt</f>
        <v>5.3618153098669827</v>
      </c>
      <c r="H2231">
        <f t="shared" si="140"/>
        <v>-1.6059526686982972</v>
      </c>
      <c r="I2231">
        <f>l*COS(H2231)</f>
        <v>-3.5149100329797983E-2</v>
      </c>
      <c r="J2231">
        <f>l*SIN(H2231)</f>
        <v>-0.99938207946010604</v>
      </c>
      <c r="K2231">
        <f>J2231+l</f>
        <v>6.179205398939569E-4</v>
      </c>
      <c r="L2231">
        <f>ABS(m*g*K2231)</f>
        <v>6.0618004963597172E-3</v>
      </c>
      <c r="M2231">
        <f>m*(l*D2231)^2/2</f>
        <v>14.356049434593489</v>
      </c>
      <c r="N2231">
        <f t="shared" si="143"/>
        <v>14.362111235089849</v>
      </c>
      <c r="AZ2231">
        <f>a0</f>
        <v>0.78539816339744828</v>
      </c>
      <c r="BA2231">
        <f>-a0</f>
        <v>-0.78539816339744828</v>
      </c>
    </row>
    <row r="2232" spans="1:53" x14ac:dyDescent="0.2">
      <c r="A2232" t="s">
        <v>2262</v>
      </c>
      <c r="B2232">
        <f>B2231+dt</f>
        <v>22.230000000000675</v>
      </c>
      <c r="C2232">
        <f t="shared" si="141"/>
        <v>1.8427329927845536E-2</v>
      </c>
      <c r="D2232">
        <f t="shared" si="142"/>
        <v>5.3618153098669827</v>
      </c>
      <c r="E2232">
        <f>g/l*SIN(C2232)</f>
        <v>-0.18076187607429453</v>
      </c>
      <c r="F2232">
        <f>C2232+D2232*dt</f>
        <v>7.2045483026515367E-2</v>
      </c>
      <c r="G2232">
        <f>D2232+E2232*dt</f>
        <v>5.3600076911062402</v>
      </c>
      <c r="H2232">
        <f t="shared" si="140"/>
        <v>-1.5523689968670511</v>
      </c>
      <c r="I2232">
        <f>l*COS(H2232)</f>
        <v>1.8426287061599836E-2</v>
      </c>
      <c r="J2232">
        <f>l*SIN(H2232)</f>
        <v>-0.9998302215602024</v>
      </c>
      <c r="K2232">
        <f>J2232+l</f>
        <v>1.6977843979759655E-4</v>
      </c>
      <c r="L2232">
        <f>ABS(m*g*K2232)</f>
        <v>1.6655264944144222E-3</v>
      </c>
      <c r="M2232">
        <f>m*(l*D2232)^2/2</f>
        <v>14.374531708561983</v>
      </c>
      <c r="N2232">
        <f t="shared" si="143"/>
        <v>14.376197235056399</v>
      </c>
      <c r="AZ2232">
        <f>a0</f>
        <v>0.78539816339744828</v>
      </c>
      <c r="BA2232">
        <f>-a0</f>
        <v>-0.78539816339744828</v>
      </c>
    </row>
    <row r="2233" spans="1:53" x14ac:dyDescent="0.2">
      <c r="A2233" t="s">
        <v>2263</v>
      </c>
      <c r="B2233">
        <f>B2232+dt</f>
        <v>22.240000000000677</v>
      </c>
      <c r="C2233">
        <f t="shared" si="141"/>
        <v>7.2045483026515367E-2</v>
      </c>
      <c r="D2233">
        <f t="shared" si="142"/>
        <v>5.3600076911062402</v>
      </c>
      <c r="E2233">
        <f>g/l*SIN(C2233)</f>
        <v>-0.7061549294189674</v>
      </c>
      <c r="F2233">
        <f>C2233+D2233*dt</f>
        <v>0.12564555993757776</v>
      </c>
      <c r="G2233">
        <f>D2233+E2233*dt</f>
        <v>5.3529461418120503</v>
      </c>
      <c r="H2233">
        <f t="shared" si="140"/>
        <v>-1.4987508437683812</v>
      </c>
      <c r="I2233">
        <f>l*COS(H2233)</f>
        <v>7.1983173233330075E-2</v>
      </c>
      <c r="J2233">
        <f>l*SIN(H2233)</f>
        <v>-0.99740584656962006</v>
      </c>
      <c r="K2233">
        <f>J2233+l</f>
        <v>2.5941534303799418E-3</v>
      </c>
      <c r="L2233">
        <f>ABS(m*g*K2233)</f>
        <v>2.544864515202723E-2</v>
      </c>
      <c r="M2233">
        <f>m*(l*D2233)^2/2</f>
        <v>14.364841224359024</v>
      </c>
      <c r="N2233">
        <f t="shared" si="143"/>
        <v>14.390289869511051</v>
      </c>
      <c r="AZ2233">
        <f>a0</f>
        <v>0.78539816339744828</v>
      </c>
      <c r="BA2233">
        <f>-a0</f>
        <v>-0.78539816339744828</v>
      </c>
    </row>
    <row r="2234" spans="1:53" x14ac:dyDescent="0.2">
      <c r="A2234" t="s">
        <v>2264</v>
      </c>
      <c r="B2234">
        <f>B2233+dt</f>
        <v>22.250000000000679</v>
      </c>
      <c r="C2234">
        <f t="shared" si="141"/>
        <v>0.12564555993757776</v>
      </c>
      <c r="D2234">
        <f t="shared" si="142"/>
        <v>5.3529461418120503</v>
      </c>
      <c r="E2234">
        <f>g/l*SIN(C2234)</f>
        <v>-1.2293424104781823</v>
      </c>
      <c r="F2234">
        <f>C2234+D2234*dt</f>
        <v>0.17917502135569827</v>
      </c>
      <c r="G2234">
        <f>D2234+E2234*dt</f>
        <v>5.3406527177072682</v>
      </c>
      <c r="H2234">
        <f t="shared" si="140"/>
        <v>-1.4451507668573189</v>
      </c>
      <c r="I2234">
        <f>l*COS(H2234)</f>
        <v>0.12531523042591047</v>
      </c>
      <c r="J2234">
        <f>l*SIN(H2234)</f>
        <v>-0.99211697547381028</v>
      </c>
      <c r="K2234">
        <f>J2234+l</f>
        <v>7.8830245261897192E-3</v>
      </c>
      <c r="L2234">
        <f>ABS(m*g*K2234)</f>
        <v>7.7332470601921152E-2</v>
      </c>
      <c r="M2234">
        <f>m*(l*D2234)^2/2</f>
        <v>14.327016198570258</v>
      </c>
      <c r="N2234">
        <f t="shared" si="143"/>
        <v>14.404348669172178</v>
      </c>
      <c r="AZ2234">
        <f>a0</f>
        <v>0.78539816339744828</v>
      </c>
      <c r="BA2234">
        <f>-a0</f>
        <v>-0.78539816339744828</v>
      </c>
    </row>
    <row r="2235" spans="1:53" x14ac:dyDescent="0.2">
      <c r="A2235" t="s">
        <v>2265</v>
      </c>
      <c r="B2235">
        <f>B2234+dt</f>
        <v>22.26000000000068</v>
      </c>
      <c r="C2235">
        <f t="shared" si="141"/>
        <v>0.17917502135569827</v>
      </c>
      <c r="D2235">
        <f t="shared" si="142"/>
        <v>5.3406527177072682</v>
      </c>
      <c r="E2235">
        <f>g/l*SIN(C2235)</f>
        <v>-1.7483172317054161</v>
      </c>
      <c r="F2235">
        <f>C2235+D2235*dt</f>
        <v>0.23258154853277097</v>
      </c>
      <c r="G2235">
        <f>D2235+E2235*dt</f>
        <v>5.3231695453902139</v>
      </c>
      <c r="H2235">
        <f t="shared" si="140"/>
        <v>-1.3916213054391984</v>
      </c>
      <c r="I2235">
        <f>l*COS(H2235)</f>
        <v>0.17821786255916572</v>
      </c>
      <c r="J2235">
        <f>l*SIN(H2235)</f>
        <v>-0.9839910535491887</v>
      </c>
      <c r="K2235">
        <f>J2235+l</f>
        <v>1.6008946450811301E-2</v>
      </c>
      <c r="L2235">
        <f>ABS(m*g*K2235)</f>
        <v>0.15704776468245887</v>
      </c>
      <c r="M2235">
        <f>m*(l*D2235)^2/2</f>
        <v>14.261285725577014</v>
      </c>
      <c r="N2235">
        <f t="shared" si="143"/>
        <v>14.418333490259473</v>
      </c>
      <c r="AZ2235">
        <f>a0</f>
        <v>0.78539816339744828</v>
      </c>
      <c r="BA2235">
        <f>-a0</f>
        <v>-0.78539816339744828</v>
      </c>
    </row>
    <row r="2236" spans="1:53" x14ac:dyDescent="0.2">
      <c r="A2236" t="s">
        <v>2266</v>
      </c>
      <c r="B2236">
        <f>B2235+dt</f>
        <v>22.270000000000682</v>
      </c>
      <c r="C2236">
        <f t="shared" si="141"/>
        <v>0.23258154853277097</v>
      </c>
      <c r="D2236">
        <f t="shared" si="142"/>
        <v>5.3231695453902139</v>
      </c>
      <c r="E2236">
        <f>g/l*SIN(C2236)</f>
        <v>-2.2611101189676583</v>
      </c>
      <c r="F2236">
        <f>C2236+D2236*dt</f>
        <v>0.28581324398667313</v>
      </c>
      <c r="G2236">
        <f>D2236+E2236*dt</f>
        <v>5.3005584442005373</v>
      </c>
      <c r="H2236">
        <f t="shared" si="140"/>
        <v>-1.3382147782621256</v>
      </c>
      <c r="I2236">
        <f>l*COS(H2236)</f>
        <v>0.23049032813125975</v>
      </c>
      <c r="J2236">
        <f>l*SIN(H2236)</f>
        <v>-0.97307461617182478</v>
      </c>
      <c r="K2236">
        <f>J2236+l</f>
        <v>2.692538382817522E-2</v>
      </c>
      <c r="L2236">
        <f>ABS(m*g*K2236)</f>
        <v>0.2641380153543989</v>
      </c>
      <c r="M2236">
        <f>m*(l*D2236)^2/2</f>
        <v>14.168067004484929</v>
      </c>
      <c r="N2236">
        <f t="shared" si="143"/>
        <v>14.432205019839328</v>
      </c>
      <c r="AZ2236">
        <f>a0</f>
        <v>0.78539816339744828</v>
      </c>
      <c r="BA2236">
        <f>-a0</f>
        <v>-0.78539816339744828</v>
      </c>
    </row>
    <row r="2237" spans="1:53" x14ac:dyDescent="0.2">
      <c r="A2237" t="s">
        <v>2267</v>
      </c>
      <c r="B2237">
        <f>B2236+dt</f>
        <v>22.280000000000683</v>
      </c>
      <c r="C2237">
        <f t="shared" si="141"/>
        <v>0.28581324398667313</v>
      </c>
      <c r="D2237">
        <f t="shared" si="142"/>
        <v>5.3005584442005373</v>
      </c>
      <c r="E2237">
        <f>g/l*SIN(C2237)</f>
        <v>-2.7658097915481084</v>
      </c>
      <c r="F2237">
        <f>C2237+D2237*dt</f>
        <v>0.3388188284286785</v>
      </c>
      <c r="G2237">
        <f>D2237+E2237*dt</f>
        <v>5.2729003462850565</v>
      </c>
      <c r="H2237">
        <f t="shared" si="140"/>
        <v>-1.2849830828082234</v>
      </c>
      <c r="I2237">
        <f>l*COS(H2237)</f>
        <v>0.28193779730357893</v>
      </c>
      <c r="J2237">
        <f>l*SIN(H2237)</f>
        <v>-0.95943268573235818</v>
      </c>
      <c r="K2237">
        <f>J2237+l</f>
        <v>4.0567314267641819E-2</v>
      </c>
      <c r="L2237">
        <f>ABS(m*g*K2237)</f>
        <v>0.39796535296556629</v>
      </c>
      <c r="M2237">
        <f>m*(l*D2237)^2/2</f>
        <v>14.047959910192811</v>
      </c>
      <c r="N2237">
        <f t="shared" si="143"/>
        <v>14.445925263158378</v>
      </c>
      <c r="AZ2237">
        <f>a0</f>
        <v>0.78539816339744828</v>
      </c>
      <c r="BA2237">
        <f>-a0</f>
        <v>-0.78539816339744828</v>
      </c>
    </row>
    <row r="2238" spans="1:53" x14ac:dyDescent="0.2">
      <c r="A2238" t="s">
        <v>2268</v>
      </c>
      <c r="B2238">
        <f>B2237+dt</f>
        <v>22.290000000000685</v>
      </c>
      <c r="C2238">
        <f t="shared" si="141"/>
        <v>0.3388188284286785</v>
      </c>
      <c r="D2238">
        <f t="shared" si="142"/>
        <v>5.2729003462850565</v>
      </c>
      <c r="E2238">
        <f>g/l*SIN(C2238)</f>
        <v>-3.260582119648002</v>
      </c>
      <c r="F2238">
        <f>C2238+D2238*dt</f>
        <v>0.39154783189152909</v>
      </c>
      <c r="G2238">
        <f>D2238+E2238*dt</f>
        <v>5.2402945250885766</v>
      </c>
      <c r="H2238">
        <f t="shared" si="140"/>
        <v>-1.2319774983662182</v>
      </c>
      <c r="I2238">
        <f>l*COS(H2238)</f>
        <v>0.33237330475514792</v>
      </c>
      <c r="J2238">
        <f>l*SIN(H2238)</f>
        <v>-0.94314791325970793</v>
      </c>
      <c r="K2238">
        <f>J2238+l</f>
        <v>5.6852086740292074E-2</v>
      </c>
      <c r="L2238">
        <f>ABS(m*g*K2238)</f>
        <v>0.5577189709222653</v>
      </c>
      <c r="M2238">
        <f>m*(l*D2238)^2/2</f>
        <v>13.901739030926535</v>
      </c>
      <c r="N2238">
        <f t="shared" si="143"/>
        <v>14.4594580018488</v>
      </c>
      <c r="AZ2238">
        <f>a0</f>
        <v>0.78539816339744828</v>
      </c>
      <c r="BA2238">
        <f>-a0</f>
        <v>-0.78539816339744828</v>
      </c>
    </row>
    <row r="2239" spans="1:53" x14ac:dyDescent="0.2">
      <c r="A2239" t="s">
        <v>2269</v>
      </c>
      <c r="B2239">
        <f>B2238+dt</f>
        <v>22.300000000000686</v>
      </c>
      <c r="C2239">
        <f t="shared" si="141"/>
        <v>0.39154783189152909</v>
      </c>
      <c r="D2239">
        <f t="shared" si="142"/>
        <v>5.2402945250885766</v>
      </c>
      <c r="E2239">
        <f>g/l*SIN(C2239)</f>
        <v>-3.7436879117218376</v>
      </c>
      <c r="F2239">
        <f>C2239+D2239*dt</f>
        <v>0.44395077714241488</v>
      </c>
      <c r="G2239">
        <f>D2239+E2239*dt</f>
        <v>5.202857645971358</v>
      </c>
      <c r="H2239">
        <f t="shared" si="140"/>
        <v>-1.1792484949033675</v>
      </c>
      <c r="I2239">
        <f>l*COS(H2239)</f>
        <v>0.38161956286665016</v>
      </c>
      <c r="J2239">
        <f>l*SIN(H2239)</f>
        <v>-0.92431948439782807</v>
      </c>
      <c r="K2239">
        <f>J2239+l</f>
        <v>7.5680515602171927E-2</v>
      </c>
      <c r="L2239">
        <f>ABS(m*g*K2239)</f>
        <v>0.74242585805730665</v>
      </c>
      <c r="M2239">
        <f>m*(l*D2239)^2/2</f>
        <v>13.730343354836656</v>
      </c>
      <c r="N2239">
        <f t="shared" si="143"/>
        <v>14.472769212893962</v>
      </c>
      <c r="AZ2239">
        <f>a0</f>
        <v>0.78539816339744828</v>
      </c>
      <c r="BA2239">
        <f>-a0</f>
        <v>-0.78539816339744828</v>
      </c>
    </row>
    <row r="2240" spans="1:53" x14ac:dyDescent="0.2">
      <c r="A2240" t="s">
        <v>2270</v>
      </c>
      <c r="B2240">
        <f>B2239+dt</f>
        <v>22.310000000000688</v>
      </c>
      <c r="C2240">
        <f t="shared" si="141"/>
        <v>0.44395077714241488</v>
      </c>
      <c r="D2240">
        <f t="shared" si="142"/>
        <v>5.202857645971358</v>
      </c>
      <c r="E2240">
        <f>g/l*SIN(C2240)</f>
        <v>-4.2134990232218357</v>
      </c>
      <c r="F2240">
        <f>C2240+D2240*dt</f>
        <v>0.49597935360212847</v>
      </c>
      <c r="G2240">
        <f>D2240+E2240*dt</f>
        <v>5.1607226557391392</v>
      </c>
      <c r="H2240">
        <f t="shared" si="140"/>
        <v>-1.1268455496524816</v>
      </c>
      <c r="I2240">
        <f>l*COS(H2240)</f>
        <v>0.42951060379427491</v>
      </c>
      <c r="J2240">
        <f>l*SIN(H2240)</f>
        <v>-0.90306181473267788</v>
      </c>
      <c r="K2240">
        <f>J2240+l</f>
        <v>9.6938185267322119E-2</v>
      </c>
      <c r="L2240">
        <f>ABS(m*g*K2240)</f>
        <v>0.95096359747243009</v>
      </c>
      <c r="M2240">
        <f>m*(l*D2240)^2/2</f>
        <v>13.534863842121311</v>
      </c>
      <c r="N2240">
        <f t="shared" si="143"/>
        <v>14.485827439593741</v>
      </c>
      <c r="AZ2240">
        <f>a0</f>
        <v>0.78539816339744828</v>
      </c>
      <c r="BA2240">
        <f>-a0</f>
        <v>-0.78539816339744828</v>
      </c>
    </row>
    <row r="2241" spans="1:53" x14ac:dyDescent="0.2">
      <c r="A2241" t="s">
        <v>2271</v>
      </c>
      <c r="B2241">
        <f>B2240+dt</f>
        <v>22.32000000000069</v>
      </c>
      <c r="C2241">
        <f t="shared" si="141"/>
        <v>0.49597935360212847</v>
      </c>
      <c r="D2241">
        <f t="shared" si="142"/>
        <v>5.1607226557391392</v>
      </c>
      <c r="E2241">
        <f>g/l*SIN(C2241)</f>
        <v>-4.6685125259642222</v>
      </c>
      <c r="F2241">
        <f>C2241+D2241*dt</f>
        <v>0.54758658015951989</v>
      </c>
      <c r="G2241">
        <f>D2241+E2241*dt</f>
        <v>5.1140375304794974</v>
      </c>
      <c r="H2241">
        <f t="shared" si="140"/>
        <v>-1.0748169731927681</v>
      </c>
      <c r="I2241">
        <f>l*COS(H2241)</f>
        <v>0.4758932238495639</v>
      </c>
      <c r="J2241">
        <f>l*SIN(H2241)</f>
        <v>-0.87950306394808475</v>
      </c>
      <c r="K2241">
        <f>J2241+l</f>
        <v>0.12049693605191525</v>
      </c>
      <c r="L2241">
        <f>ABS(m*g*K2241)</f>
        <v>1.1820749426692887</v>
      </c>
      <c r="M2241">
        <f>m*(l*D2241)^2/2</f>
        <v>13.316529164729618</v>
      </c>
      <c r="N2241">
        <f t="shared" si="143"/>
        <v>14.498604107398906</v>
      </c>
      <c r="AZ2241">
        <f>a0</f>
        <v>0.78539816339744828</v>
      </c>
      <c r="BA2241">
        <f>-a0</f>
        <v>-0.78539816339744828</v>
      </c>
    </row>
    <row r="2242" spans="1:53" x14ac:dyDescent="0.2">
      <c r="A2242" t="s">
        <v>2272</v>
      </c>
      <c r="B2242">
        <f>B2241+dt</f>
        <v>22.330000000000691</v>
      </c>
      <c r="C2242">
        <f t="shared" si="141"/>
        <v>0.54758658015951989</v>
      </c>
      <c r="D2242">
        <f t="shared" si="142"/>
        <v>5.1140375304794974</v>
      </c>
      <c r="E2242">
        <f>g/l*SIN(C2242)</f>
        <v>-5.1073627313879175</v>
      </c>
      <c r="F2242">
        <f>C2242+D2242*dt</f>
        <v>0.59872695546431487</v>
      </c>
      <c r="G2242">
        <f>D2242+E2242*dt</f>
        <v>5.0629639031656186</v>
      </c>
      <c r="H2242">
        <f t="shared" si="140"/>
        <v>-1.0232097466353767</v>
      </c>
      <c r="I2242">
        <f>l*COS(H2242)</f>
        <v>0.52062820911191832</v>
      </c>
      <c r="J2242">
        <f>l*SIN(H2242)</f>
        <v>-0.85378350175961859</v>
      </c>
      <c r="K2242">
        <f>J2242+l</f>
        <v>0.14621649824038141</v>
      </c>
      <c r="L2242">
        <f>ABS(m*g*K2242)</f>
        <v>1.4343838477381416</v>
      </c>
      <c r="M2242">
        <f>m*(l*D2242)^2/2</f>
        <v>13.076689931576418</v>
      </c>
      <c r="N2242">
        <f t="shared" si="143"/>
        <v>14.511073779314559</v>
      </c>
      <c r="AZ2242">
        <f>a0</f>
        <v>0.78539816339744828</v>
      </c>
      <c r="BA2242">
        <f>-a0</f>
        <v>-0.78539816339744828</v>
      </c>
    </row>
    <row r="2243" spans="1:53" x14ac:dyDescent="0.2">
      <c r="A2243" t="s">
        <v>2273</v>
      </c>
      <c r="B2243">
        <f>B2242+dt</f>
        <v>22.340000000000693</v>
      </c>
      <c r="C2243">
        <f t="shared" si="141"/>
        <v>0.59872695546431487</v>
      </c>
      <c r="D2243">
        <f t="shared" si="142"/>
        <v>5.0629639031656186</v>
      </c>
      <c r="E2243">
        <f>g/l*SIN(C2243)</f>
        <v>-5.5288309192675804</v>
      </c>
      <c r="F2243">
        <f>C2243+D2243*dt</f>
        <v>0.64935659449597105</v>
      </c>
      <c r="G2243">
        <f>D2243+E2243*dt</f>
        <v>5.0076755939729427</v>
      </c>
      <c r="H2243">
        <f t="shared" si="140"/>
        <v>-0.97206937133058169</v>
      </c>
      <c r="I2243">
        <f>l*COS(H2243)</f>
        <v>0.56359132714246485</v>
      </c>
      <c r="J2243">
        <f>l*SIN(H2243)</f>
        <v>-0.82605376094404115</v>
      </c>
      <c r="K2243">
        <f>J2243+l</f>
        <v>0.17394623905595885</v>
      </c>
      <c r="L2243">
        <f>ABS(m*g*K2243)</f>
        <v>1.7064126051389563</v>
      </c>
      <c r="M2243">
        <f>m*(l*D2243)^2/2</f>
        <v>12.816801742379019</v>
      </c>
      <c r="N2243">
        <f t="shared" si="143"/>
        <v>14.523214347517975</v>
      </c>
      <c r="AZ2243">
        <f>a0</f>
        <v>0.78539816339744828</v>
      </c>
      <c r="BA2243">
        <f>-a0</f>
        <v>-0.78539816339744828</v>
      </c>
    </row>
    <row r="2244" spans="1:53" x14ac:dyDescent="0.2">
      <c r="A2244" t="s">
        <v>2274</v>
      </c>
      <c r="B2244">
        <f>B2243+dt</f>
        <v>22.350000000000694</v>
      </c>
      <c r="C2244">
        <f t="shared" si="141"/>
        <v>0.64935659449597105</v>
      </c>
      <c r="D2244">
        <f t="shared" si="142"/>
        <v>5.0076755939729427</v>
      </c>
      <c r="E2244">
        <f>g/l*SIN(C2244)</f>
        <v>-5.9318526836865466</v>
      </c>
      <c r="F2244">
        <f>C2244+D2244*dt</f>
        <v>0.69943335043570043</v>
      </c>
      <c r="G2244">
        <f>D2244+E2244*dt</f>
        <v>4.9483570671360768</v>
      </c>
      <c r="H2244">
        <f t="shared" si="140"/>
        <v>-0.92143973229892551</v>
      </c>
      <c r="I2244">
        <f>l*COS(H2244)</f>
        <v>0.60467407580902621</v>
      </c>
      <c r="J2244">
        <f>l*SIN(H2244)</f>
        <v>-0.79647301400894943</v>
      </c>
      <c r="K2244">
        <f>J2244+l</f>
        <v>0.20352698599105057</v>
      </c>
      <c r="L2244">
        <f>ABS(m*g*K2244)</f>
        <v>1.9965997325722062</v>
      </c>
      <c r="M2244">
        <f>m*(l*D2244)^2/2</f>
        <v>12.538407427236132</v>
      </c>
      <c r="N2244">
        <f t="shared" si="143"/>
        <v>14.535007159808337</v>
      </c>
      <c r="AZ2244">
        <f>a0</f>
        <v>0.78539816339744828</v>
      </c>
      <c r="BA2244">
        <f>-a0</f>
        <v>-0.78539816339744828</v>
      </c>
    </row>
    <row r="2245" spans="1:53" x14ac:dyDescent="0.2">
      <c r="A2245" t="s">
        <v>2275</v>
      </c>
      <c r="B2245">
        <f>B2244+dt</f>
        <v>22.360000000000696</v>
      </c>
      <c r="C2245">
        <f t="shared" si="141"/>
        <v>0.69943335043570043</v>
      </c>
      <c r="D2245">
        <f t="shared" si="142"/>
        <v>4.9483570671360768</v>
      </c>
      <c r="E2245">
        <f>g/l*SIN(C2245)</f>
        <v>-6.3155228680171698</v>
      </c>
      <c r="F2245">
        <f>C2245+D2245*dt</f>
        <v>0.74891692110706121</v>
      </c>
      <c r="G2245">
        <f>D2245+E2245*dt</f>
        <v>4.8852018384559051</v>
      </c>
      <c r="H2245">
        <f t="shared" si="140"/>
        <v>-0.87136297635919613</v>
      </c>
      <c r="I2245">
        <f>l*COS(H2245)</f>
        <v>0.64378418634221912</v>
      </c>
      <c r="J2245">
        <f>l*SIN(H2245)</f>
        <v>-0.76520711014449339</v>
      </c>
      <c r="K2245">
        <f>J2245+l</f>
        <v>0.23479288985550661</v>
      </c>
      <c r="L2245">
        <f>ABS(m*g*K2245)</f>
        <v>2.30331824948252</v>
      </c>
      <c r="M2245">
        <f>m*(l*D2245)^2/2</f>
        <v>12.243118831937778</v>
      </c>
      <c r="N2245">
        <f t="shared" si="143"/>
        <v>14.546437081420297</v>
      </c>
      <c r="AZ2245">
        <f>a0</f>
        <v>0.78539816339744828</v>
      </c>
      <c r="BA2245">
        <f>-a0</f>
        <v>-0.78539816339744828</v>
      </c>
    </row>
    <row r="2246" spans="1:53" x14ac:dyDescent="0.2">
      <c r="A2246" t="s">
        <v>2276</v>
      </c>
      <c r="B2246">
        <f>B2245+dt</f>
        <v>22.370000000000697</v>
      </c>
      <c r="C2246">
        <f t="shared" si="141"/>
        <v>0.74891692110706121</v>
      </c>
      <c r="D2246">
        <f t="shared" si="142"/>
        <v>4.8852018384559051</v>
      </c>
      <c r="E2246">
        <f>g/l*SIN(C2246)</f>
        <v>-6.6790981181816385</v>
      </c>
      <c r="F2246">
        <f>C2246+D2246*dt</f>
        <v>0.79776893949162031</v>
      </c>
      <c r="G2246">
        <f>D2246+E2246*dt</f>
        <v>4.8184108572740882</v>
      </c>
      <c r="H2246">
        <f t="shared" si="140"/>
        <v>-0.82187940568783535</v>
      </c>
      <c r="I2246">
        <f>l*COS(H2246)</f>
        <v>0.68084588360669107</v>
      </c>
      <c r="J2246">
        <f>l*SIN(H2246)</f>
        <v>-0.73242670812568278</v>
      </c>
      <c r="K2246">
        <f>J2246+l</f>
        <v>0.26757329187431722</v>
      </c>
      <c r="L2246">
        <f>ABS(m*g*K2246)</f>
        <v>2.6248939932870519</v>
      </c>
      <c r="M2246">
        <f>m*(l*D2246)^2/2</f>
        <v>11.932598501226478</v>
      </c>
      <c r="N2246">
        <f t="shared" si="143"/>
        <v>14.557492494513529</v>
      </c>
      <c r="AZ2246">
        <f>a0</f>
        <v>0.78539816339744828</v>
      </c>
      <c r="BA2246">
        <f>-a0</f>
        <v>-0.78539816339744828</v>
      </c>
    </row>
    <row r="2247" spans="1:53" x14ac:dyDescent="0.2">
      <c r="A2247" t="s">
        <v>2277</v>
      </c>
      <c r="B2247">
        <f>B2246+dt</f>
        <v>22.380000000000699</v>
      </c>
      <c r="C2247">
        <f t="shared" si="141"/>
        <v>0.79776893949162031</v>
      </c>
      <c r="D2247">
        <f t="shared" si="142"/>
        <v>4.8184108572740882</v>
      </c>
      <c r="E2247">
        <f>g/l*SIN(C2247)</f>
        <v>-7.0219971366973803</v>
      </c>
      <c r="F2247">
        <f>C2247+D2247*dt</f>
        <v>0.84595304806436122</v>
      </c>
      <c r="G2247">
        <f>D2247+E2247*dt</f>
        <v>4.748190885907114</v>
      </c>
      <c r="H2247">
        <f t="shared" si="140"/>
        <v>-0.77302738730327625</v>
      </c>
      <c r="I2247">
        <f>l*COS(H2247)</f>
        <v>0.71579991199769422</v>
      </c>
      <c r="J2247">
        <f>l*SIN(H2247)</f>
        <v>-0.69830543889052821</v>
      </c>
      <c r="K2247">
        <f>J2247+l</f>
        <v>0.30169456110947179</v>
      </c>
      <c r="L2247">
        <f>ABS(m*g*K2247)</f>
        <v>2.9596236444839183</v>
      </c>
      <c r="M2247">
        <f>m*(l*D2247)^2/2</f>
        <v>11.608541594748408</v>
      </c>
      <c r="N2247">
        <f t="shared" si="143"/>
        <v>14.568165239232325</v>
      </c>
      <c r="AZ2247">
        <f>a0</f>
        <v>0.78539816339744828</v>
      </c>
      <c r="BA2247">
        <f>-a0</f>
        <v>-0.78539816339744828</v>
      </c>
    </row>
    <row r="2248" spans="1:53" x14ac:dyDescent="0.2">
      <c r="A2248" t="s">
        <v>2278</v>
      </c>
      <c r="B2248">
        <f>B2247+dt</f>
        <v>22.3900000000007</v>
      </c>
      <c r="C2248">
        <f t="shared" si="141"/>
        <v>0.84595304806436122</v>
      </c>
      <c r="D2248">
        <f t="shared" si="142"/>
        <v>4.748190885907114</v>
      </c>
      <c r="E2248">
        <f>g/l*SIN(C2248)</f>
        <v>-7.343798767381478</v>
      </c>
      <c r="F2248">
        <f>C2248+D2248*dt</f>
        <v>0.89343495692343233</v>
      </c>
      <c r="G2248">
        <f>D2248+E2248*dt</f>
        <v>4.6747528982332991</v>
      </c>
      <c r="H2248">
        <f t="shared" si="140"/>
        <v>-0.72484327873053533</v>
      </c>
      <c r="I2248">
        <f>l*COS(H2248)</f>
        <v>0.7486033402019856</v>
      </c>
      <c r="J2248">
        <f>l*SIN(H2248)</f>
        <v>-0.66301812874040655</v>
      </c>
      <c r="K2248">
        <f>J2248+l</f>
        <v>0.33698187125959345</v>
      </c>
      <c r="L2248">
        <f>ABS(m*g*K2248)</f>
        <v>3.305792157056612</v>
      </c>
      <c r="M2248">
        <f>m*(l*D2248)^2/2</f>
        <v>11.272658344505691</v>
      </c>
      <c r="N2248">
        <f t="shared" si="143"/>
        <v>14.578450501562303</v>
      </c>
      <c r="AZ2248">
        <f>a0</f>
        <v>0.78539816339744828</v>
      </c>
      <c r="BA2248">
        <f>-a0</f>
        <v>-0.78539816339744828</v>
      </c>
    </row>
    <row r="2249" spans="1:53" x14ac:dyDescent="0.2">
      <c r="A2249" t="s">
        <v>2279</v>
      </c>
      <c r="B2249">
        <f>B2248+dt</f>
        <v>22.400000000000702</v>
      </c>
      <c r="C2249">
        <f t="shared" si="141"/>
        <v>0.89343495692343233</v>
      </c>
      <c r="D2249">
        <f t="shared" si="142"/>
        <v>4.6747528982332991</v>
      </c>
      <c r="E2249">
        <f>g/l*SIN(C2249)</f>
        <v>-7.6442380808968924</v>
      </c>
      <c r="F2249">
        <f>C2249+D2249*dt</f>
        <v>0.94018248590576536</v>
      </c>
      <c r="G2249">
        <f>D2249+E2249*dt</f>
        <v>4.5983105174243306</v>
      </c>
      <c r="H2249">
        <f t="shared" si="140"/>
        <v>-0.67736136987146423</v>
      </c>
      <c r="I2249">
        <f>l*COS(H2249)</f>
        <v>0.77922916217093696</v>
      </c>
      <c r="J2249">
        <f>l*SIN(H2249)</f>
        <v>-0.62673911065321231</v>
      </c>
      <c r="K2249">
        <f>J2249+l</f>
        <v>0.37326088934678769</v>
      </c>
      <c r="L2249">
        <f>ABS(m*g*K2249)</f>
        <v>3.6616893244919875</v>
      </c>
      <c r="M2249">
        <f>m*(l*D2249)^2/2</f>
        <v>10.926657329770315</v>
      </c>
      <c r="N2249">
        <f t="shared" si="143"/>
        <v>14.588346654262303</v>
      </c>
      <c r="AZ2249">
        <f>a0</f>
        <v>0.78539816339744828</v>
      </c>
      <c r="BA2249">
        <f>-a0</f>
        <v>-0.78539816339744828</v>
      </c>
    </row>
    <row r="2250" spans="1:53" x14ac:dyDescent="0.2">
      <c r="A2250" t="s">
        <v>2280</v>
      </c>
      <c r="B2250">
        <f>B2249+dt</f>
        <v>22.410000000000704</v>
      </c>
      <c r="C2250">
        <f t="shared" si="141"/>
        <v>0.94018248590576536</v>
      </c>
      <c r="D2250">
        <f t="shared" si="142"/>
        <v>4.5983105174243306</v>
      </c>
      <c r="E2250">
        <f>g/l*SIN(C2250)</f>
        <v>-7.9232006637594194</v>
      </c>
      <c r="F2250">
        <f>C2250+D2250*dt</f>
        <v>0.98616559108000867</v>
      </c>
      <c r="G2250">
        <f>D2250+E2250*dt</f>
        <v>4.5190785107867368</v>
      </c>
      <c r="H2250">
        <f t="shared" si="140"/>
        <v>-0.63061384088913119</v>
      </c>
      <c r="I2250">
        <f>l*COS(H2250)</f>
        <v>0.80766571496018547</v>
      </c>
      <c r="J2250">
        <f>l*SIN(H2250)</f>
        <v>-0.58964064724020882</v>
      </c>
      <c r="K2250">
        <f>J2250+l</f>
        <v>0.41035935275979118</v>
      </c>
      <c r="L2250">
        <f>ABS(m*g*K2250)</f>
        <v>4.0256252505735519</v>
      </c>
      <c r="M2250">
        <f>m*(l*D2250)^2/2</f>
        <v>10.572229807327608</v>
      </c>
      <c r="N2250">
        <f t="shared" si="143"/>
        <v>14.59785505790116</v>
      </c>
      <c r="AZ2250">
        <f>a0</f>
        <v>0.78539816339744828</v>
      </c>
      <c r="BA2250">
        <f>-a0</f>
        <v>-0.78539816339744828</v>
      </c>
    </row>
    <row r="2251" spans="1:53" x14ac:dyDescent="0.2">
      <c r="A2251" t="s">
        <v>2281</v>
      </c>
      <c r="B2251">
        <f>B2250+dt</f>
        <v>22.420000000000705</v>
      </c>
      <c r="C2251">
        <f t="shared" si="141"/>
        <v>0.98616559108000867</v>
      </c>
      <c r="D2251">
        <f t="shared" si="142"/>
        <v>4.5190785107867368</v>
      </c>
      <c r="E2251">
        <f>g/l*SIN(C2251)</f>
        <v>-8.1807153375720816</v>
      </c>
      <c r="F2251">
        <f>C2251+D2251*dt</f>
        <v>1.0313563761878761</v>
      </c>
      <c r="G2251">
        <f>D2251+E2251*dt</f>
        <v>4.4372713574110163</v>
      </c>
      <c r="H2251">
        <f t="shared" si="140"/>
        <v>-0.58463073571488788</v>
      </c>
      <c r="I2251">
        <f>l*COS(H2251)</f>
        <v>0.83391593655169038</v>
      </c>
      <c r="J2251">
        <f>l*SIN(H2251)</f>
        <v>-0.55189148459195958</v>
      </c>
      <c r="K2251">
        <f>J2251+l</f>
        <v>0.44810851540804042</v>
      </c>
      <c r="L2251">
        <f>ABS(m*g*K2251)</f>
        <v>4.3959445361528768</v>
      </c>
      <c r="M2251">
        <f>m*(l*D2251)^2/2</f>
        <v>10.211035293327235</v>
      </c>
      <c r="N2251">
        <f t="shared" si="143"/>
        <v>14.606979829480112</v>
      </c>
      <c r="AZ2251">
        <f>a0</f>
        <v>0.78539816339744828</v>
      </c>
      <c r="BA2251">
        <f>-a0</f>
        <v>-0.78539816339744828</v>
      </c>
    </row>
    <row r="2252" spans="1:53" x14ac:dyDescent="0.2">
      <c r="A2252" t="s">
        <v>2282</v>
      </c>
      <c r="B2252">
        <f>B2251+dt</f>
        <v>22.430000000000707</v>
      </c>
      <c r="C2252">
        <f t="shared" si="141"/>
        <v>1.0313563761878761</v>
      </c>
      <c r="D2252">
        <f t="shared" si="142"/>
        <v>4.4372713574110163</v>
      </c>
      <c r="E2252">
        <f>g/l*SIN(C2252)</f>
        <v>-8.4169455510702207</v>
      </c>
      <c r="F2252">
        <f>C2252+D2252*dt</f>
        <v>1.0757290897619862</v>
      </c>
      <c r="G2252">
        <f>D2252+E2252*dt</f>
        <v>4.3531019019003141</v>
      </c>
      <c r="H2252">
        <f t="shared" si="140"/>
        <v>-0.53943995060702044</v>
      </c>
      <c r="I2252">
        <f>l*COS(H2252)</f>
        <v>0.857996488386363</v>
      </c>
      <c r="J2252">
        <f>l*SIN(H2252)</f>
        <v>-0.5136555518211301</v>
      </c>
      <c r="K2252">
        <f>J2252+l</f>
        <v>0.4863444481788699</v>
      </c>
      <c r="L2252">
        <f>ABS(m*g*K2252)</f>
        <v>4.771039036634714</v>
      </c>
      <c r="M2252">
        <f>m*(l*D2252)^2/2</f>
        <v>9.8446885496501011</v>
      </c>
      <c r="N2252">
        <f t="shared" si="143"/>
        <v>14.615727586284816</v>
      </c>
      <c r="AZ2252">
        <f>a0</f>
        <v>0.78539816339744828</v>
      </c>
      <c r="BA2252">
        <f>-a0</f>
        <v>-0.78539816339744828</v>
      </c>
    </row>
    <row r="2253" spans="1:53" x14ac:dyDescent="0.2">
      <c r="A2253" t="s">
        <v>2283</v>
      </c>
      <c r="B2253">
        <f>B2252+dt</f>
        <v>22.440000000000708</v>
      </c>
      <c r="C2253">
        <f t="shared" si="141"/>
        <v>1.0757290897619862</v>
      </c>
      <c r="D2253">
        <f t="shared" si="142"/>
        <v>4.3531019019003141</v>
      </c>
      <c r="E2253">
        <f>g/l*SIN(C2253)</f>
        <v>-8.6321796953392997</v>
      </c>
      <c r="F2253">
        <f>C2253+D2253*dt</f>
        <v>1.1192601087809895</v>
      </c>
      <c r="G2253">
        <f>D2253+E2253*dt</f>
        <v>4.2667801049469212</v>
      </c>
      <c r="H2253">
        <f t="shared" si="140"/>
        <v>-0.49506723703291033</v>
      </c>
      <c r="I2253">
        <f>l*COS(H2253)</f>
        <v>0.87993676812836885</v>
      </c>
      <c r="J2253">
        <f>l*SIN(H2253)</f>
        <v>-0.47509081668224357</v>
      </c>
      <c r="K2253">
        <f>J2253+l</f>
        <v>0.52490918331775638</v>
      </c>
      <c r="L2253">
        <f>ABS(m*g*K2253)</f>
        <v>5.1493590883471905</v>
      </c>
      <c r="M2253">
        <f>m*(l*D2253)^2/2</f>
        <v>9.4747480841640659</v>
      </c>
      <c r="N2253">
        <f t="shared" si="143"/>
        <v>14.624107172511255</v>
      </c>
      <c r="AZ2253">
        <f>a0</f>
        <v>0.78539816339744828</v>
      </c>
      <c r="BA2253">
        <f>-a0</f>
        <v>-0.78539816339744828</v>
      </c>
    </row>
    <row r="2254" spans="1:53" x14ac:dyDescent="0.2">
      <c r="A2254" t="s">
        <v>2284</v>
      </c>
      <c r="B2254">
        <f>B2253+dt</f>
        <v>22.45000000000071</v>
      </c>
      <c r="C2254">
        <f t="shared" si="141"/>
        <v>1.1192601087809895</v>
      </c>
      <c r="D2254">
        <f t="shared" si="142"/>
        <v>4.2667801049469212</v>
      </c>
      <c r="E2254">
        <f>g/l*SIN(C2254)</f>
        <v>-8.8268205928852339</v>
      </c>
      <c r="F2254">
        <f>C2254+D2254*dt</f>
        <v>1.1619279098304587</v>
      </c>
      <c r="G2254">
        <f>D2254+E2254*dt</f>
        <v>4.1785118990180692</v>
      </c>
      <c r="H2254">
        <f t="shared" si="140"/>
        <v>-0.45153621801390709</v>
      </c>
      <c r="I2254">
        <f>l*COS(H2254)</f>
        <v>0.89977783821460078</v>
      </c>
      <c r="J2254">
        <f>l*SIN(H2254)</f>
        <v>-0.43634830337456304</v>
      </c>
      <c r="K2254">
        <f>J2254+l</f>
        <v>0.56365169662543702</v>
      </c>
      <c r="L2254">
        <f>ABS(m*g*K2254)</f>
        <v>5.5294231438955377</v>
      </c>
      <c r="M2254">
        <f>m*(l*D2254)^2/2</f>
        <v>9.1027062319854295</v>
      </c>
      <c r="N2254">
        <f t="shared" si="143"/>
        <v>14.632129375880968</v>
      </c>
      <c r="AZ2254">
        <f>a0</f>
        <v>0.78539816339744828</v>
      </c>
      <c r="BA2254">
        <f>-a0</f>
        <v>-0.78539816339744828</v>
      </c>
    </row>
    <row r="2255" spans="1:53" x14ac:dyDescent="0.2">
      <c r="A2255" t="s">
        <v>2285</v>
      </c>
      <c r="B2255">
        <f>B2254+dt</f>
        <v>22.460000000000711</v>
      </c>
      <c r="C2255">
        <f t="shared" si="141"/>
        <v>1.1619279098304587</v>
      </c>
      <c r="D2255">
        <f t="shared" si="142"/>
        <v>4.1785118990180692</v>
      </c>
      <c r="E2255">
        <f>g/l*SIN(C2255)</f>
        <v>-9.001374404894289</v>
      </c>
      <c r="F2255">
        <f>C2255+D2255*dt</f>
        <v>1.2037130288206395</v>
      </c>
      <c r="G2255">
        <f>D2255+E2255*dt</f>
        <v>4.0884981549691259</v>
      </c>
      <c r="H2255">
        <f t="shared" si="140"/>
        <v>-0.40886841696443788</v>
      </c>
      <c r="I2255">
        <f>l*COS(H2255)</f>
        <v>0.91757129509625779</v>
      </c>
      <c r="J2255">
        <f>l*SIN(H2255)</f>
        <v>-0.39757127463560077</v>
      </c>
      <c r="K2255">
        <f>J2255+l</f>
        <v>0.60242872536439918</v>
      </c>
      <c r="L2255">
        <f>ABS(m*g*K2255)</f>
        <v>5.909825795824756</v>
      </c>
      <c r="M2255">
        <f>m*(l*D2255)^2/2</f>
        <v>8.7299808451177956</v>
      </c>
      <c r="N2255">
        <f t="shared" si="143"/>
        <v>14.639806640942552</v>
      </c>
      <c r="AZ2255">
        <f>a0</f>
        <v>0.78539816339744828</v>
      </c>
      <c r="BA2255">
        <f>-a0</f>
        <v>-0.78539816339744828</v>
      </c>
    </row>
    <row r="2256" spans="1:53" x14ac:dyDescent="0.2">
      <c r="A2256" t="s">
        <v>2286</v>
      </c>
      <c r="B2256">
        <f>B2255+dt</f>
        <v>22.470000000000713</v>
      </c>
      <c r="C2256">
        <f t="shared" si="141"/>
        <v>1.2037130288206395</v>
      </c>
      <c r="D2256">
        <f t="shared" si="142"/>
        <v>4.0884981549691259</v>
      </c>
      <c r="E2256">
        <f>g/l*SIN(C2256)</f>
        <v>-9.1564391889754706</v>
      </c>
      <c r="F2256">
        <f>C2256+D2256*dt</f>
        <v>1.2445980103703307</v>
      </c>
      <c r="G2256">
        <f>D2256+E2256*dt</f>
        <v>3.9969337630793711</v>
      </c>
      <c r="H2256">
        <f t="shared" si="140"/>
        <v>-0.36708329797425709</v>
      </c>
      <c r="I2256">
        <f>l*COS(H2256)</f>
        <v>0.93337810285172995</v>
      </c>
      <c r="J2256">
        <f>l*SIN(H2256)</f>
        <v>-0.35889457660558965</v>
      </c>
      <c r="K2256">
        <f>J2256+l</f>
        <v>0.64110542339441035</v>
      </c>
      <c r="L2256">
        <f>ABS(m*g*K2256)</f>
        <v>6.289244203499166</v>
      </c>
      <c r="M2256">
        <f>m*(l*D2256)^2/2</f>
        <v>8.357908581592973</v>
      </c>
      <c r="N2256">
        <f t="shared" si="143"/>
        <v>14.647152785092139</v>
      </c>
      <c r="AZ2256">
        <f>a0</f>
        <v>0.78539816339744828</v>
      </c>
      <c r="BA2256">
        <f>-a0</f>
        <v>-0.78539816339744828</v>
      </c>
    </row>
    <row r="2257" spans="1:53" x14ac:dyDescent="0.2">
      <c r="A2257" t="s">
        <v>2287</v>
      </c>
      <c r="B2257">
        <f>B2256+dt</f>
        <v>22.480000000000715</v>
      </c>
      <c r="C2257">
        <f t="shared" si="141"/>
        <v>1.2445980103703307</v>
      </c>
      <c r="D2257">
        <f t="shared" si="142"/>
        <v>3.9969337630793711</v>
      </c>
      <c r="E2257">
        <f>g/l*SIN(C2257)</f>
        <v>-9.2926933229871249</v>
      </c>
      <c r="F2257">
        <f>C2257+D2257*dt</f>
        <v>1.2845673480011244</v>
      </c>
      <c r="G2257">
        <f>D2257+E2257*dt</f>
        <v>3.9040068298494996</v>
      </c>
      <c r="H2257">
        <f t="shared" si="140"/>
        <v>-0.32619831642456587</v>
      </c>
      <c r="I2257">
        <f>l*COS(H2257)</f>
        <v>0.94726741314853469</v>
      </c>
      <c r="J2257">
        <f>l*SIN(H2257)</f>
        <v>-0.32044414175778491</v>
      </c>
      <c r="K2257">
        <f>J2257+l</f>
        <v>0.67955585824221509</v>
      </c>
      <c r="L2257">
        <f>ABS(m*g*K2257)</f>
        <v>6.6664429693561305</v>
      </c>
      <c r="M2257">
        <f>m*(l*D2257)^2/2</f>
        <v>7.987739753221911</v>
      </c>
      <c r="N2257">
        <f t="shared" si="143"/>
        <v>14.654182722578042</v>
      </c>
      <c r="AZ2257">
        <f>a0</f>
        <v>0.78539816339744828</v>
      </c>
      <c r="BA2257">
        <f>-a0</f>
        <v>-0.78539816339744828</v>
      </c>
    </row>
    <row r="2258" spans="1:53" x14ac:dyDescent="0.2">
      <c r="A2258" t="s">
        <v>2288</v>
      </c>
      <c r="B2258">
        <f>B2257+dt</f>
        <v>22.490000000000716</v>
      </c>
      <c r="C2258">
        <f t="shared" si="141"/>
        <v>1.2845673480011244</v>
      </c>
      <c r="D2258">
        <f t="shared" si="142"/>
        <v>3.9040068298494996</v>
      </c>
      <c r="E2258">
        <f>g/l*SIN(C2258)</f>
        <v>-9.4108839903008796</v>
      </c>
      <c r="F2258">
        <f>C2258+D2258*dt</f>
        <v>1.3236074162996194</v>
      </c>
      <c r="G2258">
        <f>D2258+E2258*dt</f>
        <v>3.8098979899464909</v>
      </c>
      <c r="H2258">
        <f t="shared" si="140"/>
        <v>-0.28622897879377218</v>
      </c>
      <c r="I2258">
        <f>l*COS(H2258)</f>
        <v>0.95931539146797962</v>
      </c>
      <c r="J2258">
        <f>l*SIN(H2258)</f>
        <v>-0.28233664249019663</v>
      </c>
      <c r="K2258">
        <f>J2258+l</f>
        <v>0.71766335750980337</v>
      </c>
      <c r="L2258">
        <f>ABS(m*g*K2258)</f>
        <v>7.0402775371711712</v>
      </c>
      <c r="M2258">
        <f>m*(l*D2258)^2/2</f>
        <v>7.6206346637557703</v>
      </c>
      <c r="N2258">
        <f t="shared" si="143"/>
        <v>14.660912200926941</v>
      </c>
      <c r="AZ2258">
        <f>a0</f>
        <v>0.78539816339744828</v>
      </c>
      <c r="BA2258">
        <f>-a0</f>
        <v>-0.78539816339744828</v>
      </c>
    </row>
    <row r="2259" spans="1:53" x14ac:dyDescent="0.2">
      <c r="A2259" t="s">
        <v>2289</v>
      </c>
      <c r="B2259">
        <f>B2258+dt</f>
        <v>22.500000000000718</v>
      </c>
      <c r="C2259">
        <f t="shared" si="141"/>
        <v>1.3236074162996194</v>
      </c>
      <c r="D2259">
        <f t="shared" si="142"/>
        <v>3.8098979899464909</v>
      </c>
      <c r="E2259">
        <f>g/l*SIN(C2259)</f>
        <v>-9.5118158991230342</v>
      </c>
      <c r="F2259">
        <f>C2259+D2259*dt</f>
        <v>1.3617063961990843</v>
      </c>
      <c r="G2259">
        <f>D2259+E2259*dt</f>
        <v>3.7147798309552607</v>
      </c>
      <c r="H2259">
        <f t="shared" si="140"/>
        <v>-0.24718891049527714</v>
      </c>
      <c r="I2259">
        <f>l*COS(H2259)</f>
        <v>0.96960406718889225</v>
      </c>
      <c r="J2259">
        <f>l*SIN(H2259)</f>
        <v>-0.24467928578193546</v>
      </c>
      <c r="K2259">
        <f>J2259+l</f>
        <v>0.75532071421806457</v>
      </c>
      <c r="L2259">
        <f>ABS(m*g*K2259)</f>
        <v>7.4096962064792136</v>
      </c>
      <c r="M2259">
        <f>m*(l*D2259)^2/2</f>
        <v>7.2576613468991553</v>
      </c>
      <c r="N2259">
        <f t="shared" si="143"/>
        <v>14.66735755337837</v>
      </c>
      <c r="AZ2259">
        <f>a0</f>
        <v>0.78539816339744828</v>
      </c>
      <c r="BA2259">
        <f>-a0</f>
        <v>-0.78539816339744828</v>
      </c>
    </row>
    <row r="2260" spans="1:53" x14ac:dyDescent="0.2">
      <c r="A2260" t="s">
        <v>2290</v>
      </c>
      <c r="B2260">
        <f>B2259+dt</f>
        <v>22.510000000000719</v>
      </c>
      <c r="C2260">
        <f t="shared" si="141"/>
        <v>1.3617063961990843</v>
      </c>
      <c r="D2260">
        <f t="shared" si="142"/>
        <v>3.7147798309552607</v>
      </c>
      <c r="E2260">
        <f>g/l*SIN(C2260)</f>
        <v>-9.5963403842883785</v>
      </c>
      <c r="F2260">
        <f>C2260+D2260*dt</f>
        <v>1.3988541945086368</v>
      </c>
      <c r="G2260">
        <f>D2260+E2260*dt</f>
        <v>3.6188164271123768</v>
      </c>
      <c r="H2260">
        <f t="shared" si="140"/>
        <v>-0.20908993059581227</v>
      </c>
      <c r="I2260">
        <f>l*COS(H2260)</f>
        <v>0.9782202226593657</v>
      </c>
      <c r="J2260">
        <f>l*SIN(H2260)</f>
        <v>-0.2075697376311415</v>
      </c>
      <c r="K2260">
        <f>J2260+l</f>
        <v>0.7924302623688585</v>
      </c>
      <c r="L2260">
        <f>ABS(m*g*K2260)</f>
        <v>7.7737408738385021</v>
      </c>
      <c r="M2260">
        <f>m*(l*D2260)^2/2</f>
        <v>6.8997945962359974</v>
      </c>
      <c r="N2260">
        <f t="shared" si="143"/>
        <v>14.6735354700745</v>
      </c>
      <c r="AZ2260">
        <f>a0</f>
        <v>0.78539816339744828</v>
      </c>
      <c r="BA2260">
        <f>-a0</f>
        <v>-0.78539816339744828</v>
      </c>
    </row>
    <row r="2261" spans="1:53" x14ac:dyDescent="0.2">
      <c r="A2261" t="s">
        <v>2291</v>
      </c>
      <c r="B2261">
        <f>B2260+dt</f>
        <v>22.520000000000721</v>
      </c>
      <c r="C2261">
        <f t="shared" si="141"/>
        <v>1.3988541945086368</v>
      </c>
      <c r="D2261">
        <f t="shared" si="142"/>
        <v>3.6188164271123768</v>
      </c>
      <c r="E2261">
        <f>g/l*SIN(C2261)</f>
        <v>-9.6653450151828277</v>
      </c>
      <c r="F2261">
        <f>C2261+D2261*dt</f>
        <v>1.4350423587797605</v>
      </c>
      <c r="G2261">
        <f>D2261+E2261*dt</f>
        <v>3.5221629769605487</v>
      </c>
      <c r="H2261">
        <f t="shared" si="140"/>
        <v>-0.17194213228625976</v>
      </c>
      <c r="I2261">
        <f>l*COS(H2261)</f>
        <v>0.98525433386165406</v>
      </c>
      <c r="J2261">
        <f>l*SIN(H2261)</f>
        <v>-0.1710961647928681</v>
      </c>
      <c r="K2261">
        <f>J2261+l</f>
        <v>0.82890383520713184</v>
      </c>
      <c r="L2261">
        <f>ABS(m*g*K2261)</f>
        <v>8.1315466233819631</v>
      </c>
      <c r="M2261">
        <f>m*(l*D2261)^2/2</f>
        <v>6.5479161665691947</v>
      </c>
      <c r="N2261">
        <f t="shared" si="143"/>
        <v>14.679462789951158</v>
      </c>
      <c r="AZ2261">
        <f>a0</f>
        <v>0.78539816339744828</v>
      </c>
      <c r="BA2261">
        <f>-a0</f>
        <v>-0.78539816339744828</v>
      </c>
    </row>
    <row r="2262" spans="1:53" x14ac:dyDescent="0.2">
      <c r="A2262" t="s">
        <v>2292</v>
      </c>
      <c r="B2262">
        <f>B2261+dt</f>
        <v>22.530000000000722</v>
      </c>
      <c r="C2262">
        <f t="shared" si="141"/>
        <v>1.4350423587797605</v>
      </c>
      <c r="D2262">
        <f t="shared" si="142"/>
        <v>3.5221629769605487</v>
      </c>
      <c r="E2262">
        <f>g/l*SIN(C2262)</f>
        <v>-9.7197438089403594</v>
      </c>
      <c r="F2262">
        <f>C2262+D2262*dt</f>
        <v>1.470263988549366</v>
      </c>
      <c r="G2262">
        <f>D2262+E2262*dt</f>
        <v>3.4249655388711453</v>
      </c>
      <c r="H2262">
        <f t="shared" si="140"/>
        <v>-0.13575396801513606</v>
      </c>
      <c r="I2262">
        <f>l*COS(H2262)</f>
        <v>0.99079957277679498</v>
      </c>
      <c r="J2262">
        <f>l*SIN(H2262)</f>
        <v>-0.1353373805913228</v>
      </c>
      <c r="K2262">
        <f>J2262+l</f>
        <v>0.86466261940867717</v>
      </c>
      <c r="L2262">
        <f>ABS(m*g*K2262)</f>
        <v>8.4823402963991228</v>
      </c>
      <c r="M2262">
        <f>m*(l*D2262)^2/2</f>
        <v>6.2028160181357972</v>
      </c>
      <c r="N2262">
        <f t="shared" si="143"/>
        <v>14.68515631453492</v>
      </c>
      <c r="AZ2262">
        <f>a0</f>
        <v>0.78539816339744828</v>
      </c>
      <c r="BA2262">
        <f>-a0</f>
        <v>-0.78539816339744828</v>
      </c>
    </row>
    <row r="2263" spans="1:53" x14ac:dyDescent="0.2">
      <c r="A2263" t="s">
        <v>2293</v>
      </c>
      <c r="B2263">
        <f>B2262+dt</f>
        <v>22.540000000000724</v>
      </c>
      <c r="C2263">
        <f t="shared" si="141"/>
        <v>1.470263988549366</v>
      </c>
      <c r="D2263">
        <f t="shared" si="142"/>
        <v>3.4249655388711453</v>
      </c>
      <c r="E2263">
        <f>g/l*SIN(C2263)</f>
        <v>-9.7604681244668186</v>
      </c>
      <c r="F2263">
        <f>C2263+D2263*dt</f>
        <v>1.5045136439380775</v>
      </c>
      <c r="G2263">
        <f>D2263+E2263*dt</f>
        <v>3.327360857626477</v>
      </c>
      <c r="H2263">
        <f t="shared" si="140"/>
        <v>-0.10053233824553054</v>
      </c>
      <c r="I2263">
        <f>l*COS(H2263)</f>
        <v>0.99495087915054214</v>
      </c>
      <c r="J2263">
        <f>l*SIN(H2263)</f>
        <v>-0.10036308124785423</v>
      </c>
      <c r="K2263">
        <f>J2263+l</f>
        <v>0.8996369187521458</v>
      </c>
      <c r="L2263">
        <f>ABS(m*g*K2263)</f>
        <v>8.8254381729585507</v>
      </c>
      <c r="M2263">
        <f>m*(l*D2263)^2/2</f>
        <v>5.8651944712274577</v>
      </c>
      <c r="N2263">
        <f t="shared" si="143"/>
        <v>14.690632644186008</v>
      </c>
      <c r="AZ2263">
        <f>a0</f>
        <v>0.78539816339744828</v>
      </c>
      <c r="BA2263">
        <f>-a0</f>
        <v>-0.78539816339744828</v>
      </c>
    </row>
    <row r="2264" spans="1:53" x14ac:dyDescent="0.2">
      <c r="A2264" t="s">
        <v>2294</v>
      </c>
      <c r="B2264">
        <f>B2263+dt</f>
        <v>22.550000000000725</v>
      </c>
      <c r="C2264">
        <f t="shared" si="141"/>
        <v>1.5045136439380775</v>
      </c>
      <c r="D2264">
        <f t="shared" si="142"/>
        <v>3.327360857626477</v>
      </c>
      <c r="E2264">
        <f>g/l*SIN(C2264)</f>
        <v>-9.7884582907018505</v>
      </c>
      <c r="F2264">
        <f>C2264+D2264*dt</f>
        <v>1.5377872525143423</v>
      </c>
      <c r="G2264">
        <f>D2264+E2264*dt</f>
        <v>3.2294762747194588</v>
      </c>
      <c r="H2264">
        <f t="shared" si="140"/>
        <v>-6.6282682856819042E-2</v>
      </c>
      <c r="I2264">
        <f>l*COS(H2264)</f>
        <v>0.99780410710518341</v>
      </c>
      <c r="J2264">
        <f>l*SIN(H2264)</f>
        <v>-6.6234159193180667E-2</v>
      </c>
      <c r="K2264">
        <f>J2264+l</f>
        <v>0.93376584080681935</v>
      </c>
      <c r="L2264">
        <f>ABS(m*g*K2264)</f>
        <v>9.1602428983148982</v>
      </c>
      <c r="M2264">
        <f>m*(l*D2264)^2/2</f>
        <v>5.5356651384324023</v>
      </c>
      <c r="N2264">
        <f t="shared" si="143"/>
        <v>14.695908036747301</v>
      </c>
      <c r="AZ2264">
        <f>a0</f>
        <v>0.78539816339744828</v>
      </c>
      <c r="BA2264">
        <f>-a0</f>
        <v>-0.78539816339744828</v>
      </c>
    </row>
    <row r="2265" spans="1:53" x14ac:dyDescent="0.2">
      <c r="A2265" t="s">
        <v>2295</v>
      </c>
      <c r="B2265">
        <f>B2264+dt</f>
        <v>22.560000000000727</v>
      </c>
      <c r="C2265">
        <f t="shared" si="141"/>
        <v>1.5377872525143423</v>
      </c>
      <c r="D2265">
        <f t="shared" si="142"/>
        <v>3.2294762747194588</v>
      </c>
      <c r="E2265">
        <f>g/l*SIN(C2265)</f>
        <v>-9.8046560022402485</v>
      </c>
      <c r="F2265">
        <f>C2265+D2265*dt</f>
        <v>1.5700820152615369</v>
      </c>
      <c r="G2265">
        <f>D2265+E2265*dt</f>
        <v>3.1314297146970564</v>
      </c>
      <c r="H2265">
        <f t="shared" si="140"/>
        <v>-3.3009074280554218E-2</v>
      </c>
      <c r="I2265">
        <f>l*COS(H2265)</f>
        <v>0.99945524997352164</v>
      </c>
      <c r="J2265">
        <f>l*SIN(H2265)</f>
        <v>-3.3003080164818122E-2</v>
      </c>
      <c r="K2265">
        <f>J2265+l</f>
        <v>0.96699691983518188</v>
      </c>
      <c r="L2265">
        <f>ABS(m*g*K2265)</f>
        <v>9.4862397835831356</v>
      </c>
      <c r="M2265">
        <f>m*(l*D2265)^2/2</f>
        <v>5.2147585044879365</v>
      </c>
      <c r="N2265">
        <f t="shared" si="143"/>
        <v>14.700998288071073</v>
      </c>
      <c r="AZ2265">
        <f>a0</f>
        <v>0.78539816339744828</v>
      </c>
      <c r="BA2265">
        <f>-a0</f>
        <v>-0.78539816339744828</v>
      </c>
    </row>
    <row r="2266" spans="1:53" x14ac:dyDescent="0.2">
      <c r="A2266" t="s">
        <v>2296</v>
      </c>
      <c r="B2266">
        <f>B2265+dt</f>
        <v>22.570000000000729</v>
      </c>
      <c r="C2266">
        <f t="shared" si="141"/>
        <v>1.5700820152615369</v>
      </c>
      <c r="D2266">
        <f t="shared" si="142"/>
        <v>3.1314297146970564</v>
      </c>
      <c r="E2266">
        <f>g/l*SIN(C2266)</f>
        <v>-9.8099974972681654</v>
      </c>
      <c r="F2266">
        <f>C2266+D2266*dt</f>
        <v>1.6013963124085075</v>
      </c>
      <c r="G2266">
        <f>D2266+E2266*dt</f>
        <v>3.0333297397243748</v>
      </c>
      <c r="H2266">
        <f t="shared" si="140"/>
        <v>-7.1431153335965725E-4</v>
      </c>
      <c r="I2266">
        <f>l*COS(H2266)</f>
        <v>0.99999974487952747</v>
      </c>
      <c r="J2266">
        <f>l*SIN(H2266)</f>
        <v>-7.1431147261449086E-4</v>
      </c>
      <c r="K2266">
        <f>J2266+l</f>
        <v>0.99928568852738553</v>
      </c>
      <c r="L2266">
        <f>ABS(m*g*K2266)</f>
        <v>9.8029926044536531</v>
      </c>
      <c r="M2266">
        <f>m*(l*D2266)^2/2</f>
        <v>4.9029260290438446</v>
      </c>
      <c r="N2266">
        <f t="shared" si="143"/>
        <v>14.705918633497497</v>
      </c>
      <c r="AZ2266">
        <f>a0</f>
        <v>0.78539816339744828</v>
      </c>
      <c r="BA2266">
        <f>-a0</f>
        <v>-0.78539816339744828</v>
      </c>
    </row>
    <row r="2267" spans="1:53" x14ac:dyDescent="0.2">
      <c r="A2267" t="s">
        <v>2297</v>
      </c>
      <c r="B2267">
        <f>B2266+dt</f>
        <v>22.58000000000073</v>
      </c>
      <c r="C2267">
        <f t="shared" si="141"/>
        <v>1.6013963124085075</v>
      </c>
      <c r="D2267">
        <f t="shared" si="142"/>
        <v>3.0333297397243748</v>
      </c>
      <c r="E2267">
        <f>g/l*SIN(C2267)</f>
        <v>-9.8054075168864898</v>
      </c>
      <c r="F2267">
        <f>C2267+D2267*dt</f>
        <v>1.6317296098057512</v>
      </c>
      <c r="G2267">
        <f>D2267+E2267*dt</f>
        <v>2.93527566455551</v>
      </c>
      <c r="H2267">
        <f t="shared" ref="H2267:H2294" si="144">C2267-PI()/2</f>
        <v>3.0599985613610992E-2</v>
      </c>
      <c r="I2267">
        <f>l*COS(H2267)</f>
        <v>0.99953185697109992</v>
      </c>
      <c r="J2267">
        <f>l*SIN(H2267)</f>
        <v>3.059521040791726E-2</v>
      </c>
      <c r="K2267">
        <f>J2267+l</f>
        <v>1.0305952104079172</v>
      </c>
      <c r="L2267">
        <f>ABS(m*g*K2267)</f>
        <v>10.110139014101669</v>
      </c>
      <c r="M2267">
        <f>m*(l*D2267)^2/2</f>
        <v>4.6005446549481714</v>
      </c>
      <c r="N2267">
        <f t="shared" si="143"/>
        <v>14.710683669049841</v>
      </c>
      <c r="AZ2267">
        <f>a0</f>
        <v>0.78539816339744828</v>
      </c>
      <c r="BA2267">
        <f>-a0</f>
        <v>-0.78539816339744828</v>
      </c>
    </row>
    <row r="2268" spans="1:53" x14ac:dyDescent="0.2">
      <c r="A2268" t="s">
        <v>2298</v>
      </c>
      <c r="B2268">
        <f>B2267+dt</f>
        <v>22.590000000000732</v>
      </c>
      <c r="C2268">
        <f t="shared" si="141"/>
        <v>1.6317296098057512</v>
      </c>
      <c r="D2268">
        <f t="shared" si="142"/>
        <v>2.93527566455551</v>
      </c>
      <c r="E2268">
        <f>g/l*SIN(C2268)</f>
        <v>-9.7917940313517224</v>
      </c>
      <c r="F2268">
        <f>C2268+D2268*dt</f>
        <v>1.6610823664513064</v>
      </c>
      <c r="G2268">
        <f>D2268+E2268*dt</f>
        <v>2.837357724241993</v>
      </c>
      <c r="H2268">
        <f t="shared" si="144"/>
        <v>6.0933283010854655E-2</v>
      </c>
      <c r="I2268">
        <f>l*COS(H2268)</f>
        <v>0.99814414182994105</v>
      </c>
      <c r="J2268">
        <f>l*SIN(H2268)</f>
        <v>6.0895583834713649E-2</v>
      </c>
      <c r="K2268">
        <f>J2268+l</f>
        <v>1.0608955838347136</v>
      </c>
      <c r="L2268">
        <f>ABS(m*g*K2268)</f>
        <v>10.40738567741854</v>
      </c>
      <c r="M2268">
        <f>m*(l*D2268)^2/2</f>
        <v>4.3079216134658953</v>
      </c>
      <c r="N2268">
        <f t="shared" si="143"/>
        <v>14.715307290884436</v>
      </c>
      <c r="AZ2268">
        <f>a0</f>
        <v>0.78539816339744828</v>
      </c>
      <c r="BA2268">
        <f>-a0</f>
        <v>-0.78539816339744828</v>
      </c>
    </row>
    <row r="2269" spans="1:53" x14ac:dyDescent="0.2">
      <c r="A2269" t="s">
        <v>2299</v>
      </c>
      <c r="B2269">
        <f>B2268+dt</f>
        <v>22.600000000000733</v>
      </c>
      <c r="C2269">
        <f t="shared" si="141"/>
        <v>1.6610823664513064</v>
      </c>
      <c r="D2269">
        <f t="shared" si="142"/>
        <v>2.837357724241993</v>
      </c>
      <c r="E2269">
        <f>g/l*SIN(C2269)</f>
        <v>-9.770043707538969</v>
      </c>
      <c r="F2269">
        <f>C2269+D2269*dt</f>
        <v>1.6894559436937262</v>
      </c>
      <c r="G2269">
        <f>D2269+E2269*dt</f>
        <v>2.7396572871666032</v>
      </c>
      <c r="H2269">
        <f t="shared" si="144"/>
        <v>9.02860396564098E-2</v>
      </c>
      <c r="I2269">
        <f>l*COS(H2269)</f>
        <v>0.99592698343924246</v>
      </c>
      <c r="J2269">
        <f>l*SIN(H2269)</f>
        <v>9.016342749480509E-2</v>
      </c>
      <c r="K2269">
        <f>J2269+l</f>
        <v>1.0901634274948051</v>
      </c>
      <c r="L2269">
        <f>ABS(m*g*K2269)</f>
        <v>10.694503223724039</v>
      </c>
      <c r="M2269">
        <f>m*(l*D2269)^2/2</f>
        <v>4.0252994276578509</v>
      </c>
      <c r="N2269">
        <f t="shared" si="143"/>
        <v>14.71980265138189</v>
      </c>
      <c r="AZ2269">
        <f>a0</f>
        <v>0.78539816339744828</v>
      </c>
      <c r="BA2269">
        <f>-a0</f>
        <v>-0.78539816339744828</v>
      </c>
    </row>
    <row r="2270" spans="1:53" x14ac:dyDescent="0.2">
      <c r="A2270" t="s">
        <v>2300</v>
      </c>
      <c r="B2270">
        <f>B2269+dt</f>
        <v>22.610000000000735</v>
      </c>
      <c r="C2270">
        <f t="shared" si="141"/>
        <v>1.6894559436937262</v>
      </c>
      <c r="D2270">
        <f t="shared" si="142"/>
        <v>2.7396572871666032</v>
      </c>
      <c r="E2270">
        <f>g/l*SIN(C2270)</f>
        <v>-9.7410180829300259</v>
      </c>
      <c r="F2270">
        <f>C2270+D2270*dt</f>
        <v>1.7168525165653923</v>
      </c>
      <c r="G2270">
        <f>D2270+E2270*dt</f>
        <v>2.6422471063373028</v>
      </c>
      <c r="H2270">
        <f t="shared" si="144"/>
        <v>0.11865961689882965</v>
      </c>
      <c r="I2270">
        <f>l*COS(H2270)</f>
        <v>0.99296820417227583</v>
      </c>
      <c r="J2270">
        <f>l*SIN(H2270)</f>
        <v>0.11838135623013253</v>
      </c>
      <c r="K2270">
        <f>J2270+l</f>
        <v>1.1183813562301326</v>
      </c>
      <c r="L2270">
        <f>ABS(m*g*K2270)</f>
        <v>10.971321104617601</v>
      </c>
      <c r="M2270">
        <f>m*(l*D2270)^2/2</f>
        <v>3.7528610255625359</v>
      </c>
      <c r="N2270">
        <f t="shared" si="143"/>
        <v>14.724182130180138</v>
      </c>
      <c r="AZ2270">
        <f>a0</f>
        <v>0.78539816339744828</v>
      </c>
      <c r="BA2270">
        <f>-a0</f>
        <v>-0.78539816339744828</v>
      </c>
    </row>
    <row r="2271" spans="1:53" x14ac:dyDescent="0.2">
      <c r="A2271" t="s">
        <v>2301</v>
      </c>
      <c r="B2271">
        <f>B2270+dt</f>
        <v>22.620000000000736</v>
      </c>
      <c r="C2271">
        <f t="shared" si="141"/>
        <v>1.7168525165653923</v>
      </c>
      <c r="D2271">
        <f t="shared" si="142"/>
        <v>2.6422471063373028</v>
      </c>
      <c r="E2271">
        <f>g/l*SIN(C2271)</f>
        <v>-9.7055504045087382</v>
      </c>
      <c r="F2271">
        <f>C2271+D2271*dt</f>
        <v>1.7432749876287652</v>
      </c>
      <c r="G2271">
        <f>D2271+E2271*dt</f>
        <v>2.5451916022922152</v>
      </c>
      <c r="H2271">
        <f t="shared" si="144"/>
        <v>0.14605618977049573</v>
      </c>
      <c r="I2271">
        <f>l*COS(H2271)</f>
        <v>0.98935274255950434</v>
      </c>
      <c r="J2271">
        <f>l*SIN(H2271)</f>
        <v>0.14553745493853881</v>
      </c>
      <c r="K2271">
        <f>J2271+l</f>
        <v>1.1455374549385389</v>
      </c>
      <c r="L2271">
        <f>ABS(m*g*K2271)</f>
        <v>11.237722432947066</v>
      </c>
      <c r="M2271">
        <f>m*(l*D2271)^2/2</f>
        <v>3.4907348854739246</v>
      </c>
      <c r="N2271">
        <f t="shared" si="143"/>
        <v>14.728457318420991</v>
      </c>
      <c r="AZ2271">
        <f>a0</f>
        <v>0.78539816339744828</v>
      </c>
      <c r="BA2271">
        <f>-a0</f>
        <v>-0.78539816339744828</v>
      </c>
    </row>
    <row r="2272" spans="1:53" x14ac:dyDescent="0.2">
      <c r="A2272" t="s">
        <v>2302</v>
      </c>
      <c r="B2272">
        <f>B2271+dt</f>
        <v>22.630000000000738</v>
      </c>
      <c r="C2272">
        <f t="shared" si="141"/>
        <v>1.7432749876287652</v>
      </c>
      <c r="D2272">
        <f t="shared" si="142"/>
        <v>2.5451916022922152</v>
      </c>
      <c r="E2272">
        <f>g/l*SIN(C2272)</f>
        <v>-9.6644430859266421</v>
      </c>
      <c r="F2272">
        <f>C2272+D2272*dt</f>
        <v>1.7687269036516873</v>
      </c>
      <c r="G2272">
        <f>D2272+E2272*dt</f>
        <v>2.4485471714329488</v>
      </c>
      <c r="H2272">
        <f t="shared" si="144"/>
        <v>0.17247866083386865</v>
      </c>
      <c r="I2272">
        <f>l*COS(H2272)</f>
        <v>0.98516239408018769</v>
      </c>
      <c r="J2272">
        <f>l*SIN(H2272)</f>
        <v>0.17162475721816173</v>
      </c>
      <c r="K2272">
        <f>J2272+l</f>
        <v>1.1716247572181617</v>
      </c>
      <c r="L2272">
        <f>ABS(m*g*K2272)</f>
        <v>11.493638868310168</v>
      </c>
      <c r="M2272">
        <f>m*(l*D2272)^2/2</f>
        <v>3.2390001461894067</v>
      </c>
      <c r="N2272">
        <f t="shared" si="143"/>
        <v>14.732639014499574</v>
      </c>
      <c r="AZ2272">
        <f>a0</f>
        <v>0.78539816339744828</v>
      </c>
      <c r="BA2272">
        <f>-a0</f>
        <v>-0.78539816339744828</v>
      </c>
    </row>
    <row r="2273" spans="1:53" x14ac:dyDescent="0.2">
      <c r="A2273" t="s">
        <v>2303</v>
      </c>
      <c r="B2273">
        <f>B2272+dt</f>
        <v>22.64000000000074</v>
      </c>
      <c r="C2273">
        <f t="shared" si="141"/>
        <v>1.7687269036516873</v>
      </c>
      <c r="D2273">
        <f t="shared" si="142"/>
        <v>2.4485471714329488</v>
      </c>
      <c r="E2273">
        <f>g/l*SIN(C2273)</f>
        <v>-9.6184657329819228</v>
      </c>
      <c r="F2273">
        <f>C2273+D2273*dt</f>
        <v>1.7932123753660167</v>
      </c>
      <c r="G2273">
        <f>D2273+E2273*dt</f>
        <v>2.3523625141031297</v>
      </c>
      <c r="H2273">
        <f t="shared" si="144"/>
        <v>0.19793057685679072</v>
      </c>
      <c r="I2273">
        <f>l*COS(H2273)</f>
        <v>0.98047560988602678</v>
      </c>
      <c r="J2273">
        <f>l*SIN(H2273)</f>
        <v>0.1966407343828433</v>
      </c>
      <c r="K2273">
        <f>J2273+l</f>
        <v>1.1966407343828434</v>
      </c>
      <c r="L2273">
        <f>ABS(m*g*K2273)</f>
        <v>11.739045604295693</v>
      </c>
      <c r="M2273">
        <f>m*(l*D2273)^2/2</f>
        <v>2.997691625366147</v>
      </c>
      <c r="N2273">
        <f t="shared" si="143"/>
        <v>14.736737229661841</v>
      </c>
      <c r="AZ2273">
        <f>a0</f>
        <v>0.78539816339744828</v>
      </c>
      <c r="BA2273">
        <f>-a0</f>
        <v>-0.78539816339744828</v>
      </c>
    </row>
    <row r="2274" spans="1:53" x14ac:dyDescent="0.2">
      <c r="A2274" t="s">
        <v>2304</v>
      </c>
      <c r="B2274">
        <f>B2273+dt</f>
        <v>22.650000000000741</v>
      </c>
      <c r="C2274">
        <f t="shared" si="141"/>
        <v>1.7932123753660167</v>
      </c>
      <c r="D2274">
        <f t="shared" si="142"/>
        <v>2.3523625141031297</v>
      </c>
      <c r="E2274">
        <f>g/l*SIN(C2274)</f>
        <v>-9.5683536856200373</v>
      </c>
      <c r="F2274">
        <f>C2274+D2274*dt</f>
        <v>1.8167360005070481</v>
      </c>
      <c r="G2274">
        <f>D2274+E2274*dt</f>
        <v>2.2566789772469291</v>
      </c>
      <c r="H2274">
        <f t="shared" si="144"/>
        <v>0.22241604857112018</v>
      </c>
      <c r="I2274">
        <f>l*COS(H2274)</f>
        <v>0.97536734817737381</v>
      </c>
      <c r="J2274">
        <f>l*SIN(H2274)</f>
        <v>0.22058679949044457</v>
      </c>
      <c r="K2274">
        <f>J2274+l</f>
        <v>1.2205867994904445</v>
      </c>
      <c r="L2274">
        <f>ABS(m*g*K2274)</f>
        <v>11.973956503001261</v>
      </c>
      <c r="M2274">
        <f>m*(l*D2274)^2/2</f>
        <v>2.7668046988787984</v>
      </c>
      <c r="N2274">
        <f t="shared" si="143"/>
        <v>14.74076120188006</v>
      </c>
      <c r="AZ2274">
        <f>a0</f>
        <v>0.78539816339744828</v>
      </c>
      <c r="BA2274">
        <f>-a0</f>
        <v>-0.78539816339744828</v>
      </c>
    </row>
    <row r="2275" spans="1:53" x14ac:dyDescent="0.2">
      <c r="A2275" t="s">
        <v>2305</v>
      </c>
      <c r="B2275">
        <f>B2274+dt</f>
        <v>22.660000000000743</v>
      </c>
      <c r="C2275">
        <f t="shared" si="141"/>
        <v>1.8167360005070481</v>
      </c>
      <c r="D2275">
        <f t="shared" si="142"/>
        <v>2.2566789772469291</v>
      </c>
      <c r="E2275">
        <f>g/l*SIN(C2275)</f>
        <v>-9.514807024099154</v>
      </c>
      <c r="F2275">
        <f>C2275+D2275*dt</f>
        <v>1.8393027902795174</v>
      </c>
      <c r="G2275">
        <f>D2275+E2275*dt</f>
        <v>2.1615309070059374</v>
      </c>
      <c r="H2275">
        <f t="shared" si="144"/>
        <v>0.24593967371215153</v>
      </c>
      <c r="I2275">
        <f>l*COS(H2275)</f>
        <v>0.96990897289491884</v>
      </c>
      <c r="J2275">
        <f>l*SIN(H2275)</f>
        <v>0.24346783010887416</v>
      </c>
      <c r="K2275">
        <f>J2275+l</f>
        <v>1.2434678301088742</v>
      </c>
      <c r="L2275">
        <f>ABS(m*g*K2275)</f>
        <v>12.198419413368056</v>
      </c>
      <c r="M2275">
        <f>m*(l*D2275)^2/2</f>
        <v>2.5463000031741232</v>
      </c>
      <c r="N2275">
        <f t="shared" si="143"/>
        <v>14.744719416542178</v>
      </c>
      <c r="AZ2275">
        <f>a0</f>
        <v>0.78539816339744828</v>
      </c>
      <c r="BA2275">
        <f>-a0</f>
        <v>-0.78539816339744828</v>
      </c>
    </row>
    <row r="2276" spans="1:53" x14ac:dyDescent="0.2">
      <c r="A2276" t="s">
        <v>2306</v>
      </c>
      <c r="B2276">
        <f>B2275+dt</f>
        <v>22.670000000000744</v>
      </c>
      <c r="C2276">
        <f t="shared" si="141"/>
        <v>1.8393027902795174</v>
      </c>
      <c r="D2276">
        <f t="shared" si="142"/>
        <v>2.1615309070059374</v>
      </c>
      <c r="E2276">
        <f>g/l*SIN(C2276)</f>
        <v>-9.4584899874570567</v>
      </c>
      <c r="F2276">
        <f>C2276+D2276*dt</f>
        <v>1.8609180993495769</v>
      </c>
      <c r="G2276">
        <f>D2276+E2276*dt</f>
        <v>2.0669460071313668</v>
      </c>
      <c r="H2276">
        <f t="shared" si="144"/>
        <v>0.26850646348462082</v>
      </c>
      <c r="I2276">
        <f>l*COS(H2276)</f>
        <v>0.96416819444006696</v>
      </c>
      <c r="J2276">
        <f>l*SIN(H2276)</f>
        <v>0.26529171270543145</v>
      </c>
      <c r="K2276">
        <f>J2276+l</f>
        <v>1.2652917127054315</v>
      </c>
      <c r="L2276">
        <f>ABS(m*g*K2276)</f>
        <v>12.412511701640284</v>
      </c>
      <c r="M2276">
        <f>m*(l*D2276)^2/2</f>
        <v>2.3361079309709551</v>
      </c>
      <c r="N2276">
        <f t="shared" si="143"/>
        <v>14.74861963261124</v>
      </c>
      <c r="AZ2276">
        <f>a0</f>
        <v>0.78539816339744828</v>
      </c>
      <c r="BA2276">
        <f>-a0</f>
        <v>-0.78539816339744828</v>
      </c>
    </row>
    <row r="2277" spans="1:53" x14ac:dyDescent="0.2">
      <c r="A2277" t="s">
        <v>2307</v>
      </c>
      <c r="B2277">
        <f>B2276+dt</f>
        <v>22.680000000000746</v>
      </c>
      <c r="C2277">
        <f t="shared" si="141"/>
        <v>1.8609180993495769</v>
      </c>
      <c r="D2277">
        <f t="shared" si="142"/>
        <v>2.0669460071313668</v>
      </c>
      <c r="E2277">
        <f>g/l*SIN(C2277)</f>
        <v>-9.4000307537690233</v>
      </c>
      <c r="F2277">
        <f>C2277+D2277*dt</f>
        <v>1.8815875594208906</v>
      </c>
      <c r="G2277">
        <f>D2277+E2277*dt</f>
        <v>1.9729456995936765</v>
      </c>
      <c r="H2277">
        <f t="shared" si="144"/>
        <v>0.2901217725546803</v>
      </c>
      <c r="I2277">
        <f>l*COS(H2277)</f>
        <v>0.95820904727512968</v>
      </c>
      <c r="J2277">
        <f>l*SIN(H2277)</f>
        <v>0.28606891078914592</v>
      </c>
      <c r="K2277">
        <f>J2277+l</f>
        <v>1.2860689107891459</v>
      </c>
      <c r="L2277">
        <f>ABS(m*g*K2277)</f>
        <v>12.616336014841522</v>
      </c>
      <c r="M2277">
        <f>m*(l*D2277)^2/2</f>
        <v>2.13613289819815</v>
      </c>
      <c r="N2277">
        <f t="shared" si="143"/>
        <v>14.752468913039673</v>
      </c>
      <c r="AZ2277">
        <f>a0</f>
        <v>0.78539816339744828</v>
      </c>
      <c r="BA2277">
        <f>-a0</f>
        <v>-0.78539816339744828</v>
      </c>
    </row>
    <row r="2278" spans="1:53" x14ac:dyDescent="0.2">
      <c r="A2278" t="s">
        <v>2308</v>
      </c>
      <c r="B2278">
        <f>B2277+dt</f>
        <v>22.690000000000747</v>
      </c>
      <c r="C2278">
        <f t="shared" si="141"/>
        <v>1.8815875594208906</v>
      </c>
      <c r="D2278">
        <f t="shared" si="142"/>
        <v>1.9729456995936765</v>
      </c>
      <c r="E2278">
        <f>g/l*SIN(C2278)</f>
        <v>-9.3400215337138501</v>
      </c>
      <c r="F2278">
        <f>C2278+D2278*dt</f>
        <v>1.9013170164168274</v>
      </c>
      <c r="G2278">
        <f>D2278+E2278*dt</f>
        <v>1.879545484256538</v>
      </c>
      <c r="H2278">
        <f t="shared" si="144"/>
        <v>0.31079123262599406</v>
      </c>
      <c r="I2278">
        <f>l*COS(H2278)</f>
        <v>0.9520918994611467</v>
      </c>
      <c r="J2278">
        <f>l*SIN(H2278)</f>
        <v>0.30581205826531072</v>
      </c>
      <c r="K2278">
        <f>J2278+l</f>
        <v>1.3058120582653108</v>
      </c>
      <c r="L2278">
        <f>ABS(m*g*K2278)</f>
        <v>12.810016291582698</v>
      </c>
      <c r="M2278">
        <f>m*(l*D2278)^2/2</f>
        <v>1.9462573667725909</v>
      </c>
      <c r="N2278">
        <f t="shared" si="143"/>
        <v>14.756273658355289</v>
      </c>
      <c r="AZ2278">
        <f>a0</f>
        <v>0.78539816339744828</v>
      </c>
      <c r="BA2278">
        <f>-a0</f>
        <v>-0.78539816339744828</v>
      </c>
    </row>
    <row r="2279" spans="1:53" x14ac:dyDescent="0.2">
      <c r="A2279" t="s">
        <v>2309</v>
      </c>
      <c r="B2279">
        <f>B2278+dt</f>
        <v>22.700000000000749</v>
      </c>
      <c r="C2279">
        <f t="shared" si="141"/>
        <v>1.9013170164168274</v>
      </c>
      <c r="D2279">
        <f t="shared" si="142"/>
        <v>1.879545484256538</v>
      </c>
      <c r="E2279">
        <f>g/l*SIN(C2279)</f>
        <v>-9.2790189315012235</v>
      </c>
      <c r="F2279">
        <f>C2279+D2279*dt</f>
        <v>1.9201124712593927</v>
      </c>
      <c r="G2279">
        <f>D2279+E2279*dt</f>
        <v>1.7867552949415257</v>
      </c>
      <c r="H2279">
        <f t="shared" si="144"/>
        <v>0.33052068962193082</v>
      </c>
      <c r="I2279">
        <f>l*COS(H2279)</f>
        <v>0.94587348944966587</v>
      </c>
      <c r="J2279">
        <f>l*SIN(H2279)</f>
        <v>0.32453557887589574</v>
      </c>
      <c r="K2279">
        <f>J2279+l</f>
        <v>1.3245355788758957</v>
      </c>
      <c r="L2279">
        <f>ABS(m*g*K2279)</f>
        <v>12.993694028772538</v>
      </c>
      <c r="M2279">
        <f>m*(l*D2279)^2/2</f>
        <v>1.7663456136945719</v>
      </c>
      <c r="N2279">
        <f t="shared" si="143"/>
        <v>14.76003964246711</v>
      </c>
      <c r="AZ2279">
        <f>a0</f>
        <v>0.78539816339744828</v>
      </c>
      <c r="BA2279">
        <f>-a0</f>
        <v>-0.78539816339744828</v>
      </c>
    </row>
    <row r="2280" spans="1:53" x14ac:dyDescent="0.2">
      <c r="A2280" t="s">
        <v>2310</v>
      </c>
      <c r="B2280">
        <f>B2279+dt</f>
        <v>22.71000000000075</v>
      </c>
      <c r="C2280">
        <f t="shared" si="141"/>
        <v>1.9201124712593927</v>
      </c>
      <c r="D2280">
        <f t="shared" si="142"/>
        <v>1.7867552949415257</v>
      </c>
      <c r="E2280">
        <f>g/l*SIN(C2280)</f>
        <v>-9.2175445301102261</v>
      </c>
      <c r="F2280">
        <f>C2280+D2280*dt</f>
        <v>1.9379800242088079</v>
      </c>
      <c r="G2280">
        <f>D2280+E2280*dt</f>
        <v>1.6945798496404234</v>
      </c>
      <c r="H2280">
        <f t="shared" si="144"/>
        <v>0.3493161444644961</v>
      </c>
      <c r="I2280">
        <f>l*COS(H2280)</f>
        <v>0.93960698574008406</v>
      </c>
      <c r="J2280">
        <f>l*SIN(H2280)</f>
        <v>0.34225533209642384</v>
      </c>
      <c r="K2280">
        <f>J2280+l</f>
        <v>1.3422553320964239</v>
      </c>
      <c r="L2280">
        <f>ABS(m*g*K2280)</f>
        <v>13.167524807865918</v>
      </c>
      <c r="M2280">
        <f>m*(l*D2280)^2/2</f>
        <v>1.5962472420007894</v>
      </c>
      <c r="N2280">
        <f t="shared" si="143"/>
        <v>14.763772049866708</v>
      </c>
      <c r="AZ2280">
        <f>a0</f>
        <v>0.78539816339744828</v>
      </c>
      <c r="BA2280">
        <f>-a0</f>
        <v>-0.78539816339744828</v>
      </c>
    </row>
    <row r="2281" spans="1:53" x14ac:dyDescent="0.2">
      <c r="A2281" t="s">
        <v>2311</v>
      </c>
      <c r="B2281">
        <f>B2280+dt</f>
        <v>22.720000000000752</v>
      </c>
      <c r="C2281">
        <f t="shared" si="141"/>
        <v>1.9379800242088079</v>
      </c>
      <c r="D2281">
        <f t="shared" si="142"/>
        <v>1.6945798496404234</v>
      </c>
      <c r="E2281">
        <f>g/l*SIN(C2281)</f>
        <v>-9.1560856609182668</v>
      </c>
      <c r="F2281">
        <f>C2281+D2281*dt</f>
        <v>1.9549258227052122</v>
      </c>
      <c r="G2281">
        <f>D2281+E2281*dt</f>
        <v>1.6030189930312408</v>
      </c>
      <c r="H2281">
        <f t="shared" si="144"/>
        <v>0.36718369741391133</v>
      </c>
      <c r="I2281">
        <f>l*COS(H2281)</f>
        <v>0.93334206533315656</v>
      </c>
      <c r="J2281">
        <f>l*SIN(H2281)</f>
        <v>0.35898828543510686</v>
      </c>
      <c r="K2281">
        <f>J2281+l</f>
        <v>1.3589882854351067</v>
      </c>
      <c r="L2281">
        <f>ABS(m*g*K2281)</f>
        <v>13.331675080118398</v>
      </c>
      <c r="M2281">
        <f>m*(l*D2281)^2/2</f>
        <v>1.43580043340368</v>
      </c>
      <c r="N2281">
        <f t="shared" si="143"/>
        <v>14.767475513522077</v>
      </c>
      <c r="AZ2281">
        <f>a0</f>
        <v>0.78539816339744828</v>
      </c>
      <c r="BA2281">
        <f>-a0</f>
        <v>-0.78539816339744828</v>
      </c>
    </row>
    <row r="2282" spans="1:53" x14ac:dyDescent="0.2">
      <c r="A2282" t="s">
        <v>2312</v>
      </c>
      <c r="B2282">
        <f>B2281+dt</f>
        <v>22.730000000000754</v>
      </c>
      <c r="C2282">
        <f t="shared" si="141"/>
        <v>1.9549258227052122</v>
      </c>
      <c r="D2282">
        <f t="shared" si="142"/>
        <v>1.6030189930312408</v>
      </c>
      <c r="E2282">
        <f>g/l*SIN(C2282)</f>
        <v>-9.0950963210531928</v>
      </c>
      <c r="F2282">
        <f>C2282+D2282*dt</f>
        <v>1.9709560126355246</v>
      </c>
      <c r="G2282">
        <f>D2282+E2282*dt</f>
        <v>1.512068029820709</v>
      </c>
      <c r="H2282">
        <f t="shared" si="144"/>
        <v>0.38412949591031564</v>
      </c>
      <c r="I2282">
        <f>l*COS(H2282)</f>
        <v>0.9271250072429349</v>
      </c>
      <c r="J2282">
        <f>l*SIN(H2282)</f>
        <v>0.37475221272834114</v>
      </c>
      <c r="K2282">
        <f>J2282+l</f>
        <v>1.3747522127283411</v>
      </c>
      <c r="L2282">
        <f>ABS(m*g*K2282)</f>
        <v>13.486319206865026</v>
      </c>
      <c r="M2282">
        <f>m*(l*D2282)^2/2</f>
        <v>1.2848349460094466</v>
      </c>
      <c r="N2282">
        <f t="shared" si="143"/>
        <v>14.771154152874473</v>
      </c>
      <c r="AZ2282">
        <f>a0</f>
        <v>0.78539816339744828</v>
      </c>
      <c r="BA2282">
        <f>-a0</f>
        <v>-0.78539816339744828</v>
      </c>
    </row>
    <row r="2283" spans="1:53" x14ac:dyDescent="0.2">
      <c r="A2283" t="s">
        <v>2313</v>
      </c>
      <c r="B2283">
        <f>B2282+dt</f>
        <v>22.740000000000755</v>
      </c>
      <c r="C2283">
        <f t="shared" si="141"/>
        <v>1.9709560126355246</v>
      </c>
      <c r="D2283">
        <f t="shared" si="142"/>
        <v>1.512068029820709</v>
      </c>
      <c r="E2283">
        <f>g/l*SIN(C2283)</f>
        <v>-9.0349982050884847</v>
      </c>
      <c r="F2283">
        <f>C2283+D2283*dt</f>
        <v>1.9860766929337317</v>
      </c>
      <c r="G2283">
        <f>D2283+E2283*dt</f>
        <v>1.4217180477698241</v>
      </c>
      <c r="H2283">
        <f t="shared" si="144"/>
        <v>0.400159685840628</v>
      </c>
      <c r="I2283">
        <f>l*COS(H2283)</f>
        <v>0.92099879766447323</v>
      </c>
      <c r="J2283">
        <f>l*SIN(H2283)</f>
        <v>0.38956541774212272</v>
      </c>
      <c r="K2283">
        <f>J2283+l</f>
        <v>1.3895654177421228</v>
      </c>
      <c r="L2283">
        <f>ABS(m*g*K2283)</f>
        <v>13.631636748050227</v>
      </c>
      <c r="M2283">
        <f>m*(l*D2283)^2/2</f>
        <v>1.1431748634029402</v>
      </c>
      <c r="N2283">
        <f t="shared" si="143"/>
        <v>14.774811611453167</v>
      </c>
      <c r="AZ2283">
        <f>a0</f>
        <v>0.78539816339744828</v>
      </c>
      <c r="BA2283">
        <f>-a0</f>
        <v>-0.78539816339744828</v>
      </c>
    </row>
    <row r="2284" spans="1:53" x14ac:dyDescent="0.2">
      <c r="A2284" t="s">
        <v>2314</v>
      </c>
      <c r="B2284">
        <f>B2283+dt</f>
        <v>22.750000000000757</v>
      </c>
      <c r="C2284">
        <f t="shared" si="141"/>
        <v>1.9860766929337317</v>
      </c>
      <c r="D2284">
        <f t="shared" si="142"/>
        <v>1.4217180477698241</v>
      </c>
      <c r="E2284">
        <f>g/l*SIN(C2284)</f>
        <v>-8.9761818209488791</v>
      </c>
      <c r="F2284">
        <f>C2284+D2284*dt</f>
        <v>2.0002938734114299</v>
      </c>
      <c r="G2284">
        <f>D2284+E2284*dt</f>
        <v>1.3319562295603353</v>
      </c>
      <c r="H2284">
        <f t="shared" si="144"/>
        <v>0.41528036613883512</v>
      </c>
      <c r="I2284">
        <f>l*COS(H2284)</f>
        <v>0.91500324372567565</v>
      </c>
      <c r="J2284">
        <f>l*SIN(H2284)</f>
        <v>0.40344648216522067</v>
      </c>
      <c r="K2284">
        <f>J2284+l</f>
        <v>1.4034464821652206</v>
      </c>
      <c r="L2284">
        <f>ABS(m*g*K2284)</f>
        <v>13.767809990040815</v>
      </c>
      <c r="M2284">
        <f>m*(l*D2284)^2/2</f>
        <v>1.01064110367722</v>
      </c>
      <c r="N2284">
        <f t="shared" si="143"/>
        <v>14.778451093718035</v>
      </c>
      <c r="AZ2284">
        <f>a0</f>
        <v>0.78539816339744828</v>
      </c>
      <c r="BA2284">
        <f>-a0</f>
        <v>-0.78539816339744828</v>
      </c>
    </row>
    <row r="2285" spans="1:53" x14ac:dyDescent="0.2">
      <c r="A2285" t="s">
        <v>2315</v>
      </c>
      <c r="B2285">
        <f>B2284+dt</f>
        <v>22.760000000000758</v>
      </c>
      <c r="C2285">
        <f t="shared" si="141"/>
        <v>2.0002938734114299</v>
      </c>
      <c r="D2285">
        <f t="shared" si="142"/>
        <v>1.3319562295603353</v>
      </c>
      <c r="E2285">
        <f>g/l*SIN(C2285)</f>
        <v>-8.9190076630436614</v>
      </c>
      <c r="F2285">
        <f>C2285+D2285*dt</f>
        <v>2.0136134357070334</v>
      </c>
      <c r="G2285">
        <f>D2285+E2285*dt</f>
        <v>1.2427661529298988</v>
      </c>
      <c r="H2285">
        <f t="shared" si="144"/>
        <v>0.42949754661653339</v>
      </c>
      <c r="I2285">
        <f>l*COS(H2285)</f>
        <v>0.90917509307274824</v>
      </c>
      <c r="J2285">
        <f>l*SIN(H2285)</f>
        <v>0.41641403691057249</v>
      </c>
      <c r="K2285">
        <f>J2285+l</f>
        <v>1.4164140369105724</v>
      </c>
      <c r="L2285">
        <f>ABS(m*g*K2285)</f>
        <v>13.895021702092716</v>
      </c>
      <c r="M2285">
        <f>m*(l*D2285)^2/2</f>
        <v>0.88705369873229234</v>
      </c>
      <c r="N2285">
        <f t="shared" si="143"/>
        <v>14.782075400825008</v>
      </c>
      <c r="AZ2285">
        <f>a0</f>
        <v>0.78539816339744828</v>
      </c>
      <c r="BA2285">
        <f>-a0</f>
        <v>-0.78539816339744828</v>
      </c>
    </row>
    <row r="2286" spans="1:53" x14ac:dyDescent="0.2">
      <c r="A2286" t="s">
        <v>2316</v>
      </c>
      <c r="B2286">
        <f>B2285+dt</f>
        <v>22.77000000000076</v>
      </c>
      <c r="C2286">
        <f t="shared" si="141"/>
        <v>2.0136134357070334</v>
      </c>
      <c r="D2286">
        <f t="shared" si="142"/>
        <v>1.2427661529298988</v>
      </c>
      <c r="E2286">
        <f>g/l*SIN(C2286)</f>
        <v>-8.8638074186529519</v>
      </c>
      <c r="F2286">
        <f>C2286+D2286*dt</f>
        <v>2.0260410972363325</v>
      </c>
      <c r="G2286">
        <f>D2286+E2286*dt</f>
        <v>1.1541280787433692</v>
      </c>
      <c r="H2286">
        <f t="shared" si="144"/>
        <v>0.44281710891213688</v>
      </c>
      <c r="I2286">
        <f>l*COS(H2286)</f>
        <v>0.90354815684535694</v>
      </c>
      <c r="J2286">
        <f>l*SIN(H2286)</f>
        <v>0.42848655551995818</v>
      </c>
      <c r="K2286">
        <f>J2286+l</f>
        <v>1.4284865555199582</v>
      </c>
      <c r="L2286">
        <f>ABS(m*g*K2286)</f>
        <v>14.01345310965079</v>
      </c>
      <c r="M2286">
        <f>m*(l*D2286)^2/2</f>
        <v>0.77223385543409029</v>
      </c>
      <c r="N2286">
        <f t="shared" si="143"/>
        <v>14.78568696508488</v>
      </c>
      <c r="AZ2286">
        <f>a0</f>
        <v>0.78539816339744828</v>
      </c>
      <c r="BA2286">
        <f>-a0</f>
        <v>-0.78539816339744828</v>
      </c>
    </row>
    <row r="2287" spans="1:53" x14ac:dyDescent="0.2">
      <c r="A2287" t="s">
        <v>2317</v>
      </c>
      <c r="B2287">
        <f>B2286+dt</f>
        <v>22.780000000000761</v>
      </c>
      <c r="C2287">
        <f t="shared" ref="C2287:C2301" si="145">F2286</f>
        <v>2.0260410972363325</v>
      </c>
      <c r="D2287">
        <f t="shared" ref="D2287:D2301" si="146">G2286</f>
        <v>1.1541280787433692</v>
      </c>
      <c r="E2287">
        <f>g/l*SIN(C2287)</f>
        <v>-8.8108851864268374</v>
      </c>
      <c r="F2287">
        <f>C2287+D2287*dt</f>
        <v>2.0375823780237661</v>
      </c>
      <c r="G2287">
        <f>D2287+E2287*dt</f>
        <v>1.0660192268791009</v>
      </c>
      <c r="H2287">
        <f t="shared" si="144"/>
        <v>0.45524477044143596</v>
      </c>
      <c r="I2287">
        <f>l*COS(H2287)</f>
        <v>0.89815343388652769</v>
      </c>
      <c r="J2287">
        <f>l*SIN(H2287)</f>
        <v>0.43968216838739171</v>
      </c>
      <c r="K2287">
        <f>J2287+l</f>
        <v>1.4396821683873917</v>
      </c>
      <c r="L2287">
        <f>ABS(m*g*K2287)</f>
        <v>14.123282071880313</v>
      </c>
      <c r="M2287">
        <f>m*(l*D2287)^2/2</f>
        <v>0.66600581107193035</v>
      </c>
      <c r="N2287">
        <f t="shared" ref="N2287:N2301" si="147">L2287+M2287</f>
        <v>14.789287882952243</v>
      </c>
      <c r="AZ2287">
        <f>a0</f>
        <v>0.78539816339744828</v>
      </c>
      <c r="BA2287">
        <f>-a0</f>
        <v>-0.78539816339744828</v>
      </c>
    </row>
    <row r="2288" spans="1:53" x14ac:dyDescent="0.2">
      <c r="A2288" t="s">
        <v>2318</v>
      </c>
      <c r="B2288">
        <f>B2287+dt</f>
        <v>22.790000000000763</v>
      </c>
      <c r="C2288">
        <f t="shared" si="145"/>
        <v>2.0375823780237661</v>
      </c>
      <c r="D2288">
        <f t="shared" si="146"/>
        <v>1.0660192268791009</v>
      </c>
      <c r="E2288">
        <f>g/l*SIN(C2288)</f>
        <v>-8.7605186884960311</v>
      </c>
      <c r="F2288">
        <f>C2288+D2288*dt</f>
        <v>2.0482425702925573</v>
      </c>
      <c r="G2288">
        <f>D2288+E2288*dt</f>
        <v>0.97841403999414056</v>
      </c>
      <c r="H2288">
        <f t="shared" si="144"/>
        <v>0.46678605122886951</v>
      </c>
      <c r="I2288">
        <f>l*COS(H2288)</f>
        <v>0.89301923430132824</v>
      </c>
      <c r="J2288">
        <f>l*SIN(H2288)</f>
        <v>0.45001849647305558</v>
      </c>
      <c r="K2288">
        <f>J2288+l</f>
        <v>1.4500184964730556</v>
      </c>
      <c r="L2288">
        <f>ABS(m*g*K2288)</f>
        <v>14.224681450400675</v>
      </c>
      <c r="M2288">
        <f>m*(l*D2288)^2/2</f>
        <v>0.56819849603795802</v>
      </c>
      <c r="N2288">
        <f t="shared" si="147"/>
        <v>14.792879946438633</v>
      </c>
      <c r="AZ2288">
        <f>a0</f>
        <v>0.78539816339744828</v>
      </c>
      <c r="BA2288">
        <f>-a0</f>
        <v>-0.78539816339744828</v>
      </c>
    </row>
    <row r="2289" spans="1:53" x14ac:dyDescent="0.2">
      <c r="A2289" t="s">
        <v>2319</v>
      </c>
      <c r="B2289">
        <f>B2288+dt</f>
        <v>22.800000000000765</v>
      </c>
      <c r="C2289">
        <f t="shared" si="145"/>
        <v>2.0482425702925573</v>
      </c>
      <c r="D2289">
        <f t="shared" si="146"/>
        <v>0.97841403999414056</v>
      </c>
      <c r="E2289">
        <f>g/l*SIN(C2289)</f>
        <v>-8.7129604601234281</v>
      </c>
      <c r="F2289">
        <f>C2289+D2289*dt</f>
        <v>2.0580267106924985</v>
      </c>
      <c r="G2289">
        <f>D2289+E2289*dt</f>
        <v>0.89128443539290625</v>
      </c>
      <c r="H2289">
        <f t="shared" si="144"/>
        <v>0.47744624349766074</v>
      </c>
      <c r="I2289">
        <f>l*COS(H2289)</f>
        <v>0.88817130072613948</v>
      </c>
      <c r="J2289">
        <f>l*SIN(H2289)</f>
        <v>0.45951250316660325</v>
      </c>
      <c r="K2289">
        <f>J2289+l</f>
        <v>1.4595125031666032</v>
      </c>
      <c r="L2289">
        <f>ABS(m*g*K2289)</f>
        <v>14.317817656064378</v>
      </c>
      <c r="M2289">
        <f>m*(l*D2289)^2/2</f>
        <v>0.47864701682882782</v>
      </c>
      <c r="N2289">
        <f t="shared" si="147"/>
        <v>14.796464672893206</v>
      </c>
      <c r="AZ2289">
        <f>a0</f>
        <v>0.78539816339744828</v>
      </c>
      <c r="BA2289">
        <f>-a0</f>
        <v>-0.78539816339744828</v>
      </c>
    </row>
    <row r="2290" spans="1:53" x14ac:dyDescent="0.2">
      <c r="A2290" t="s">
        <v>2320</v>
      </c>
      <c r="B2290">
        <f>B2289+dt</f>
        <v>22.810000000000766</v>
      </c>
      <c r="C2290">
        <f t="shared" si="145"/>
        <v>2.0580267106924985</v>
      </c>
      <c r="D2290">
        <f t="shared" si="146"/>
        <v>0.89128443539290625</v>
      </c>
      <c r="E2290">
        <f>g/l*SIN(C2290)</f>
        <v>-8.6684390030423426</v>
      </c>
      <c r="F2290">
        <f>C2290+D2290*dt</f>
        <v>2.0669395550464276</v>
      </c>
      <c r="G2290">
        <f>D2290+E2290*dt</f>
        <v>0.80460004536248286</v>
      </c>
      <c r="H2290">
        <f t="shared" si="144"/>
        <v>0.48723038389760198</v>
      </c>
      <c r="I2290">
        <f>l*COS(H2290)</f>
        <v>0.88363292589626319</v>
      </c>
      <c r="J2290">
        <f>l*SIN(H2290)</f>
        <v>0.46818036297137561</v>
      </c>
      <c r="K2290">
        <f>J2290+l</f>
        <v>1.4681803629713757</v>
      </c>
      <c r="L2290">
        <f>ABS(m*g*K2290)</f>
        <v>14.402849360749196</v>
      </c>
      <c r="M2290">
        <f>m*(l*D2290)^2/2</f>
        <v>0.39719397238682586</v>
      </c>
      <c r="N2290">
        <f t="shared" si="147"/>
        <v>14.800043333136021</v>
      </c>
      <c r="AZ2290">
        <f>a0</f>
        <v>0.78539816339744828</v>
      </c>
      <c r="BA2290">
        <f>-a0</f>
        <v>-0.78539816339744828</v>
      </c>
    </row>
    <row r="2291" spans="1:53" x14ac:dyDescent="0.2">
      <c r="A2291" t="s">
        <v>2321</v>
      </c>
      <c r="B2291">
        <f>B2290+dt</f>
        <v>22.820000000000768</v>
      </c>
      <c r="C2291">
        <f t="shared" si="145"/>
        <v>2.0669395550464276</v>
      </c>
      <c r="D2291">
        <f t="shared" si="146"/>
        <v>0.80460004536248286</v>
      </c>
      <c r="E2291">
        <f>g/l*SIN(C2291)</f>
        <v>-8.6271598906296774</v>
      </c>
      <c r="F2291">
        <f>C2291+D2291*dt</f>
        <v>2.0749855555000525</v>
      </c>
      <c r="G2291">
        <f>D2291+E2291*dt</f>
        <v>0.7183284464561861</v>
      </c>
      <c r="H2291">
        <f t="shared" si="144"/>
        <v>0.49614322825153101</v>
      </c>
      <c r="I2291">
        <f>l*COS(H2291)</f>
        <v>0.87942506530373876</v>
      </c>
      <c r="J2291">
        <f>l*SIN(H2291)</f>
        <v>0.47603734571513912</v>
      </c>
      <c r="K2291">
        <f>J2291+l</f>
        <v>1.476037345715139</v>
      </c>
      <c r="L2291">
        <f>ABS(m*g*K2291)</f>
        <v>14.479926361465514</v>
      </c>
      <c r="M2291">
        <f>m*(l*D2291)^2/2</f>
        <v>0.32369061649865472</v>
      </c>
      <c r="N2291">
        <f t="shared" si="147"/>
        <v>14.803616977964168</v>
      </c>
      <c r="AZ2291">
        <f>a0</f>
        <v>0.78539816339744828</v>
      </c>
      <c r="BA2291">
        <f>-a0</f>
        <v>-0.78539816339744828</v>
      </c>
    </row>
    <row r="2292" spans="1:53" x14ac:dyDescent="0.2">
      <c r="A2292" t="s">
        <v>2322</v>
      </c>
      <c r="B2292">
        <f>B2291+dt</f>
        <v>22.830000000000769</v>
      </c>
      <c r="C2292">
        <f t="shared" si="145"/>
        <v>2.0749855555000525</v>
      </c>
      <c r="D2292">
        <f t="shared" si="146"/>
        <v>0.7183284464561861</v>
      </c>
      <c r="E2292">
        <f>g/l*SIN(C2292)</f>
        <v>-8.5893068148559646</v>
      </c>
      <c r="F2292">
        <f>C2292+D2292*dt</f>
        <v>2.0821688399646145</v>
      </c>
      <c r="G2292">
        <f>D2292+E2292*dt</f>
        <v>0.63243537830762642</v>
      </c>
      <c r="H2292">
        <f t="shared" si="144"/>
        <v>0.50418922870515592</v>
      </c>
      <c r="I2292">
        <f>l*COS(H2292)</f>
        <v>0.87556644392007776</v>
      </c>
      <c r="J2292">
        <f>l*SIN(H2292)</f>
        <v>0.48309771504442994</v>
      </c>
      <c r="K2292">
        <f>J2292+l</f>
        <v>1.48309771504443</v>
      </c>
      <c r="L2292">
        <f>ABS(m*g*K2292)</f>
        <v>14.54918858458586</v>
      </c>
      <c r="M2292">
        <f>m*(l*D2292)^2/2</f>
        <v>0.2579978784940789</v>
      </c>
      <c r="N2292">
        <f t="shared" si="147"/>
        <v>14.807186463079939</v>
      </c>
      <c r="AZ2292">
        <f>a0</f>
        <v>0.78539816339744828</v>
      </c>
      <c r="BA2292">
        <f>-a0</f>
        <v>-0.78539816339744828</v>
      </c>
    </row>
    <row r="2293" spans="1:53" x14ac:dyDescent="0.2">
      <c r="A2293" t="s">
        <v>2323</v>
      </c>
      <c r="B2293">
        <f>B2292+dt</f>
        <v>22.840000000000771</v>
      </c>
      <c r="C2293">
        <f t="shared" si="145"/>
        <v>2.0821688399646145</v>
      </c>
      <c r="D2293">
        <f t="shared" si="146"/>
        <v>0.63243537830762642</v>
      </c>
      <c r="E2293">
        <f>g/l*SIN(C2293)</f>
        <v>-8.5550425665470815</v>
      </c>
      <c r="F2293">
        <f>C2293+D2293*dt</f>
        <v>2.0884931937476909</v>
      </c>
      <c r="G2293">
        <f>D2293+E2293*dt</f>
        <v>0.54688495264215564</v>
      </c>
      <c r="H2293">
        <f t="shared" si="144"/>
        <v>0.51137251316971799</v>
      </c>
      <c r="I2293">
        <f>l*COS(H2293)</f>
        <v>0.87207365612100718</v>
      </c>
      <c r="J2293">
        <f>l*SIN(H2293)</f>
        <v>0.48937464002514403</v>
      </c>
      <c r="K2293">
        <f>J2293+l</f>
        <v>1.489374640025144</v>
      </c>
      <c r="L2293">
        <f>ABS(m*g*K2293)</f>
        <v>14.610765218646662</v>
      </c>
      <c r="M2293">
        <f>m*(l*D2293)^2/2</f>
        <v>0.19998725386755528</v>
      </c>
      <c r="N2293">
        <f t="shared" si="147"/>
        <v>14.810752472514217</v>
      </c>
      <c r="AZ2293">
        <f>a0</f>
        <v>0.78539816339744828</v>
      </c>
      <c r="BA2293">
        <f>-a0</f>
        <v>-0.78539816339744828</v>
      </c>
    </row>
    <row r="2294" spans="1:53" x14ac:dyDescent="0.2">
      <c r="A2294" t="s">
        <v>2324</v>
      </c>
      <c r="B2294">
        <f>B2293+dt</f>
        <v>22.850000000000772</v>
      </c>
      <c r="C2294">
        <f t="shared" si="145"/>
        <v>2.0884931937476909</v>
      </c>
      <c r="D2294">
        <f t="shared" si="146"/>
        <v>0.54688495264215564</v>
      </c>
      <c r="E2294">
        <f>g/l*SIN(C2294)</f>
        <v>-8.5245099418964543</v>
      </c>
      <c r="F2294">
        <f>C2294+D2294*dt</f>
        <v>2.0939620432741126</v>
      </c>
      <c r="G2294">
        <f>D2294+E2294*dt</f>
        <v>0.46163985322319112</v>
      </c>
      <c r="H2294">
        <f t="shared" si="144"/>
        <v>0.51769686695279438</v>
      </c>
      <c r="I2294">
        <f>l*COS(H2294)</f>
        <v>0.86896125809342029</v>
      </c>
      <c r="J2294">
        <f>l*SIN(H2294)</f>
        <v>0.49488011874867249</v>
      </c>
      <c r="K2294">
        <f>J2294+l</f>
        <v>1.4948801187486724</v>
      </c>
      <c r="L2294">
        <f>ABS(m*g*K2294)</f>
        <v>14.664773964924477</v>
      </c>
      <c r="M2294">
        <f>m*(l*D2294)^2/2</f>
        <v>0.14954157571320642</v>
      </c>
      <c r="N2294">
        <f t="shared" si="147"/>
        <v>14.814315540637683</v>
      </c>
      <c r="AZ2294">
        <f>a0</f>
        <v>0.78539816339744828</v>
      </c>
      <c r="BA2294">
        <f>-a0</f>
        <v>-0.78539816339744828</v>
      </c>
    </row>
    <row r="2295" spans="1:53" x14ac:dyDescent="0.2">
      <c r="A2295" t="s">
        <v>2325</v>
      </c>
      <c r="B2295">
        <f>B2294+dt</f>
        <v>22.860000000000774</v>
      </c>
      <c r="C2295">
        <f t="shared" si="145"/>
        <v>2.0939620432741126</v>
      </c>
      <c r="D2295">
        <f t="shared" si="146"/>
        <v>0.46163985322319112</v>
      </c>
      <c r="E2295">
        <f>g/l*SIN(C2295)</f>
        <v>-8.4978325693945589</v>
      </c>
      <c r="F2295">
        <f>C2295+D2295*dt</f>
        <v>2.0985784418063447</v>
      </c>
      <c r="G2295">
        <f>D2295+E2295*dt</f>
        <v>0.37666152752924553</v>
      </c>
      <c r="H2295">
        <f>C2295-PI()/2</f>
        <v>0.52316571647921606</v>
      </c>
      <c r="I2295">
        <f>l*COS(H2295)</f>
        <v>0.86624185212992433</v>
      </c>
      <c r="J2295">
        <f>l*SIN(H2295)</f>
        <v>0.49962491292820688</v>
      </c>
      <c r="K2295">
        <f>J2295+l</f>
        <v>1.4996249129282069</v>
      </c>
      <c r="L2295">
        <f>ABS(m*g*K2295)</f>
        <v>14.711320395825711</v>
      </c>
      <c r="M2295">
        <f>m*(l*D2295)^2/2</f>
        <v>0.10655567704196472</v>
      </c>
      <c r="N2295">
        <f t="shared" si="147"/>
        <v>14.817876072867675</v>
      </c>
      <c r="AZ2295">
        <f>a0</f>
        <v>0.78539816339744828</v>
      </c>
      <c r="BA2295">
        <f>-a0</f>
        <v>-0.78539816339744828</v>
      </c>
    </row>
    <row r="2296" spans="1:53" x14ac:dyDescent="0.2">
      <c r="A2296" t="s">
        <v>2326</v>
      </c>
      <c r="B2296">
        <f>B2295+dt</f>
        <v>22.870000000000775</v>
      </c>
      <c r="C2296">
        <f t="shared" si="145"/>
        <v>2.0985784418063447</v>
      </c>
      <c r="D2296">
        <f t="shared" si="146"/>
        <v>0.37666152752924553</v>
      </c>
      <c r="E2296">
        <f>g/l*SIN(C2296)</f>
        <v>-8.4751156524095936</v>
      </c>
      <c r="F2296">
        <f>C2296+D2296*dt</f>
        <v>2.1023450570816373</v>
      </c>
      <c r="G2296">
        <f>D2296+E2296*dt</f>
        <v>0.2919103710051496</v>
      </c>
      <c r="H2296">
        <f t="shared" ref="H2296:H2301" si="148">C2296-PI()/2</f>
        <v>0.52778211501144812</v>
      </c>
      <c r="I2296">
        <f>l*COS(H2296)</f>
        <v>0.86392616232513697</v>
      </c>
      <c r="J2296">
        <f>l*SIN(H2296)</f>
        <v>0.50361849256174174</v>
      </c>
      <c r="K2296">
        <f>J2296+l</f>
        <v>1.5036184925617417</v>
      </c>
      <c r="L2296">
        <f>ABS(m*g*K2296)</f>
        <v>14.750497412030688</v>
      </c>
      <c r="M2296">
        <f>m*(l*D2296)^2/2</f>
        <v>7.09369531603323E-2</v>
      </c>
      <c r="N2296">
        <f t="shared" si="147"/>
        <v>14.821434365191021</v>
      </c>
      <c r="AZ2296">
        <f>a0</f>
        <v>0.78539816339744828</v>
      </c>
      <c r="BA2296">
        <f>-a0</f>
        <v>-0.78539816339744828</v>
      </c>
    </row>
    <row r="2297" spans="1:53" x14ac:dyDescent="0.2">
      <c r="A2297" t="s">
        <v>2327</v>
      </c>
      <c r="B2297">
        <f>B2296+dt</f>
        <v>22.880000000000777</v>
      </c>
      <c r="C2297">
        <f t="shared" si="145"/>
        <v>2.1023450570816373</v>
      </c>
      <c r="D2297">
        <f t="shared" si="146"/>
        <v>0.2919103710051496</v>
      </c>
      <c r="E2297">
        <f>g/l*SIN(C2297)</f>
        <v>-8.4564466235748181</v>
      </c>
      <c r="F2297">
        <f>C2297+D2297*dt</f>
        <v>2.1052641607916889</v>
      </c>
      <c r="G2297">
        <f>D2297+E2297*dt</f>
        <v>0.2073459047694014</v>
      </c>
      <c r="H2297">
        <f t="shared" si="148"/>
        <v>0.53154873028674077</v>
      </c>
      <c r="I2297">
        <f>l*COS(H2297)</f>
        <v>0.86202310128183668</v>
      </c>
      <c r="J2297">
        <f>l*SIN(H2297)</f>
        <v>0.50686898983508988</v>
      </c>
      <c r="K2297">
        <f>J2297+l</f>
        <v>1.5068689898350898</v>
      </c>
      <c r="L2297">
        <f>ABS(m*g*K2297)</f>
        <v>14.782384790282231</v>
      </c>
      <c r="M2297">
        <f>m*(l*D2297)^2/2</f>
        <v>4.2605832350182046E-2</v>
      </c>
      <c r="N2297">
        <f t="shared" si="147"/>
        <v>14.824990622632413</v>
      </c>
      <c r="AZ2297">
        <f>a0</f>
        <v>0.78539816339744828</v>
      </c>
      <c r="BA2297">
        <f>-a0</f>
        <v>-0.78539816339744828</v>
      </c>
    </row>
    <row r="2298" spans="1:53" x14ac:dyDescent="0.2">
      <c r="A2298" t="s">
        <v>2328</v>
      </c>
      <c r="B2298">
        <f>B2297+dt</f>
        <v>22.890000000000779</v>
      </c>
      <c r="C2298">
        <f t="shared" si="145"/>
        <v>2.1052641607916889</v>
      </c>
      <c r="D2298">
        <f t="shared" si="146"/>
        <v>0.2073459047694014</v>
      </c>
      <c r="E2298">
        <f>g/l*SIN(C2298)</f>
        <v>-8.4418957079305539</v>
      </c>
      <c r="F2298">
        <f>C2298+D2298*dt</f>
        <v>2.1073376198393827</v>
      </c>
      <c r="G2298">
        <f>D2298+E2298*dt</f>
        <v>0.12292694769009586</v>
      </c>
      <c r="H2298">
        <f t="shared" si="148"/>
        <v>0.53446783399679232</v>
      </c>
      <c r="I2298">
        <f>l*COS(H2298)</f>
        <v>0.86053982751585667</v>
      </c>
      <c r="J2298">
        <f>l*SIN(H2298)</f>
        <v>0.5093831615385217</v>
      </c>
      <c r="K2298">
        <f>J2298+l</f>
        <v>1.5093831615385218</v>
      </c>
      <c r="L2298">
        <f>ABS(m*g*K2298)</f>
        <v>14.8070488146929</v>
      </c>
      <c r="M2298">
        <f>m*(l*D2298)^2/2</f>
        <v>2.1496162112320836E-2</v>
      </c>
      <c r="N2298">
        <f t="shared" si="147"/>
        <v>14.828544976805221</v>
      </c>
      <c r="AZ2298">
        <f>a0</f>
        <v>0.78539816339744828</v>
      </c>
      <c r="BA2298">
        <f>-a0</f>
        <v>-0.78539816339744828</v>
      </c>
    </row>
    <row r="2299" spans="1:53" x14ac:dyDescent="0.2">
      <c r="A2299" t="s">
        <v>2329</v>
      </c>
      <c r="B2299">
        <f>B2298+dt</f>
        <v>22.90000000000078</v>
      </c>
      <c r="C2299">
        <f t="shared" si="145"/>
        <v>2.1073376198393827</v>
      </c>
      <c r="D2299">
        <f t="shared" si="146"/>
        <v>0.12292694769009586</v>
      </c>
      <c r="E2299">
        <f>g/l*SIN(C2299)</f>
        <v>-8.4315163924487777</v>
      </c>
      <c r="F2299">
        <f>C2299+D2299*dt</f>
        <v>2.1085668893162839</v>
      </c>
      <c r="G2299">
        <f>D2299+E2299*dt</f>
        <v>3.8611783765608088E-2</v>
      </c>
      <c r="H2299">
        <f t="shared" si="148"/>
        <v>0.53654129304448617</v>
      </c>
      <c r="I2299">
        <f>l*COS(H2299)</f>
        <v>0.85948179331791819</v>
      </c>
      <c r="J2299">
        <f>l*SIN(H2299)</f>
        <v>0.5111663593733603</v>
      </c>
      <c r="K2299">
        <f>J2299+l</f>
        <v>1.5111663593733602</v>
      </c>
      <c r="L2299">
        <f>ABS(m*g*K2299)</f>
        <v>14.824541985452663</v>
      </c>
      <c r="M2299">
        <f>m*(l*D2299)^2/2</f>
        <v>7.5555172342017824E-3</v>
      </c>
      <c r="N2299">
        <f t="shared" si="147"/>
        <v>14.832097502686866</v>
      </c>
      <c r="AZ2299">
        <f>a0</f>
        <v>0.78539816339744828</v>
      </c>
      <c r="BA2299">
        <f>-a0</f>
        <v>-0.78539816339744828</v>
      </c>
    </row>
  </sheetData>
  <mergeCells count="1">
    <mergeCell ref="AZ7:BA7"/>
  </mergeCells>
  <phoneticPr fontId="2" type="noConversion"/>
  <hyperlinks>
    <hyperlink ref="B1" location="Stałe!B1" display="Stałe!B1" xr:uid="{F2712BD0-C3E6-A644-88FD-1BFD0CBC217F}"/>
    <hyperlink ref="B2" location="Stałe!B2" display="Stałe!B2" xr:uid="{390AE3A1-8E47-C647-BEB0-066D81612710}"/>
    <hyperlink ref="B3" location="Stałe!B3" display="Stałe!B3" xr:uid="{3F2DB1B1-888F-6647-B8B7-A4F728069221}"/>
    <hyperlink ref="B4" location="Stałe!B4" display="Stałe!B4" xr:uid="{DC1DF74F-795E-3D41-A6F5-2166ACA7E772}"/>
    <hyperlink ref="B5" location="Stałe!B5" display="Stałe!B5" xr:uid="{42C9CE06-9EFC-1749-8F93-F753260AD084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A5D5-8877-B84B-B60A-855632D37889}">
  <dimension ref="A1:BD238"/>
  <sheetViews>
    <sheetView zoomScaleNormal="100" workbookViewId="0">
      <selection activeCell="B6" sqref="B1:B6"/>
    </sheetView>
  </sheetViews>
  <sheetFormatPr baseColWidth="10" defaultRowHeight="16" x14ac:dyDescent="0.2"/>
  <cols>
    <col min="5" max="5" width="13.6640625" customWidth="1"/>
    <col min="6" max="6" width="14.33203125" customWidth="1"/>
    <col min="7" max="7" width="15.1640625" customWidth="1"/>
    <col min="9" max="9" width="13.33203125" customWidth="1"/>
    <col min="10" max="10" width="15.1640625" customWidth="1"/>
  </cols>
  <sheetData>
    <row r="1" spans="1:56" x14ac:dyDescent="0.2">
      <c r="A1" t="s">
        <v>0</v>
      </c>
      <c r="B1" s="7">
        <f>Stałe!B1</f>
        <v>0.78539816339744828</v>
      </c>
    </row>
    <row r="2" spans="1:56" x14ac:dyDescent="0.2">
      <c r="A2" t="s">
        <v>25</v>
      </c>
      <c r="B2" s="7">
        <f>Stałe!B2</f>
        <v>0</v>
      </c>
    </row>
    <row r="3" spans="1:56" x14ac:dyDescent="0.2">
      <c r="A3" t="s">
        <v>1</v>
      </c>
      <c r="B3" s="7">
        <f>Stałe!B3</f>
        <v>-9.81</v>
      </c>
    </row>
    <row r="4" spans="1:56" x14ac:dyDescent="0.2">
      <c r="A4" t="s">
        <v>2</v>
      </c>
      <c r="B4" s="7">
        <f>Stałe!B4</f>
        <v>1</v>
      </c>
    </row>
    <row r="5" spans="1:56" x14ac:dyDescent="0.2">
      <c r="A5" t="s">
        <v>4</v>
      </c>
      <c r="B5" s="7">
        <f>Stałe!B5</f>
        <v>1</v>
      </c>
    </row>
    <row r="6" spans="1:56" x14ac:dyDescent="0.2">
      <c r="A6" t="s">
        <v>3</v>
      </c>
      <c r="B6">
        <v>0.1</v>
      </c>
    </row>
    <row r="7" spans="1:56" x14ac:dyDescent="0.2">
      <c r="D7" s="1"/>
      <c r="E7" s="1"/>
      <c r="G7" s="1"/>
      <c r="H7" s="1"/>
      <c r="I7" s="1"/>
      <c r="J7" s="1"/>
      <c r="BC7" s="8" t="s">
        <v>2331</v>
      </c>
      <c r="BD7" s="8"/>
    </row>
    <row r="8" spans="1:56" x14ac:dyDescent="0.2">
      <c r="A8" s="2"/>
      <c r="B8" s="2" t="s">
        <v>31</v>
      </c>
      <c r="C8" s="5" t="s">
        <v>5</v>
      </c>
      <c r="D8" s="5" t="s">
        <v>6</v>
      </c>
      <c r="E8" s="5" t="s">
        <v>7</v>
      </c>
      <c r="F8" s="2" t="s">
        <v>264</v>
      </c>
      <c r="G8" s="3" t="s">
        <v>265</v>
      </c>
      <c r="H8" s="2" t="s">
        <v>268</v>
      </c>
      <c r="I8" s="2" t="s">
        <v>267</v>
      </c>
      <c r="J8" s="3" t="s">
        <v>266</v>
      </c>
      <c r="K8" s="2" t="s">
        <v>27</v>
      </c>
      <c r="L8" s="2" t="s">
        <v>28</v>
      </c>
      <c r="M8" s="2" t="s">
        <v>29</v>
      </c>
      <c r="N8" s="2" t="s">
        <v>30</v>
      </c>
      <c r="O8" s="5" t="s">
        <v>32</v>
      </c>
      <c r="P8" s="5" t="s">
        <v>33</v>
      </c>
      <c r="Q8" s="5" t="s">
        <v>34</v>
      </c>
      <c r="BC8" s="1" t="s">
        <v>263</v>
      </c>
      <c r="BD8" s="1" t="str">
        <f>"-alpha_0"</f>
        <v>-alpha_0</v>
      </c>
    </row>
    <row r="9" spans="1:56" x14ac:dyDescent="0.2">
      <c r="A9" t="s">
        <v>23</v>
      </c>
      <c r="B9">
        <v>0</v>
      </c>
      <c r="C9">
        <f>a0</f>
        <v>0.78539816339744828</v>
      </c>
      <c r="D9">
        <f>w0</f>
        <v>0</v>
      </c>
      <c r="E9">
        <f>g/l*SIN(C9)</f>
        <v>-6.9367175234400307</v>
      </c>
      <c r="F9">
        <f>D9+E9*dt/2</f>
        <v>-0.34683587617200157</v>
      </c>
      <c r="G9">
        <f>C9+F9*dt</f>
        <v>0.75071457578024814</v>
      </c>
      <c r="H9">
        <f>C9+D9*dt/2</f>
        <v>0.78539816339744828</v>
      </c>
      <c r="I9">
        <f>g/l*SIN(H9)</f>
        <v>-6.9367175234400307</v>
      </c>
      <c r="J9">
        <f>D9+I9*dt</f>
        <v>-0.69367175234400313</v>
      </c>
      <c r="K9">
        <f>C9-PI()/2</f>
        <v>-0.78539816339744828</v>
      </c>
      <c r="L9">
        <f>l*COS(K9)</f>
        <v>0.70710678118654757</v>
      </c>
      <c r="M9">
        <f>l*SIN(K9)</f>
        <v>-0.70710678118654746</v>
      </c>
      <c r="N9">
        <f>M9+l</f>
        <v>0.29289321881345254</v>
      </c>
      <c r="O9">
        <f>ABS(m*g*N9)</f>
        <v>2.8732824765599694</v>
      </c>
      <c r="P9">
        <f>m*(l*D9)^2/2</f>
        <v>0</v>
      </c>
      <c r="Q9">
        <f>O9+P9</f>
        <v>2.8732824765599694</v>
      </c>
      <c r="BC9">
        <f>a0</f>
        <v>0.78539816339744828</v>
      </c>
      <c r="BD9">
        <f>-a0</f>
        <v>-0.78539816339744828</v>
      </c>
    </row>
    <row r="10" spans="1:56" x14ac:dyDescent="0.2">
      <c r="A10" t="s">
        <v>24</v>
      </c>
      <c r="B10">
        <f>B9+dt</f>
        <v>0.1</v>
      </c>
      <c r="C10">
        <f>G9</f>
        <v>0.75071457578024814</v>
      </c>
      <c r="D10">
        <f>J9</f>
        <v>-0.69367175234400313</v>
      </c>
      <c r="E10">
        <f>g/l*SIN(C10)</f>
        <v>-6.6920036586572804</v>
      </c>
      <c r="F10">
        <f>D10+E10*dt/2</f>
        <v>-1.0282719352768672</v>
      </c>
      <c r="G10">
        <f>C10+F10*dt</f>
        <v>0.64788738225256137</v>
      </c>
      <c r="H10">
        <f>C10+D10*dt/2</f>
        <v>0.716030988163048</v>
      </c>
      <c r="I10">
        <f>g/l*SIN(H10)</f>
        <v>-6.4392404466712341</v>
      </c>
      <c r="J10">
        <f>D10+I10*dt</f>
        <v>-1.3375957970111267</v>
      </c>
      <c r="K10">
        <f>C10-PI()/2</f>
        <v>-0.82008175101464842</v>
      </c>
      <c r="L10">
        <f>l*COS(K10)</f>
        <v>0.68216143309452393</v>
      </c>
      <c r="M10">
        <f>l*SIN(K10)</f>
        <v>-0.7312015995595369</v>
      </c>
      <c r="N10">
        <f>M10+l</f>
        <v>0.2687984004404631</v>
      </c>
      <c r="O10">
        <f>ABS(m*g*N10)</f>
        <v>2.6369123083209431</v>
      </c>
      <c r="P10">
        <f>m*(l*D10)^2/2</f>
        <v>0.24059025000000001</v>
      </c>
      <c r="Q10">
        <f>O10+P10</f>
        <v>2.877502558320943</v>
      </c>
      <c r="BC10">
        <f>a0</f>
        <v>0.78539816339744828</v>
      </c>
      <c r="BD10">
        <f>-a0</f>
        <v>-0.78539816339744828</v>
      </c>
    </row>
    <row r="11" spans="1:56" x14ac:dyDescent="0.2">
      <c r="A11" t="s">
        <v>35</v>
      </c>
      <c r="B11">
        <f>B10+dt</f>
        <v>0.2</v>
      </c>
      <c r="C11">
        <f t="shared" ref="C11:C74" si="0">G10</f>
        <v>0.64788738225256137</v>
      </c>
      <c r="D11">
        <f t="shared" ref="D11:D74" si="1">J10</f>
        <v>-1.3375957970111267</v>
      </c>
      <c r="E11">
        <f>g/l*SIN(C11)</f>
        <v>-5.9203667422790858</v>
      </c>
      <c r="F11">
        <f>D11+E11*dt/2</f>
        <v>-1.6336141341250809</v>
      </c>
      <c r="G11">
        <f>C11+F11*dt</f>
        <v>0.48452596884005328</v>
      </c>
      <c r="H11">
        <f>C11+D11*dt/2</f>
        <v>0.58100759240200506</v>
      </c>
      <c r="I11">
        <f>g/l*SIN(H11)</f>
        <v>-5.3843800890576592</v>
      </c>
      <c r="J11">
        <f>D11+I11*dt</f>
        <v>-1.8760338059168928</v>
      </c>
      <c r="K11">
        <f>C11-PI()/2</f>
        <v>-0.92290894454233519</v>
      </c>
      <c r="L11">
        <f>l*COS(K11)</f>
        <v>0.6035032357063288</v>
      </c>
      <c r="M11">
        <f>l*SIN(K11)</f>
        <v>-0.79736054861774497</v>
      </c>
      <c r="N11">
        <f>M11+l</f>
        <v>0.20263945138225503</v>
      </c>
      <c r="O11">
        <f>ABS(m*g*N11)</f>
        <v>1.9878930180599219</v>
      </c>
      <c r="P11">
        <f>m*(l*D11)^2/2</f>
        <v>0.89458125809091571</v>
      </c>
      <c r="Q11">
        <f>O11+P11</f>
        <v>2.8824742761508375</v>
      </c>
      <c r="BC11">
        <f>a0</f>
        <v>0.78539816339744828</v>
      </c>
      <c r="BD11">
        <f>-a0</f>
        <v>-0.78539816339744828</v>
      </c>
    </row>
    <row r="12" spans="1:56" x14ac:dyDescent="0.2">
      <c r="A12" t="s">
        <v>36</v>
      </c>
      <c r="B12">
        <f>B11+dt</f>
        <v>0.30000000000000004</v>
      </c>
      <c r="C12">
        <f t="shared" si="0"/>
        <v>0.48452596884005328</v>
      </c>
      <c r="D12">
        <f t="shared" si="1"/>
        <v>-1.8760338059168928</v>
      </c>
      <c r="E12">
        <f>g/l*SIN(C12)</f>
        <v>-4.5693895366402364</v>
      </c>
      <c r="F12">
        <f>D12+E12*dt/2</f>
        <v>-2.1045032827489045</v>
      </c>
      <c r="G12">
        <f>C12+F12*dt</f>
        <v>0.27407564056516281</v>
      </c>
      <c r="H12">
        <f>C12+D12*dt/2</f>
        <v>0.39072427854420866</v>
      </c>
      <c r="I12">
        <f>g/l*SIN(H12)</f>
        <v>-3.7362190119697165</v>
      </c>
      <c r="J12">
        <f>D12+I12*dt</f>
        <v>-2.2496557071138645</v>
      </c>
      <c r="K12">
        <f>C12-PI()/2</f>
        <v>-1.0862703579548434</v>
      </c>
      <c r="L12">
        <f>l*COS(K12)</f>
        <v>0.46578894359227679</v>
      </c>
      <c r="M12">
        <f>l*SIN(K12)</f>
        <v>-0.88489584699397861</v>
      </c>
      <c r="N12">
        <f>M12+l</f>
        <v>0.11510415300602139</v>
      </c>
      <c r="O12">
        <f>ABS(m*g*N12)</f>
        <v>1.12917174098907</v>
      </c>
      <c r="P12">
        <f>m*(l*D12)^2/2</f>
        <v>1.759751420471511</v>
      </c>
      <c r="Q12">
        <f t="shared" ref="Q12:Q75" si="2">O12+P12</f>
        <v>2.888923161460581</v>
      </c>
      <c r="BC12">
        <f>a0</f>
        <v>0.78539816339744828</v>
      </c>
      <c r="BD12">
        <f>-a0</f>
        <v>-0.78539816339744828</v>
      </c>
    </row>
    <row r="13" spans="1:56" x14ac:dyDescent="0.2">
      <c r="A13" t="s">
        <v>37</v>
      </c>
      <c r="B13">
        <f>B12+dt</f>
        <v>0.4</v>
      </c>
      <c r="C13">
        <f t="shared" si="0"/>
        <v>0.27407564056516281</v>
      </c>
      <c r="D13">
        <f t="shared" si="1"/>
        <v>-2.2496557071138645</v>
      </c>
      <c r="E13">
        <f>g/l*SIN(C13)</f>
        <v>-2.6551470756977156</v>
      </c>
      <c r="F13">
        <f>D13+E13*dt/2</f>
        <v>-2.3824130608987502</v>
      </c>
      <c r="G13">
        <f>C13+F13*dt</f>
        <v>3.5834334475287777E-2</v>
      </c>
      <c r="H13">
        <f>C13+D13*dt/2</f>
        <v>0.16159285520946959</v>
      </c>
      <c r="I13">
        <f>g/l*SIN(H13)</f>
        <v>-1.5783359419523746</v>
      </c>
      <c r="J13">
        <f>D13+I13*dt</f>
        <v>-2.4074893013091021</v>
      </c>
      <c r="K13">
        <f>C13-PI()/2</f>
        <v>-1.2967206862297338</v>
      </c>
      <c r="L13">
        <f>l*COS(K13)</f>
        <v>0.27065719426072532</v>
      </c>
      <c r="M13">
        <f>l*SIN(K13)</f>
        <v>-0.96267579339823017</v>
      </c>
      <c r="N13">
        <f>M13+l</f>
        <v>3.7324206601769827E-2</v>
      </c>
      <c r="O13">
        <f>ABS(m*g*N13)</f>
        <v>0.36615046676336205</v>
      </c>
      <c r="P13">
        <f>m*(l*D13)^2/2</f>
        <v>2.530475400274991</v>
      </c>
      <c r="Q13">
        <f t="shared" si="2"/>
        <v>2.8966258670383529</v>
      </c>
      <c r="BC13">
        <f>a0</f>
        <v>0.78539816339744828</v>
      </c>
      <c r="BD13">
        <f>-a0</f>
        <v>-0.78539816339744828</v>
      </c>
    </row>
    <row r="14" spans="1:56" x14ac:dyDescent="0.2">
      <c r="A14" t="s">
        <v>38</v>
      </c>
      <c r="B14">
        <f>B13+dt</f>
        <v>0.5</v>
      </c>
      <c r="C14">
        <f t="shared" si="0"/>
        <v>3.5834334475287777E-2</v>
      </c>
      <c r="D14">
        <f t="shared" si="1"/>
        <v>-2.4074893013091021</v>
      </c>
      <c r="E14">
        <f>g/l*SIN(C14)</f>
        <v>-0.35145959174988561</v>
      </c>
      <c r="F14">
        <f>D14+E14*dt/2</f>
        <v>-2.4250622808965963</v>
      </c>
      <c r="G14">
        <f>C14+F14*dt</f>
        <v>-0.20667189361437185</v>
      </c>
      <c r="H14">
        <f>C14+D14*dt/2</f>
        <v>-8.4540130590167337E-2</v>
      </c>
      <c r="I14">
        <f>g/l*SIN(H14)</f>
        <v>0.82835114880425786</v>
      </c>
      <c r="J14">
        <f>D14+I14*dt</f>
        <v>-2.3246541864286763</v>
      </c>
      <c r="K14">
        <f>C14-PI()/2</f>
        <v>-1.5349619923196087</v>
      </c>
      <c r="L14">
        <f>l*COS(K14)</f>
        <v>3.5826665825676528E-2</v>
      </c>
      <c r="M14">
        <f>l*SIN(K14)</f>
        <v>-0.99935801893806575</v>
      </c>
      <c r="N14">
        <f>M14+l</f>
        <v>6.419810619342492E-4</v>
      </c>
      <c r="O14">
        <f>ABS(m*g*N14)</f>
        <v>6.2978342175749854E-3</v>
      </c>
      <c r="P14">
        <f>m*(l*D14)^2/2</f>
        <v>2.8980023679588944</v>
      </c>
      <c r="Q14">
        <f t="shared" si="2"/>
        <v>2.9043002021764694</v>
      </c>
      <c r="BC14">
        <f>a0</f>
        <v>0.78539816339744828</v>
      </c>
      <c r="BD14">
        <f>-a0</f>
        <v>-0.78539816339744828</v>
      </c>
    </row>
    <row r="15" spans="1:56" x14ac:dyDescent="0.2">
      <c r="A15" t="s">
        <v>39</v>
      </c>
      <c r="B15">
        <f>B14+dt</f>
        <v>0.6</v>
      </c>
      <c r="C15">
        <f t="shared" si="0"/>
        <v>-0.20667189361437185</v>
      </c>
      <c r="D15">
        <f t="shared" si="1"/>
        <v>-2.3246541864286763</v>
      </c>
      <c r="E15">
        <f>g/l*SIN(C15)</f>
        <v>2.0130488899362757</v>
      </c>
      <c r="F15">
        <f>D15+E15*dt/2</f>
        <v>-2.2240017419318625</v>
      </c>
      <c r="G15">
        <f>C15+F15*dt</f>
        <v>-0.42907206780755813</v>
      </c>
      <c r="H15">
        <f>C15+D15*dt/2</f>
        <v>-0.3229046029358057</v>
      </c>
      <c r="I15">
        <f>g/l*SIN(H15)</f>
        <v>3.1129325651399968</v>
      </c>
      <c r="J15">
        <f>D15+I15*dt</f>
        <v>-2.0133609299146764</v>
      </c>
      <c r="K15">
        <f>C15-PI()/2</f>
        <v>-1.7774682204092684</v>
      </c>
      <c r="L15">
        <f>l*COS(K15)</f>
        <v>-0.20520376044202601</v>
      </c>
      <c r="M15">
        <f>l*SIN(K15)</f>
        <v>-0.97871927369417411</v>
      </c>
      <c r="N15">
        <f>M15+l</f>
        <v>2.1280726305825892E-2</v>
      </c>
      <c r="O15">
        <f>ABS(m*g*N15)</f>
        <v>0.20876392506015201</v>
      </c>
      <c r="P15">
        <f>m*(l*D15)^2/2</f>
        <v>2.7020085432401855</v>
      </c>
      <c r="Q15">
        <f t="shared" si="2"/>
        <v>2.9107724683003373</v>
      </c>
      <c r="BC15">
        <f>a0</f>
        <v>0.78539816339744828</v>
      </c>
      <c r="BD15">
        <f>-a0</f>
        <v>-0.78539816339744828</v>
      </c>
    </row>
    <row r="16" spans="1:56" x14ac:dyDescent="0.2">
      <c r="A16" t="s">
        <v>40</v>
      </c>
      <c r="B16">
        <f>B15+dt</f>
        <v>0.7</v>
      </c>
      <c r="C16">
        <f t="shared" si="0"/>
        <v>-0.42907206780755813</v>
      </c>
      <c r="D16">
        <f t="shared" si="1"/>
        <v>-2.0133609299146764</v>
      </c>
      <c r="E16">
        <f>g/l*SIN(C16)</f>
        <v>4.0812264836892398</v>
      </c>
      <c r="F16">
        <f>D16+E16*dt/2</f>
        <v>-1.8092996057302144</v>
      </c>
      <c r="G16">
        <f>C16+F16*dt</f>
        <v>-0.6100020283805796</v>
      </c>
      <c r="H16">
        <f>C16+D16*dt/2</f>
        <v>-0.52974011430329193</v>
      </c>
      <c r="I16">
        <f>g/l*SIN(H16)</f>
        <v>4.9570822015326375</v>
      </c>
      <c r="J16">
        <f>D16+I16*dt</f>
        <v>-1.5176527097614128</v>
      </c>
      <c r="K16">
        <f>C16-PI()/2</f>
        <v>-1.9998683946024547</v>
      </c>
      <c r="L16">
        <f>l*COS(K16)</f>
        <v>-0.41602716449431593</v>
      </c>
      <c r="M16">
        <f>l*SIN(K16)</f>
        <v>-0.90935218612087765</v>
      </c>
      <c r="N16">
        <f>M16+l</f>
        <v>9.0647813879122352E-2</v>
      </c>
      <c r="O16">
        <f>ABS(m*g*N16)</f>
        <v>0.88925505415419037</v>
      </c>
      <c r="P16">
        <f>m*(l*D16)^2/2</f>
        <v>2.0268111170534451</v>
      </c>
      <c r="Q16">
        <f t="shared" si="2"/>
        <v>2.9160661712076354</v>
      </c>
      <c r="BC16">
        <f>a0</f>
        <v>0.78539816339744828</v>
      </c>
      <c r="BD16">
        <f>-a0</f>
        <v>-0.78539816339744828</v>
      </c>
    </row>
    <row r="17" spans="1:56" x14ac:dyDescent="0.2">
      <c r="A17" t="s">
        <v>41</v>
      </c>
      <c r="B17">
        <f>B16+dt</f>
        <v>0.79999999999999993</v>
      </c>
      <c r="C17">
        <f t="shared" si="0"/>
        <v>-0.6100020283805796</v>
      </c>
      <c r="D17">
        <f t="shared" si="1"/>
        <v>-1.5176527097614128</v>
      </c>
      <c r="E17">
        <f>g/l*SIN(C17)</f>
        <v>5.6198460932693326</v>
      </c>
      <c r="F17">
        <f>D17+E17*dt/2</f>
        <v>-1.2366604050979462</v>
      </c>
      <c r="G17">
        <f>C17+F17*dt</f>
        <v>-0.73366806889037428</v>
      </c>
      <c r="H17">
        <f>C17+D17*dt/2</f>
        <v>-0.68588466386865021</v>
      </c>
      <c r="I17">
        <f>g/l*SIN(H17)</f>
        <v>6.2132406497905421</v>
      </c>
      <c r="J17">
        <f>D17+I17*dt</f>
        <v>-0.89632864478235852</v>
      </c>
      <c r="K17">
        <f>C17-PI()/2</f>
        <v>-2.1807983551754759</v>
      </c>
      <c r="L17">
        <f>l*COS(K17)</f>
        <v>-0.57286912265742407</v>
      </c>
      <c r="M17">
        <f>l*SIN(K17)</f>
        <v>-0.81964685585056274</v>
      </c>
      <c r="N17">
        <f>M17+l</f>
        <v>0.18035314414943726</v>
      </c>
      <c r="O17">
        <f>ABS(m*g*N17)</f>
        <v>1.7692643441059797</v>
      </c>
      <c r="P17">
        <f>m*(l*D17)^2/2</f>
        <v>1.1516348737230795</v>
      </c>
      <c r="Q17">
        <f t="shared" si="2"/>
        <v>2.9208992178290591</v>
      </c>
      <c r="BC17">
        <f>a0</f>
        <v>0.78539816339744828</v>
      </c>
      <c r="BD17">
        <f>-a0</f>
        <v>-0.78539816339744828</v>
      </c>
    </row>
    <row r="18" spans="1:56" x14ac:dyDescent="0.2">
      <c r="A18" t="s">
        <v>42</v>
      </c>
      <c r="B18">
        <f>B17+dt</f>
        <v>0.89999999999999991</v>
      </c>
      <c r="C18">
        <f t="shared" si="0"/>
        <v>-0.73366806889037428</v>
      </c>
      <c r="D18">
        <f t="shared" si="1"/>
        <v>-0.89632864478235852</v>
      </c>
      <c r="E18">
        <f>g/l*SIN(C18)</f>
        <v>6.5687612226792611</v>
      </c>
      <c r="F18">
        <f>D18+E18*dt/2</f>
        <v>-0.5678905836483954</v>
      </c>
      <c r="G18">
        <f>C18+F18*dt</f>
        <v>-0.79045712725521378</v>
      </c>
      <c r="H18">
        <f>C18+D18*dt/2</f>
        <v>-0.77848450112949219</v>
      </c>
      <c r="I18">
        <f>g/l*SIN(H18)</f>
        <v>6.8885940008204161</v>
      </c>
      <c r="J18">
        <f>D18+I18*dt</f>
        <v>-0.20746924470031691</v>
      </c>
      <c r="K18">
        <f>C18-PI()/2</f>
        <v>-2.3044643956852706</v>
      </c>
      <c r="L18">
        <f>l*COS(K18)</f>
        <v>-0.66959849364722313</v>
      </c>
      <c r="M18">
        <f>l*SIN(K18)</f>
        <v>-0.74272327101375368</v>
      </c>
      <c r="N18">
        <f>M18+l</f>
        <v>0.25727672898624632</v>
      </c>
      <c r="O18">
        <f>ABS(m*g*N18)</f>
        <v>2.5238847113550764</v>
      </c>
      <c r="P18">
        <f>m*(l*D18)^2/2</f>
        <v>0.4017025197286897</v>
      </c>
      <c r="Q18">
        <f t="shared" si="2"/>
        <v>2.9255872310837661</v>
      </c>
      <c r="BC18">
        <f>a0</f>
        <v>0.78539816339744828</v>
      </c>
      <c r="BD18">
        <f>-a0</f>
        <v>-0.78539816339744828</v>
      </c>
    </row>
    <row r="19" spans="1:56" x14ac:dyDescent="0.2">
      <c r="A19" t="s">
        <v>43</v>
      </c>
      <c r="B19">
        <f>B18+dt</f>
        <v>0.99999999999999989</v>
      </c>
      <c r="C19">
        <f t="shared" si="0"/>
        <v>-0.79045712725521378</v>
      </c>
      <c r="D19">
        <f t="shared" si="1"/>
        <v>-0.20746924470031691</v>
      </c>
      <c r="E19">
        <f>g/l*SIN(C19)</f>
        <v>6.9717212110782381</v>
      </c>
      <c r="F19">
        <f>D19+E19*dt/2</f>
        <v>0.14111681585359503</v>
      </c>
      <c r="G19">
        <f>C19+F19*dt</f>
        <v>-0.77634544566985431</v>
      </c>
      <c r="H19">
        <f>C19+D19*dt/2</f>
        <v>-0.80083058949022967</v>
      </c>
      <c r="I19">
        <f>g/l*SIN(H19)</f>
        <v>7.0429376476661743</v>
      </c>
      <c r="J19">
        <f>D19+I19*dt</f>
        <v>0.49682452006630051</v>
      </c>
      <c r="K19">
        <f>C19-PI()/2</f>
        <v>-2.3612534540501104</v>
      </c>
      <c r="L19">
        <f>l*COS(K19)</f>
        <v>-0.71067494506404061</v>
      </c>
      <c r="M19">
        <f>l*SIN(K19)</f>
        <v>-0.70352052028226075</v>
      </c>
      <c r="N19">
        <f>M19+l</f>
        <v>0.29647947971773925</v>
      </c>
      <c r="O19">
        <f>ABS(m*g*N19)</f>
        <v>2.908463696031022</v>
      </c>
      <c r="P19">
        <f>m*(l*D19)^2/2</f>
        <v>2.1521743748259988E-2</v>
      </c>
      <c r="Q19">
        <f t="shared" si="2"/>
        <v>2.9299854397792817</v>
      </c>
      <c r="BC19">
        <f>a0</f>
        <v>0.78539816339744828</v>
      </c>
      <c r="BD19">
        <f>-a0</f>
        <v>-0.78539816339744828</v>
      </c>
    </row>
    <row r="20" spans="1:56" x14ac:dyDescent="0.2">
      <c r="A20" t="s">
        <v>44</v>
      </c>
      <c r="B20">
        <f>B19+dt</f>
        <v>1.0999999999999999</v>
      </c>
      <c r="C20">
        <f t="shared" si="0"/>
        <v>-0.77634544566985431</v>
      </c>
      <c r="D20">
        <f t="shared" si="1"/>
        <v>0.49682452006630051</v>
      </c>
      <c r="E20">
        <f>g/l*SIN(C20)</f>
        <v>6.8736379994996835</v>
      </c>
      <c r="F20">
        <f>D20+E20*dt/2</f>
        <v>0.84050642004128473</v>
      </c>
      <c r="G20">
        <f>C20+F20*dt</f>
        <v>-0.69229480366572582</v>
      </c>
      <c r="H20">
        <f>C20+D20*dt/2</f>
        <v>-0.75150421966653924</v>
      </c>
      <c r="I20">
        <f>g/l*SIN(H20)</f>
        <v>6.6976657565528086</v>
      </c>
      <c r="J20">
        <f>D20+I20*dt</f>
        <v>1.1665910957215813</v>
      </c>
      <c r="K20">
        <f>C20-PI()/2</f>
        <v>-2.347141772464751</v>
      </c>
      <c r="L20">
        <f>l*COS(K20)</f>
        <v>-0.70067665642198618</v>
      </c>
      <c r="M20">
        <f>l*SIN(K20)</f>
        <v>-0.71347895774529047</v>
      </c>
      <c r="N20">
        <f>M20+l</f>
        <v>0.28652104225470953</v>
      </c>
      <c r="O20">
        <f>ABS(m*g*N20)</f>
        <v>2.8107714245187005</v>
      </c>
      <c r="P20">
        <f>m*(l*D20)^2/2</f>
        <v>0.12341730186955492</v>
      </c>
      <c r="Q20">
        <f t="shared" si="2"/>
        <v>2.9341887263882556</v>
      </c>
      <c r="BC20">
        <f>a0</f>
        <v>0.78539816339744828</v>
      </c>
      <c r="BD20">
        <f>-a0</f>
        <v>-0.78539816339744828</v>
      </c>
    </row>
    <row r="21" spans="1:56" x14ac:dyDescent="0.2">
      <c r="A21" t="s">
        <v>45</v>
      </c>
      <c r="B21">
        <f>B20+dt</f>
        <v>1.2</v>
      </c>
      <c r="C21">
        <f t="shared" si="0"/>
        <v>-0.69229480366572582</v>
      </c>
      <c r="D21">
        <f t="shared" si="1"/>
        <v>1.1665910957215813</v>
      </c>
      <c r="E21">
        <f>g/l*SIN(C21)</f>
        <v>6.2617756091650278</v>
      </c>
      <c r="F21">
        <f>D21+E21*dt/2</f>
        <v>1.4796798761798327</v>
      </c>
      <c r="G21">
        <f>C21+F21*dt</f>
        <v>-0.54432681604774258</v>
      </c>
      <c r="H21">
        <f>C21+D21*dt/2</f>
        <v>-0.63396524887964678</v>
      </c>
      <c r="I21">
        <f>g/l*SIN(H21)</f>
        <v>5.8108960929011886</v>
      </c>
      <c r="J21">
        <f>D21+I21*dt</f>
        <v>1.7476807050117</v>
      </c>
      <c r="K21">
        <f>C21-PI()/2</f>
        <v>-2.2630911304606225</v>
      </c>
      <c r="L21">
        <f>l*COS(K21)</f>
        <v>-0.63830536280989081</v>
      </c>
      <c r="M21">
        <f>l*SIN(K21)</f>
        <v>-0.76978325768240363</v>
      </c>
      <c r="N21">
        <f>M21+l</f>
        <v>0.23021674231759637</v>
      </c>
      <c r="O21">
        <f>ABS(m*g*N21)</f>
        <v>2.2584262421356205</v>
      </c>
      <c r="P21">
        <f>m*(l*D21)^2/2</f>
        <v>0.68046739230843978</v>
      </c>
      <c r="Q21">
        <f t="shared" si="2"/>
        <v>2.9388936344440602</v>
      </c>
      <c r="BC21">
        <f>a0</f>
        <v>0.78539816339744828</v>
      </c>
      <c r="BD21">
        <f>-a0</f>
        <v>-0.78539816339744828</v>
      </c>
    </row>
    <row r="22" spans="1:56" x14ac:dyDescent="0.2">
      <c r="A22" t="s">
        <v>46</v>
      </c>
      <c r="B22">
        <f>B21+dt</f>
        <v>1.3</v>
      </c>
      <c r="C22">
        <f t="shared" si="0"/>
        <v>-0.54432681604774258</v>
      </c>
      <c r="D22">
        <f t="shared" si="1"/>
        <v>1.7476807050117</v>
      </c>
      <c r="E22">
        <f>g/l*SIN(C22)</f>
        <v>5.0800331112411392</v>
      </c>
      <c r="F22">
        <f>D22+E22*dt/2</f>
        <v>2.0016823605737568</v>
      </c>
      <c r="G22">
        <f>C22+F22*dt</f>
        <v>-0.34415857999036692</v>
      </c>
      <c r="H22">
        <f>C22+D22*dt/2</f>
        <v>-0.45694278079715756</v>
      </c>
      <c r="I22">
        <f>g/l*SIN(H22)</f>
        <v>4.3282368208701838</v>
      </c>
      <c r="J22">
        <f>D22+I22*dt</f>
        <v>2.1805043870987184</v>
      </c>
      <c r="K22">
        <f>C22-PI()/2</f>
        <v>-2.1151231428426391</v>
      </c>
      <c r="L22">
        <f>l*COS(K22)</f>
        <v>-0.51784231511122714</v>
      </c>
      <c r="M22">
        <f>l*SIN(K22)</f>
        <v>-0.85547608773141315</v>
      </c>
      <c r="N22">
        <f>M22+l</f>
        <v>0.14452391226858685</v>
      </c>
      <c r="O22">
        <f>ABS(m*g*N22)</f>
        <v>1.4177795793548371</v>
      </c>
      <c r="P22">
        <f>m*(l*D22)^2/2</f>
        <v>1.5271939233350964</v>
      </c>
      <c r="Q22">
        <f t="shared" si="2"/>
        <v>2.9449735026899333</v>
      </c>
      <c r="BC22">
        <f>a0</f>
        <v>0.78539816339744828</v>
      </c>
      <c r="BD22">
        <f>-a0</f>
        <v>-0.78539816339744828</v>
      </c>
    </row>
    <row r="23" spans="1:56" x14ac:dyDescent="0.2">
      <c r="A23" t="s">
        <v>47</v>
      </c>
      <c r="B23">
        <f>B22+dt</f>
        <v>1.4000000000000001</v>
      </c>
      <c r="C23">
        <f t="shared" si="0"/>
        <v>-0.34415857999036692</v>
      </c>
      <c r="D23">
        <f t="shared" si="1"/>
        <v>2.1805043870987184</v>
      </c>
      <c r="E23">
        <f>g/l*SIN(C23)</f>
        <v>3.3099402826510298</v>
      </c>
      <c r="F23">
        <f>D23+E23*dt/2</f>
        <v>2.3460014012312698</v>
      </c>
      <c r="G23">
        <f>C23+F23*dt</f>
        <v>-0.10955843986723993</v>
      </c>
      <c r="H23">
        <f>C23+D23*dt/2</f>
        <v>-0.235133360635431</v>
      </c>
      <c r="I23">
        <f>g/l*SIN(H23)</f>
        <v>2.2854619767912721</v>
      </c>
      <c r="J23">
        <f>D23+I23*dt</f>
        <v>2.4090505847778454</v>
      </c>
      <c r="K23">
        <f>C23-PI()/2</f>
        <v>-1.9149549067852636</v>
      </c>
      <c r="L23">
        <f>l*COS(K23)</f>
        <v>-0.33740471790530374</v>
      </c>
      <c r="M23">
        <f>l*SIN(K23)</f>
        <v>-0.94135968488949129</v>
      </c>
      <c r="N23">
        <f>M23+l</f>
        <v>5.8640315110508712E-2</v>
      </c>
      <c r="O23">
        <f>ABS(m*g*N23)</f>
        <v>0.57526149123409054</v>
      </c>
      <c r="P23">
        <f>m*(l*D23)^2/2</f>
        <v>2.3772996910783788</v>
      </c>
      <c r="Q23">
        <f t="shared" si="2"/>
        <v>2.9525611823124693</v>
      </c>
      <c r="BC23">
        <f>a0</f>
        <v>0.78539816339744828</v>
      </c>
      <c r="BD23">
        <f>-a0</f>
        <v>-0.78539816339744828</v>
      </c>
    </row>
    <row r="24" spans="1:56" x14ac:dyDescent="0.2">
      <c r="A24" t="s">
        <v>48</v>
      </c>
      <c r="B24">
        <f>B23+dt</f>
        <v>1.5000000000000002</v>
      </c>
      <c r="C24">
        <f t="shared" si="0"/>
        <v>-0.10955843986723993</v>
      </c>
      <c r="D24">
        <f t="shared" si="1"/>
        <v>2.4090505847778454</v>
      </c>
      <c r="E24">
        <f>g/l*SIN(C24)</f>
        <v>1.072619501863405</v>
      </c>
      <c r="F24">
        <f>D24+E24*dt/2</f>
        <v>2.4626815598710157</v>
      </c>
      <c r="G24">
        <f>C24+F24*dt</f>
        <v>0.13670971611986166</v>
      </c>
      <c r="H24">
        <f>C24+D24*dt/2</f>
        <v>1.0894089371652343E-2</v>
      </c>
      <c r="I24">
        <f>g/l*SIN(H24)</f>
        <v>-0.10686890281866697</v>
      </c>
      <c r="J24">
        <f>D24+I24*dt</f>
        <v>2.3983636944959787</v>
      </c>
      <c r="K24">
        <f>C24-PI()/2</f>
        <v>-1.6803547666621366</v>
      </c>
      <c r="L24">
        <f>l*COS(K24)</f>
        <v>-0.10933939876283437</v>
      </c>
      <c r="M24">
        <f>l*SIN(K24)</f>
        <v>-0.99400447477774556</v>
      </c>
      <c r="N24">
        <f>M24+l</f>
        <v>5.9955252222544386E-3</v>
      </c>
      <c r="O24">
        <f>ABS(m*g*N24)</f>
        <v>5.8816102430316049E-2</v>
      </c>
      <c r="P24">
        <f>m*(l*D24)^2/2</f>
        <v>2.9017623600092395</v>
      </c>
      <c r="Q24">
        <f t="shared" si="2"/>
        <v>2.9605784624395555</v>
      </c>
      <c r="BC24">
        <f>a0</f>
        <v>0.78539816339744828</v>
      </c>
      <c r="BD24">
        <f>-a0</f>
        <v>-0.78539816339744828</v>
      </c>
    </row>
    <row r="25" spans="1:56" x14ac:dyDescent="0.2">
      <c r="A25" t="s">
        <v>49</v>
      </c>
      <c r="B25">
        <f>B24+dt</f>
        <v>1.6000000000000003</v>
      </c>
      <c r="C25">
        <f t="shared" si="0"/>
        <v>0.13670971611986166</v>
      </c>
      <c r="D25">
        <f t="shared" si="1"/>
        <v>2.3983636944959787</v>
      </c>
      <c r="E25">
        <f>g/l*SIN(C25)</f>
        <v>-1.3369487225321357</v>
      </c>
      <c r="F25">
        <f>D25+E25*dt/2</f>
        <v>2.3315162583693718</v>
      </c>
      <c r="G25">
        <f>C25+F25*dt</f>
        <v>0.36986134195679887</v>
      </c>
      <c r="H25">
        <f>C25+D25*dt/2</f>
        <v>0.25662790084466058</v>
      </c>
      <c r="I25">
        <f>g/l*SIN(H25)</f>
        <v>-2.4899774726377246</v>
      </c>
      <c r="J25">
        <f>D25+I25*dt</f>
        <v>2.1493659472322064</v>
      </c>
      <c r="K25">
        <f>C25-PI()/2</f>
        <v>-1.434086610675035</v>
      </c>
      <c r="L25">
        <f>l*COS(K25)</f>
        <v>0.13628427344873961</v>
      </c>
      <c r="M25">
        <f>l*SIN(K25)</f>
        <v>-0.99066977182638871</v>
      </c>
      <c r="N25">
        <f>M25+l</f>
        <v>9.330228173611288E-3</v>
      </c>
      <c r="O25">
        <f>ABS(m*g*N25)</f>
        <v>9.1529538383126746E-2</v>
      </c>
      <c r="P25">
        <f>m*(l*D25)^2/2</f>
        <v>2.8760742055382003</v>
      </c>
      <c r="Q25">
        <f t="shared" si="2"/>
        <v>2.9676037439213272</v>
      </c>
      <c r="BC25">
        <f>a0</f>
        <v>0.78539816339744828</v>
      </c>
      <c r="BD25">
        <f>-a0</f>
        <v>-0.78539816339744828</v>
      </c>
    </row>
    <row r="26" spans="1:56" x14ac:dyDescent="0.2">
      <c r="A26" t="s">
        <v>50</v>
      </c>
      <c r="B26">
        <f>B25+dt</f>
        <v>1.7000000000000004</v>
      </c>
      <c r="C26">
        <f t="shared" si="0"/>
        <v>0.36986134195679887</v>
      </c>
      <c r="D26">
        <f t="shared" si="1"/>
        <v>2.1493659472322064</v>
      </c>
      <c r="E26">
        <f>g/l*SIN(C26)</f>
        <v>-3.546179168815208</v>
      </c>
      <c r="F26">
        <f>D26+E26*dt/2</f>
        <v>1.9720569887914461</v>
      </c>
      <c r="G26">
        <f>C26+F26*dt</f>
        <v>0.5670670408359435</v>
      </c>
      <c r="H26">
        <f>C26+D26*dt/2</f>
        <v>0.47732963931840922</v>
      </c>
      <c r="I26">
        <f>g/l*SIN(H26)</f>
        <v>-4.506801657818027</v>
      </c>
      <c r="J26">
        <f>D26+I26*dt</f>
        <v>1.6986857814504037</v>
      </c>
      <c r="K26">
        <f>C26-PI()/2</f>
        <v>-1.2009349848380977</v>
      </c>
      <c r="L26">
        <f>l*COS(K26)</f>
        <v>0.36148615380379295</v>
      </c>
      <c r="M26">
        <f>l*SIN(K26)</f>
        <v>-0.93237747753157385</v>
      </c>
      <c r="N26">
        <f>M26+l</f>
        <v>6.7622522468426149E-2</v>
      </c>
      <c r="O26">
        <f>ABS(m*g*N26)</f>
        <v>0.6633769454152606</v>
      </c>
      <c r="P26">
        <f>m*(l*D26)^2/2</f>
        <v>2.3098869875607</v>
      </c>
      <c r="Q26">
        <f t="shared" si="2"/>
        <v>2.9732639329759607</v>
      </c>
      <c r="BC26">
        <f>a0</f>
        <v>0.78539816339744828</v>
      </c>
      <c r="BD26">
        <f>-a0</f>
        <v>-0.78539816339744828</v>
      </c>
    </row>
    <row r="27" spans="1:56" x14ac:dyDescent="0.2">
      <c r="A27" t="s">
        <v>51</v>
      </c>
      <c r="B27">
        <f>B26+dt</f>
        <v>1.8000000000000005</v>
      </c>
      <c r="C27">
        <f t="shared" si="0"/>
        <v>0.5670670408359435</v>
      </c>
      <c r="D27">
        <f t="shared" si="1"/>
        <v>1.6986857814504037</v>
      </c>
      <c r="E27">
        <f>g/l*SIN(C27)</f>
        <v>-5.2695442113940771</v>
      </c>
      <c r="F27">
        <f>D27+E27*dt/2</f>
        <v>1.4352085708806999</v>
      </c>
      <c r="G27">
        <f>C27+F27*dt</f>
        <v>0.71058789792401345</v>
      </c>
      <c r="H27">
        <f>C27+D27*dt/2</f>
        <v>0.65200132990846371</v>
      </c>
      <c r="I27">
        <f>g/l*SIN(H27)</f>
        <v>-5.9524962904442331</v>
      </c>
      <c r="J27">
        <f>D27+I27*dt</f>
        <v>1.1034361524059804</v>
      </c>
      <c r="K27">
        <f>C27-PI()/2</f>
        <v>-1.0037292859589531</v>
      </c>
      <c r="L27">
        <f>l*COS(K27)</f>
        <v>0.53716047007075207</v>
      </c>
      <c r="M27">
        <f>l*SIN(K27)</f>
        <v>-0.84348007053715779</v>
      </c>
      <c r="N27">
        <f>M27+l</f>
        <v>0.15651992946284221</v>
      </c>
      <c r="O27">
        <f>ABS(m*g*N27)</f>
        <v>1.5354605080304822</v>
      </c>
      <c r="P27">
        <f>m*(l*D27)^2/2</f>
        <v>1.4427666920508844</v>
      </c>
      <c r="Q27">
        <f t="shared" si="2"/>
        <v>2.9782272000813665</v>
      </c>
      <c r="BC27">
        <f>a0</f>
        <v>0.78539816339744828</v>
      </c>
      <c r="BD27">
        <f>-a0</f>
        <v>-0.78539816339744828</v>
      </c>
    </row>
    <row r="28" spans="1:56" x14ac:dyDescent="0.2">
      <c r="A28" t="s">
        <v>52</v>
      </c>
      <c r="B28">
        <f>B27+dt</f>
        <v>1.9000000000000006</v>
      </c>
      <c r="C28">
        <f t="shared" si="0"/>
        <v>0.71058789792401345</v>
      </c>
      <c r="D28">
        <f t="shared" si="1"/>
        <v>1.1034361524059804</v>
      </c>
      <c r="E28">
        <f>g/l*SIN(C28)</f>
        <v>-6.398861872669654</v>
      </c>
      <c r="F28">
        <f>D28+E28*dt/2</f>
        <v>0.78349305877249764</v>
      </c>
      <c r="G28">
        <f>C28+F28*dt</f>
        <v>0.7889372038012632</v>
      </c>
      <c r="H28">
        <f>C28+D28*dt/2</f>
        <v>0.7657597055443125</v>
      </c>
      <c r="I28">
        <f>g/l*SIN(H28)</f>
        <v>-6.7991622493756099</v>
      </c>
      <c r="J28">
        <f>D28+I28*dt</f>
        <v>0.42351992746841938</v>
      </c>
      <c r="K28">
        <f>C28-PI()/2</f>
        <v>-0.86020842887088311</v>
      </c>
      <c r="L28">
        <f>l*COS(K28)</f>
        <v>0.65227949772371607</v>
      </c>
      <c r="M28">
        <f>l*SIN(K28)</f>
        <v>-0.75797853323778019</v>
      </c>
      <c r="N28">
        <f>M28+l</f>
        <v>0.24202146676221981</v>
      </c>
      <c r="O28">
        <f>ABS(m*g*N28)</f>
        <v>2.3742305889373765</v>
      </c>
      <c r="P28">
        <f>m*(l*D28)^2/2</f>
        <v>0.608785671218257</v>
      </c>
      <c r="Q28">
        <f t="shared" si="2"/>
        <v>2.9830162601556336</v>
      </c>
      <c r="BC28">
        <f>a0</f>
        <v>0.78539816339744828</v>
      </c>
      <c r="BD28">
        <f>-a0</f>
        <v>-0.78539816339744828</v>
      </c>
    </row>
    <row r="29" spans="1:56" x14ac:dyDescent="0.2">
      <c r="A29" t="s">
        <v>53</v>
      </c>
      <c r="B29">
        <f>B28+dt</f>
        <v>2.0000000000000004</v>
      </c>
      <c r="C29">
        <f t="shared" si="0"/>
        <v>0.7889372038012632</v>
      </c>
      <c r="D29">
        <f t="shared" si="1"/>
        <v>0.42351992746841938</v>
      </c>
      <c r="E29">
        <f>g/l*SIN(C29)</f>
        <v>-6.961223355300759</v>
      </c>
      <c r="F29">
        <f>D29+E29*dt/2</f>
        <v>7.5458759703381395E-2</v>
      </c>
      <c r="G29">
        <f>C29+F29*dt</f>
        <v>0.79648307977160138</v>
      </c>
      <c r="H29">
        <f>C29+D29*dt/2</f>
        <v>0.81011320017468413</v>
      </c>
      <c r="I29">
        <f>g/l*SIN(H29)</f>
        <v>-7.1060228187204526</v>
      </c>
      <c r="J29">
        <f>D29+I29*dt</f>
        <v>-0.28708235440362595</v>
      </c>
      <c r="K29">
        <f>C29-PI()/2</f>
        <v>-0.78185912299363336</v>
      </c>
      <c r="L29">
        <f>l*COS(K29)</f>
        <v>0.70960482724778373</v>
      </c>
      <c r="M29">
        <f>l*SIN(K29)</f>
        <v>-0.70459987875860652</v>
      </c>
      <c r="N29">
        <f>M29+l</f>
        <v>0.29540012124139348</v>
      </c>
      <c r="O29">
        <f>ABS(m*g*N29)</f>
        <v>2.8978751893780701</v>
      </c>
      <c r="P29">
        <f>m*(l*D29)^2/2</f>
        <v>8.9684564481427601E-2</v>
      </c>
      <c r="Q29">
        <f t="shared" si="2"/>
        <v>2.9875597538594976</v>
      </c>
      <c r="BC29">
        <f>a0</f>
        <v>0.78539816339744828</v>
      </c>
      <c r="BD29">
        <f>-a0</f>
        <v>-0.78539816339744828</v>
      </c>
    </row>
    <row r="30" spans="1:56" x14ac:dyDescent="0.2">
      <c r="A30" t="s">
        <v>54</v>
      </c>
      <c r="B30">
        <f>B29+dt</f>
        <v>2.1000000000000005</v>
      </c>
      <c r="C30">
        <f t="shared" si="0"/>
        <v>0.79648307977160138</v>
      </c>
      <c r="D30">
        <f t="shared" si="1"/>
        <v>-0.28708235440362595</v>
      </c>
      <c r="E30">
        <f>g/l*SIN(C30)</f>
        <v>-7.0131827108943776</v>
      </c>
      <c r="F30">
        <f>D30+E30*dt/2</f>
        <v>-0.6377414899483449</v>
      </c>
      <c r="G30">
        <f>C30+F30*dt</f>
        <v>0.73270893077676691</v>
      </c>
      <c r="H30">
        <f>C30+D30*dt/2</f>
        <v>0.78212896205142013</v>
      </c>
      <c r="I30">
        <f>g/l*SIN(H30)</f>
        <v>-6.9140029689036968</v>
      </c>
      <c r="J30">
        <f>D30+I30*dt</f>
        <v>-0.9784826512939957</v>
      </c>
      <c r="K30">
        <f>C30-PI()/2</f>
        <v>-0.77431324702329518</v>
      </c>
      <c r="L30">
        <f>l*COS(K30)</f>
        <v>0.71490139764468674</v>
      </c>
      <c r="M30">
        <f>l*SIN(K30)</f>
        <v>-0.69922527960999337</v>
      </c>
      <c r="N30">
        <f>M30+l</f>
        <v>0.30077472039000663</v>
      </c>
      <c r="O30">
        <f>ABS(m*g*N30)</f>
        <v>2.9506000070259653</v>
      </c>
      <c r="P30">
        <f>m*(l*D30)^2/2</f>
        <v>4.1208139104964549E-2</v>
      </c>
      <c r="Q30">
        <f t="shared" si="2"/>
        <v>2.9918081461309298</v>
      </c>
      <c r="BC30">
        <f>a0</f>
        <v>0.78539816339744828</v>
      </c>
      <c r="BD30">
        <f>-a0</f>
        <v>-0.78539816339744828</v>
      </c>
    </row>
    <row r="31" spans="1:56" x14ac:dyDescent="0.2">
      <c r="A31" t="s">
        <v>55</v>
      </c>
      <c r="B31">
        <f>B30+dt</f>
        <v>2.2000000000000006</v>
      </c>
      <c r="C31">
        <f t="shared" si="0"/>
        <v>0.73270893077676691</v>
      </c>
      <c r="D31">
        <f t="shared" si="1"/>
        <v>-0.9784826512939957</v>
      </c>
      <c r="E31">
        <f>g/l*SIN(C31)</f>
        <v>-6.5617698114249601</v>
      </c>
      <c r="F31">
        <f>D31+E31*dt/2</f>
        <v>-1.3065711418652437</v>
      </c>
      <c r="G31">
        <f>C31+F31*dt</f>
        <v>0.60205181659024254</v>
      </c>
      <c r="H31">
        <f>C31+D31*dt/2</f>
        <v>0.68378479821206717</v>
      </c>
      <c r="I31">
        <f>g/l*SIN(H31)</f>
        <v>-6.197285712836698</v>
      </c>
      <c r="J31">
        <f>D31+I31*dt</f>
        <v>-1.5982112225776657</v>
      </c>
      <c r="K31">
        <f>C31-PI()/2</f>
        <v>-0.83808739601812965</v>
      </c>
      <c r="L31">
        <f>l*COS(K31)</f>
        <v>0.6688858115621773</v>
      </c>
      <c r="M31">
        <f>l*SIN(K31)</f>
        <v>-0.74336516671875841</v>
      </c>
      <c r="N31">
        <f>M31+l</f>
        <v>0.25663483328124159</v>
      </c>
      <c r="O31">
        <f>ABS(m*g*N31)</f>
        <v>2.5175877144889802</v>
      </c>
      <c r="P31">
        <f>m*(l*D31)^2/2</f>
        <v>0.47871414944166357</v>
      </c>
      <c r="Q31">
        <f t="shared" si="2"/>
        <v>2.9963018639306438</v>
      </c>
      <c r="BC31">
        <f>a0</f>
        <v>0.78539816339744828</v>
      </c>
      <c r="BD31">
        <f>-a0</f>
        <v>-0.78539816339744828</v>
      </c>
    </row>
    <row r="32" spans="1:56" x14ac:dyDescent="0.2">
      <c r="A32" t="s">
        <v>56</v>
      </c>
      <c r="B32">
        <f>B31+dt</f>
        <v>2.3000000000000007</v>
      </c>
      <c r="C32">
        <f t="shared" si="0"/>
        <v>0.60205181659024254</v>
      </c>
      <c r="D32">
        <f t="shared" si="1"/>
        <v>-1.5982112225776657</v>
      </c>
      <c r="E32">
        <f>g/l*SIN(C32)</f>
        <v>-5.5557436125760491</v>
      </c>
      <c r="F32">
        <f>D32+E32*dt/2</f>
        <v>-1.8759984032064683</v>
      </c>
      <c r="G32">
        <f>C32+F32*dt</f>
        <v>0.41445197626959573</v>
      </c>
      <c r="H32">
        <f>C32+D32*dt/2</f>
        <v>0.52214125546135925</v>
      </c>
      <c r="I32">
        <f>g/l*SIN(H32)</f>
        <v>-4.8926121271273022</v>
      </c>
      <c r="J32">
        <f>D32+I32*dt</f>
        <v>-2.0874724352903957</v>
      </c>
      <c r="K32">
        <f>C32-PI()/2</f>
        <v>-0.96874451020465402</v>
      </c>
      <c r="L32">
        <f>l*COS(K32)</f>
        <v>0.56633472095576443</v>
      </c>
      <c r="M32">
        <f>l*SIN(K32)</f>
        <v>-0.8241753356173408</v>
      </c>
      <c r="N32">
        <f>M32+l</f>
        <v>0.1758246643826592</v>
      </c>
      <c r="O32">
        <f>ABS(m*g*N32)</f>
        <v>1.7248399575938869</v>
      </c>
      <c r="P32">
        <f>m*(l*D32)^2/2</f>
        <v>1.2771395559865983</v>
      </c>
      <c r="Q32">
        <f t="shared" si="2"/>
        <v>3.0019795135804852</v>
      </c>
      <c r="BC32">
        <f>a0</f>
        <v>0.78539816339744828</v>
      </c>
      <c r="BD32">
        <f>-a0</f>
        <v>-0.78539816339744828</v>
      </c>
    </row>
    <row r="33" spans="1:56" x14ac:dyDescent="0.2">
      <c r="A33" t="s">
        <v>57</v>
      </c>
      <c r="B33">
        <f>B32+dt</f>
        <v>2.4000000000000008</v>
      </c>
      <c r="C33">
        <f t="shared" si="0"/>
        <v>0.41445197626959573</v>
      </c>
      <c r="D33">
        <f t="shared" si="1"/>
        <v>-2.0874724352903957</v>
      </c>
      <c r="E33">
        <f>g/l*SIN(C33)</f>
        <v>-3.9503728548228794</v>
      </c>
      <c r="F33">
        <f>D33+E33*dt/2</f>
        <v>-2.2849910780315397</v>
      </c>
      <c r="G33">
        <f>C33+F33*dt</f>
        <v>0.18595286846644177</v>
      </c>
      <c r="H33">
        <f>C33+D33*dt/2</f>
        <v>0.31007835450507593</v>
      </c>
      <c r="I33">
        <f>g/l*SIN(H33)</f>
        <v>-2.9933572328494313</v>
      </c>
      <c r="J33">
        <f>D33+I33*dt</f>
        <v>-2.3868081585753389</v>
      </c>
      <c r="K33">
        <f>C33-PI()/2</f>
        <v>-1.1563443505253008</v>
      </c>
      <c r="L33">
        <f>l*COS(K33)</f>
        <v>0.40268836440600203</v>
      </c>
      <c r="M33">
        <f>l*SIN(K33)</f>
        <v>-0.91533714071484007</v>
      </c>
      <c r="N33">
        <f>M33+l</f>
        <v>8.466285928515993E-2</v>
      </c>
      <c r="O33">
        <f>ABS(m*g*N33)</f>
        <v>0.83054264958741897</v>
      </c>
      <c r="P33">
        <f>m*(l*D33)^2/2</f>
        <v>2.1787705840486078</v>
      </c>
      <c r="Q33">
        <f t="shared" si="2"/>
        <v>3.0093132336360267</v>
      </c>
      <c r="BC33">
        <f>a0</f>
        <v>0.78539816339744828</v>
      </c>
      <c r="BD33">
        <f>-a0</f>
        <v>-0.78539816339744828</v>
      </c>
    </row>
    <row r="34" spans="1:56" x14ac:dyDescent="0.2">
      <c r="A34" t="s">
        <v>58</v>
      </c>
      <c r="B34">
        <f>B33+dt</f>
        <v>2.5000000000000009</v>
      </c>
      <c r="C34">
        <f t="shared" si="0"/>
        <v>0.18595286846644177</v>
      </c>
      <c r="D34">
        <f t="shared" si="1"/>
        <v>-2.3868081585753389</v>
      </c>
      <c r="E34">
        <f>g/l*SIN(C34)</f>
        <v>-1.8137028071828247</v>
      </c>
      <c r="F34">
        <f>D34+E34*dt/2</f>
        <v>-2.4774932989344802</v>
      </c>
      <c r="G34">
        <f>C34+F34*dt</f>
        <v>-6.1796461427006261E-2</v>
      </c>
      <c r="H34">
        <f>C34+D34*dt/2</f>
        <v>6.661246053767482E-2</v>
      </c>
      <c r="I34">
        <f>g/l*SIN(H34)</f>
        <v>-0.65298508136923361</v>
      </c>
      <c r="J34">
        <f>D34+I34*dt</f>
        <v>-2.4521066667122624</v>
      </c>
      <c r="K34">
        <f>C34-PI()/2</f>
        <v>-1.3848434583284548</v>
      </c>
      <c r="L34">
        <f>l*COS(K34)</f>
        <v>0.18488305883616973</v>
      </c>
      <c r="M34">
        <f>l*SIN(K34)</f>
        <v>-0.98276052757290844</v>
      </c>
      <c r="N34">
        <f>M34+l</f>
        <v>1.7239472427091562E-2</v>
      </c>
      <c r="O34">
        <f>ABS(m*g*N34)</f>
        <v>0.16911922450976824</v>
      </c>
      <c r="P34">
        <f>m*(l*D34)^2/2</f>
        <v>2.8484265929209003</v>
      </c>
      <c r="Q34">
        <f t="shared" si="2"/>
        <v>3.0175458174306686</v>
      </c>
      <c r="BC34">
        <f>a0</f>
        <v>0.78539816339744828</v>
      </c>
      <c r="BD34">
        <f>-a0</f>
        <v>-0.78539816339744828</v>
      </c>
    </row>
    <row r="35" spans="1:56" x14ac:dyDescent="0.2">
      <c r="A35" t="s">
        <v>59</v>
      </c>
      <c r="B35">
        <f>B34+dt</f>
        <v>2.600000000000001</v>
      </c>
      <c r="C35">
        <f t="shared" si="0"/>
        <v>-6.1796461427006261E-2</v>
      </c>
      <c r="D35">
        <f t="shared" si="1"/>
        <v>-2.4521066667122624</v>
      </c>
      <c r="E35">
        <f>g/l*SIN(C35)</f>
        <v>0.60583751908308892</v>
      </c>
      <c r="F35">
        <f>D35+E35*dt/2</f>
        <v>-2.4218147907581078</v>
      </c>
      <c r="G35">
        <f>C35+F35*dt</f>
        <v>-0.30397794050281701</v>
      </c>
      <c r="H35">
        <f>C35+D35*dt/2</f>
        <v>-0.18440179476261939</v>
      </c>
      <c r="I35">
        <f>g/l*SIN(H35)</f>
        <v>1.7987469147967465</v>
      </c>
      <c r="J35">
        <f>D35+I35*dt</f>
        <v>-2.2722319752325877</v>
      </c>
      <c r="K35">
        <f>C35-PI()/2</f>
        <v>-1.6325927882219029</v>
      </c>
      <c r="L35">
        <f>l*COS(K35)</f>
        <v>-6.1757137521211931E-2</v>
      </c>
      <c r="M35">
        <f>l*SIN(K35)</f>
        <v>-0.99809120623577585</v>
      </c>
      <c r="N35">
        <f>M35+l</f>
        <v>1.9087937642241481E-3</v>
      </c>
      <c r="O35">
        <f>ABS(m*g*N35)</f>
        <v>1.8725266827038893E-2</v>
      </c>
      <c r="P35">
        <f>m*(l*D35)^2/2</f>
        <v>3.006413552467361</v>
      </c>
      <c r="Q35">
        <f t="shared" si="2"/>
        <v>3.0251388192944</v>
      </c>
      <c r="BC35">
        <f>a0</f>
        <v>0.78539816339744828</v>
      </c>
      <c r="BD35">
        <f>-a0</f>
        <v>-0.78539816339744828</v>
      </c>
    </row>
    <row r="36" spans="1:56" x14ac:dyDescent="0.2">
      <c r="A36" t="s">
        <v>60</v>
      </c>
      <c r="B36">
        <f>B35+dt</f>
        <v>2.7000000000000011</v>
      </c>
      <c r="C36">
        <f t="shared" si="0"/>
        <v>-0.30397794050281701</v>
      </c>
      <c r="D36">
        <f t="shared" si="1"/>
        <v>-2.2722319752325877</v>
      </c>
      <c r="E36">
        <f>g/l*SIN(C36)</f>
        <v>2.9363108572453691</v>
      </c>
      <c r="F36">
        <f>D36+E36*dt/2</f>
        <v>-2.1254164323703191</v>
      </c>
      <c r="G36">
        <f>C36+F36*dt</f>
        <v>-0.51651958373984896</v>
      </c>
      <c r="H36">
        <f>C36+D36*dt/2</f>
        <v>-0.41758953926444642</v>
      </c>
      <c r="I36">
        <f>g/l*SIN(H36)</f>
        <v>3.9785269773796221</v>
      </c>
      <c r="J36">
        <f>D36+I36*dt</f>
        <v>-1.8743792774946255</v>
      </c>
      <c r="K36">
        <f>C36-PI()/2</f>
        <v>-1.8747742672977137</v>
      </c>
      <c r="L36">
        <f>l*COS(K36)</f>
        <v>-0.29931813019830467</v>
      </c>
      <c r="M36">
        <f>l*SIN(K36)</f>
        <v>-0.95415337180905602</v>
      </c>
      <c r="N36">
        <f>M36+l</f>
        <v>4.5846628190943983E-2</v>
      </c>
      <c r="O36">
        <f>ABS(m*g*N36)</f>
        <v>0.44975542255316048</v>
      </c>
      <c r="P36">
        <f>m*(l*D36)^2/2</f>
        <v>2.5815190746346937</v>
      </c>
      <c r="Q36">
        <f t="shared" si="2"/>
        <v>3.0312744971878542</v>
      </c>
      <c r="BC36">
        <f>a0</f>
        <v>0.78539816339744828</v>
      </c>
      <c r="BD36">
        <f>-a0</f>
        <v>-0.78539816339744828</v>
      </c>
    </row>
    <row r="37" spans="1:56" x14ac:dyDescent="0.2">
      <c r="A37" t="s">
        <v>61</v>
      </c>
      <c r="B37">
        <f>B36+dt</f>
        <v>2.8000000000000012</v>
      </c>
      <c r="C37">
        <f t="shared" si="0"/>
        <v>-0.51651958373984896</v>
      </c>
      <c r="D37">
        <f t="shared" si="1"/>
        <v>-1.8743792774946255</v>
      </c>
      <c r="E37">
        <f>g/l*SIN(C37)</f>
        <v>4.8447348404418644</v>
      </c>
      <c r="F37">
        <f>D37+E37*dt/2</f>
        <v>-1.6321425354725323</v>
      </c>
      <c r="G37">
        <f>C37+F37*dt</f>
        <v>-0.67973383728710224</v>
      </c>
      <c r="H37">
        <f>C37+D37*dt/2</f>
        <v>-0.61023854761458018</v>
      </c>
      <c r="I37">
        <f>g/l*SIN(H37)</f>
        <v>5.6217477246988512</v>
      </c>
      <c r="J37">
        <f>D37+I37*dt</f>
        <v>-1.3122045050247404</v>
      </c>
      <c r="K37">
        <f>C37-PI()/2</f>
        <v>-2.0873159105347456</v>
      </c>
      <c r="L37">
        <f>l*COS(K37)</f>
        <v>-0.49385676253230021</v>
      </c>
      <c r="M37">
        <f>l*SIN(K37)</f>
        <v>-0.86954326982681851</v>
      </c>
      <c r="N37">
        <f>M37+l</f>
        <v>0.13045673017318149</v>
      </c>
      <c r="O37">
        <f>ABS(m*g*N37)</f>
        <v>1.2797805229989105</v>
      </c>
      <c r="P37">
        <f>m*(l*D37)^2/2</f>
        <v>1.7566488379506371</v>
      </c>
      <c r="Q37">
        <f t="shared" si="2"/>
        <v>3.0364293609495476</v>
      </c>
      <c r="S37" s="1" t="s">
        <v>2330</v>
      </c>
      <c r="T37">
        <f>Q238-Q9</f>
        <v>1.504653202419552</v>
      </c>
      <c r="BC37">
        <f>a0</f>
        <v>0.78539816339744828</v>
      </c>
      <c r="BD37">
        <f>-a0</f>
        <v>-0.78539816339744828</v>
      </c>
    </row>
    <row r="38" spans="1:56" x14ac:dyDescent="0.2">
      <c r="A38" t="s">
        <v>62</v>
      </c>
      <c r="B38">
        <f>B37+dt</f>
        <v>2.9000000000000012</v>
      </c>
      <c r="C38">
        <f t="shared" si="0"/>
        <v>-0.67973383728710224</v>
      </c>
      <c r="D38">
        <f t="shared" si="1"/>
        <v>-1.3122045050247404</v>
      </c>
      <c r="E38">
        <f>g/l*SIN(C38)</f>
        <v>6.1664290610715602</v>
      </c>
      <c r="F38">
        <f>D38+E38*dt/2</f>
        <v>-1.0038830519711623</v>
      </c>
      <c r="G38">
        <f>C38+F38*dt</f>
        <v>-0.78012214248421852</v>
      </c>
      <c r="H38">
        <f>C38+D38*dt/2</f>
        <v>-0.74534406253833929</v>
      </c>
      <c r="I38">
        <f>g/l*SIN(H38)</f>
        <v>6.6533841748739979</v>
      </c>
      <c r="J38">
        <f>D38+I38*dt</f>
        <v>-0.64686608753734054</v>
      </c>
      <c r="K38">
        <f>C38-PI()/2</f>
        <v>-2.250530164081999</v>
      </c>
      <c r="L38">
        <f>l*COS(K38)</f>
        <v>-0.6285860408839512</v>
      </c>
      <c r="M38">
        <f>l*SIN(K38)</f>
        <v>-0.77774005246344335</v>
      </c>
      <c r="N38">
        <f>M38+l</f>
        <v>0.22225994753655665</v>
      </c>
      <c r="O38">
        <f>ABS(m*g*N38)</f>
        <v>2.180370085333621</v>
      </c>
      <c r="P38">
        <f>m*(l*D38)^2/2</f>
        <v>0.86094033150361193</v>
      </c>
      <c r="Q38">
        <f t="shared" si="2"/>
        <v>3.0413104168372329</v>
      </c>
      <c r="BC38">
        <f>a0</f>
        <v>0.78539816339744828</v>
      </c>
      <c r="BD38">
        <f>-a0</f>
        <v>-0.78539816339744828</v>
      </c>
    </row>
    <row r="39" spans="1:56" x14ac:dyDescent="0.2">
      <c r="A39" t="s">
        <v>63</v>
      </c>
      <c r="B39">
        <f>B38+dt</f>
        <v>3.0000000000000013</v>
      </c>
      <c r="C39">
        <f t="shared" si="0"/>
        <v>-0.78012214248421852</v>
      </c>
      <c r="D39">
        <f t="shared" si="1"/>
        <v>-0.64686608753734054</v>
      </c>
      <c r="E39">
        <f>g/l*SIN(C39)</f>
        <v>6.9000228801245864</v>
      </c>
      <c r="F39">
        <f>D39+E39*dt/2</f>
        <v>-0.30186494353111121</v>
      </c>
      <c r="G39">
        <f>C39+F39*dt</f>
        <v>-0.81030863683732968</v>
      </c>
      <c r="H39">
        <f>C39+D39*dt/2</f>
        <v>-0.81246544686108557</v>
      </c>
      <c r="I39">
        <f>g/l*SIN(H39)</f>
        <v>7.1219118016303993</v>
      </c>
      <c r="J39">
        <f>D39+I39*dt</f>
        <v>6.532509262569941E-2</v>
      </c>
      <c r="K39">
        <f>C39-PI()/2</f>
        <v>-2.3509184692791152</v>
      </c>
      <c r="L39">
        <f>l*COS(K39)</f>
        <v>-0.70336624669975401</v>
      </c>
      <c r="M39">
        <f>l*SIN(K39)</f>
        <v>-0.71082763241414637</v>
      </c>
      <c r="N39">
        <f>M39+l</f>
        <v>0.28917236758585363</v>
      </c>
      <c r="O39">
        <f>ABS(m*g*N39)</f>
        <v>2.8367809260172243</v>
      </c>
      <c r="P39">
        <f>m*(l*D39)^2/2</f>
        <v>0.20921786760293315</v>
      </c>
      <c r="Q39">
        <f t="shared" si="2"/>
        <v>3.0459987936201576</v>
      </c>
      <c r="BC39">
        <f>a0</f>
        <v>0.78539816339744828</v>
      </c>
      <c r="BD39">
        <f>-a0</f>
        <v>-0.78539816339744828</v>
      </c>
    </row>
    <row r="40" spans="1:56" x14ac:dyDescent="0.2">
      <c r="A40" t="s">
        <v>64</v>
      </c>
      <c r="B40">
        <f>B39+dt</f>
        <v>3.1000000000000014</v>
      </c>
      <c r="C40">
        <f t="shared" si="0"/>
        <v>-0.81030863683732968</v>
      </c>
      <c r="D40">
        <f t="shared" si="1"/>
        <v>6.532509262569941E-2</v>
      </c>
      <c r="E40">
        <f>g/l*SIN(C40)</f>
        <v>7.1073444554062108</v>
      </c>
      <c r="F40">
        <f>D40+E40*dt/2</f>
        <v>0.42069231539600999</v>
      </c>
      <c r="G40">
        <f>C40+F40*dt</f>
        <v>-0.76823940529772872</v>
      </c>
      <c r="H40">
        <f>C40+D40*dt/2</f>
        <v>-0.80704238220604474</v>
      </c>
      <c r="I40">
        <f>g/l*SIN(H40)</f>
        <v>7.0852208666269307</v>
      </c>
      <c r="J40">
        <f>D40+I40*dt</f>
        <v>0.77384717928839253</v>
      </c>
      <c r="K40">
        <f>C40-PI()/2</f>
        <v>-2.3811049636322261</v>
      </c>
      <c r="L40">
        <f>l*COS(K40)</f>
        <v>-0.72449994448585209</v>
      </c>
      <c r="M40">
        <f>l*SIN(K40)</f>
        <v>-0.68927485841280856</v>
      </c>
      <c r="N40">
        <f>M40+l</f>
        <v>0.31072514158719144</v>
      </c>
      <c r="O40">
        <f>ABS(m*g*N40)</f>
        <v>3.0482136389703482</v>
      </c>
      <c r="P40">
        <f>m*(l*D40)^2/2</f>
        <v>2.1336838632781039E-3</v>
      </c>
      <c r="Q40">
        <f t="shared" si="2"/>
        <v>3.0503473228336264</v>
      </c>
      <c r="BC40">
        <f>a0</f>
        <v>0.78539816339744828</v>
      </c>
      <c r="BD40">
        <f>-a0</f>
        <v>-0.78539816339744828</v>
      </c>
    </row>
    <row r="41" spans="1:56" x14ac:dyDescent="0.2">
      <c r="A41" t="s">
        <v>65</v>
      </c>
      <c r="B41">
        <f>B40+dt</f>
        <v>3.2000000000000015</v>
      </c>
      <c r="C41">
        <f t="shared" si="0"/>
        <v>-0.76823940529772872</v>
      </c>
      <c r="D41">
        <f t="shared" si="1"/>
        <v>0.77384717928839253</v>
      </c>
      <c r="E41">
        <f>g/l*SIN(C41)</f>
        <v>6.8166767665351813</v>
      </c>
      <c r="F41">
        <f>D41+E41*dt/2</f>
        <v>1.1146810176151516</v>
      </c>
      <c r="G41">
        <f>C41+F41*dt</f>
        <v>-0.65677130353621349</v>
      </c>
      <c r="H41">
        <f>C41+D41*dt/2</f>
        <v>-0.72954704633330913</v>
      </c>
      <c r="I41">
        <f>g/l*SIN(H41)</f>
        <v>6.5386792842212182</v>
      </c>
      <c r="J41">
        <f>D41+I41*dt</f>
        <v>1.4277151077105144</v>
      </c>
      <c r="K41">
        <f>C41-PI()/2</f>
        <v>-2.3390357320926252</v>
      </c>
      <c r="L41">
        <f>l*COS(K41)</f>
        <v>-0.69487021065598165</v>
      </c>
      <c r="M41">
        <f>l*SIN(K41)</f>
        <v>-0.7191351683396604</v>
      </c>
      <c r="N41">
        <f>M41+l</f>
        <v>0.2808648316603396</v>
      </c>
      <c r="O41">
        <f>ABS(m*g*N41)</f>
        <v>2.7552839985879314</v>
      </c>
      <c r="P41">
        <f>m*(l*D41)^2/2</f>
        <v>0.29941972844630077</v>
      </c>
      <c r="Q41">
        <f t="shared" si="2"/>
        <v>3.0547037270342323</v>
      </c>
      <c r="BC41">
        <f>a0</f>
        <v>0.78539816339744828</v>
      </c>
      <c r="BD41">
        <f>-a0</f>
        <v>-0.78539816339744828</v>
      </c>
    </row>
    <row r="42" spans="1:56" x14ac:dyDescent="0.2">
      <c r="A42" t="s">
        <v>66</v>
      </c>
      <c r="B42">
        <f>B41+dt</f>
        <v>3.3000000000000016</v>
      </c>
      <c r="C42">
        <f t="shared" si="0"/>
        <v>-0.65677130353621349</v>
      </c>
      <c r="D42">
        <f t="shared" si="1"/>
        <v>1.4277151077105144</v>
      </c>
      <c r="E42">
        <f>g/l*SIN(C42)</f>
        <v>5.9896231827518607</v>
      </c>
      <c r="F42">
        <f>D42+E42*dt/2</f>
        <v>1.7271962668481073</v>
      </c>
      <c r="G42">
        <f>C42+F42*dt</f>
        <v>-0.48405167685140271</v>
      </c>
      <c r="H42">
        <f>C42+D42*dt/2</f>
        <v>-0.58538554815068777</v>
      </c>
      <c r="I42">
        <f>g/l*SIN(H42)</f>
        <v>5.4202288266244967</v>
      </c>
      <c r="J42">
        <f>D42+I42*dt</f>
        <v>1.9697379903729639</v>
      </c>
      <c r="K42">
        <f>C42-PI()/2</f>
        <v>-2.22756763033111</v>
      </c>
      <c r="L42">
        <f>l*COS(K42)</f>
        <v>-0.61056301557103576</v>
      </c>
      <c r="M42">
        <f>l*SIN(K42)</f>
        <v>-0.79196767864402351</v>
      </c>
      <c r="N42">
        <f>M42+l</f>
        <v>0.20803232135597649</v>
      </c>
      <c r="O42">
        <f>ABS(m*g*N42)</f>
        <v>2.0407970725021296</v>
      </c>
      <c r="P42">
        <f>m*(l*D42)^2/2</f>
        <v>1.0191852143924227</v>
      </c>
      <c r="Q42">
        <f t="shared" si="2"/>
        <v>3.0599822868945523</v>
      </c>
      <c r="BC42">
        <f>a0</f>
        <v>0.78539816339744828</v>
      </c>
      <c r="BD42">
        <f>-a0</f>
        <v>-0.78539816339744828</v>
      </c>
    </row>
    <row r="43" spans="1:56" x14ac:dyDescent="0.2">
      <c r="A43" t="s">
        <v>67</v>
      </c>
      <c r="B43">
        <f>B42+dt</f>
        <v>3.4000000000000017</v>
      </c>
      <c r="C43">
        <f t="shared" si="0"/>
        <v>-0.48405167685140271</v>
      </c>
      <c r="D43">
        <f t="shared" si="1"/>
        <v>1.9697379903729639</v>
      </c>
      <c r="E43">
        <f>g/l*SIN(C43)</f>
        <v>4.5652717755478172</v>
      </c>
      <c r="F43">
        <f>D43+E43*dt/2</f>
        <v>2.1980015791503549</v>
      </c>
      <c r="G43">
        <f>C43+F43*dt</f>
        <v>-0.26425151893636722</v>
      </c>
      <c r="H43">
        <f>C43+D43*dt/2</f>
        <v>-0.38556477733275452</v>
      </c>
      <c r="I43">
        <f>g/l*SIN(H43)</f>
        <v>3.6893694384996203</v>
      </c>
      <c r="J43">
        <f>D43+I43*dt</f>
        <v>2.3386749342229258</v>
      </c>
      <c r="K43">
        <f>C43-PI()/2</f>
        <v>-2.054848003646299</v>
      </c>
      <c r="L43">
        <f>l*COS(K43)</f>
        <v>-0.46536919220670897</v>
      </c>
      <c r="M43">
        <f>l*SIN(K43)</f>
        <v>-0.88511666742010631</v>
      </c>
      <c r="N43">
        <f>M43+l</f>
        <v>0.11488333257989369</v>
      </c>
      <c r="O43">
        <f>ABS(m*g*N43)</f>
        <v>1.1270054926087572</v>
      </c>
      <c r="P43">
        <f>m*(l*D43)^2/2</f>
        <v>1.9399338753592612</v>
      </c>
      <c r="Q43">
        <f t="shared" si="2"/>
        <v>3.0669393679680184</v>
      </c>
      <c r="BC43">
        <f>a0</f>
        <v>0.78539816339744828</v>
      </c>
      <c r="BD43">
        <f>-a0</f>
        <v>-0.78539816339744828</v>
      </c>
    </row>
    <row r="44" spans="1:56" x14ac:dyDescent="0.2">
      <c r="A44" t="s">
        <v>68</v>
      </c>
      <c r="B44">
        <f>B43+dt</f>
        <v>3.5000000000000018</v>
      </c>
      <c r="C44">
        <f t="shared" si="0"/>
        <v>-0.26425151893636722</v>
      </c>
      <c r="D44">
        <f t="shared" si="1"/>
        <v>2.3386749342229258</v>
      </c>
      <c r="E44">
        <f>g/l*SIN(C44)</f>
        <v>2.5622429140505623</v>
      </c>
      <c r="F44">
        <f>D44+E44*dt/2</f>
        <v>2.4667870799254539</v>
      </c>
      <c r="G44">
        <f>C44+F44*dt</f>
        <v>-1.7572810943821821E-2</v>
      </c>
      <c r="H44">
        <f>C44+D44*dt/2</f>
        <v>-0.14731777222522091</v>
      </c>
      <c r="I44">
        <f>g/l*SIN(H44)</f>
        <v>1.4399656456284167</v>
      </c>
      <c r="J44">
        <f>D44+I44*dt</f>
        <v>2.4826714987857676</v>
      </c>
      <c r="K44">
        <f>C44-PI()/2</f>
        <v>-1.8350478457312638</v>
      </c>
      <c r="L44">
        <f>l*COS(K44)</f>
        <v>-0.26118684139149456</v>
      </c>
      <c r="M44">
        <f>l*SIN(K44)</f>
        <v>-0.96528826465669526</v>
      </c>
      <c r="N44">
        <f>M44+l</f>
        <v>3.4711735343304739E-2</v>
      </c>
      <c r="O44">
        <f>ABS(m*g*N44)</f>
        <v>0.34052212371781954</v>
      </c>
      <c r="P44">
        <f>m*(l*D44)^2/2</f>
        <v>2.7347002239813034</v>
      </c>
      <c r="Q44">
        <f t="shared" si="2"/>
        <v>3.0752223476991229</v>
      </c>
      <c r="BC44">
        <f>a0</f>
        <v>0.78539816339744828</v>
      </c>
      <c r="BD44">
        <f>-a0</f>
        <v>-0.78539816339744828</v>
      </c>
    </row>
    <row r="45" spans="1:56" x14ac:dyDescent="0.2">
      <c r="A45" t="s">
        <v>69</v>
      </c>
      <c r="B45">
        <f>B44+dt</f>
        <v>3.6000000000000019</v>
      </c>
      <c r="C45">
        <f t="shared" si="0"/>
        <v>-1.7572810943821821E-2</v>
      </c>
      <c r="D45">
        <f t="shared" si="1"/>
        <v>2.4826714987857676</v>
      </c>
      <c r="E45">
        <f>g/l*SIN(C45)</f>
        <v>0.17238040308865041</v>
      </c>
      <c r="F45">
        <f>D45+E45*dt/2</f>
        <v>2.4912905189402004</v>
      </c>
      <c r="G45">
        <f>C45+F45*dt</f>
        <v>0.23155624095019822</v>
      </c>
      <c r="H45">
        <f>C45+D45*dt/2</f>
        <v>0.10656076399546657</v>
      </c>
      <c r="I45">
        <f>g/l*SIN(H45)</f>
        <v>-1.0433838376425082</v>
      </c>
      <c r="J45">
        <f>D45+I45*dt</f>
        <v>2.3783331150215168</v>
      </c>
      <c r="K45">
        <f>C45-PI()/2</f>
        <v>-1.5883691377387184</v>
      </c>
      <c r="L45">
        <f>l*COS(K45)</f>
        <v>-1.7571906532991798E-2</v>
      </c>
      <c r="M45">
        <f>l*SIN(K45)</f>
        <v>-0.9998456021310469</v>
      </c>
      <c r="N45">
        <f>M45+l</f>
        <v>1.5439786895310448E-4</v>
      </c>
      <c r="O45">
        <f>ABS(m*g*N45)</f>
        <v>1.5146430944299549E-3</v>
      </c>
      <c r="P45">
        <f>m*(l*D45)^2/2</f>
        <v>3.0818288854415847</v>
      </c>
      <c r="Q45">
        <f t="shared" si="2"/>
        <v>3.0833435285360147</v>
      </c>
      <c r="BC45">
        <f>a0</f>
        <v>0.78539816339744828</v>
      </c>
      <c r="BD45">
        <f>-a0</f>
        <v>-0.78539816339744828</v>
      </c>
    </row>
    <row r="46" spans="1:56" x14ac:dyDescent="0.2">
      <c r="A46" t="s">
        <v>70</v>
      </c>
      <c r="B46">
        <f>B45+dt</f>
        <v>3.700000000000002</v>
      </c>
      <c r="C46">
        <f t="shared" si="0"/>
        <v>0.23155624095019822</v>
      </c>
      <c r="D46">
        <f t="shared" si="1"/>
        <v>2.3783331150215168</v>
      </c>
      <c r="E46">
        <f>g/l*SIN(C46)</f>
        <v>-2.2513214875051819</v>
      </c>
      <c r="F46">
        <f>D46+E46*dt/2</f>
        <v>2.2657670406462578</v>
      </c>
      <c r="G46">
        <f>C46+F46*dt</f>
        <v>0.45813294501482404</v>
      </c>
      <c r="H46">
        <f>C46+D46*dt/2</f>
        <v>0.35047289670127407</v>
      </c>
      <c r="I46">
        <f>g/l*SIN(H46)</f>
        <v>-3.3681849744298802</v>
      </c>
      <c r="J46">
        <f>D46+I46*dt</f>
        <v>2.0415146175785286</v>
      </c>
      <c r="K46">
        <f>C46-PI()/2</f>
        <v>-1.3392400858446982</v>
      </c>
      <c r="L46">
        <f>l*COS(K46)</f>
        <v>0.22949250637157834</v>
      </c>
      <c r="M46">
        <f>l*SIN(K46)</f>
        <v>-0.97331042813651758</v>
      </c>
      <c r="N46">
        <f>M46+l</f>
        <v>2.668957186348242E-2</v>
      </c>
      <c r="O46">
        <f>ABS(m*g*N46)</f>
        <v>0.26182469998076258</v>
      </c>
      <c r="P46">
        <f>m*(l*D46)^2/2</f>
        <v>2.8282342030039755</v>
      </c>
      <c r="Q46">
        <f t="shared" si="2"/>
        <v>3.0900589029847381</v>
      </c>
      <c r="BC46">
        <f>a0</f>
        <v>0.78539816339744828</v>
      </c>
      <c r="BD46">
        <f>-a0</f>
        <v>-0.78539816339744828</v>
      </c>
    </row>
    <row r="47" spans="1:56" x14ac:dyDescent="0.2">
      <c r="A47" t="s">
        <v>71</v>
      </c>
      <c r="B47">
        <f>B46+dt</f>
        <v>3.800000000000002</v>
      </c>
      <c r="C47">
        <f t="shared" si="0"/>
        <v>0.45813294501482404</v>
      </c>
      <c r="D47">
        <f t="shared" si="1"/>
        <v>2.0415146175785286</v>
      </c>
      <c r="E47">
        <f>g/l*SIN(C47)</f>
        <v>-4.3387114213447413</v>
      </c>
      <c r="F47">
        <f>D47+E47*dt/2</f>
        <v>1.8245790465112914</v>
      </c>
      <c r="G47">
        <f>C47+F47*dt</f>
        <v>0.64059084966595314</v>
      </c>
      <c r="H47">
        <f>C47+D47*dt/2</f>
        <v>0.56020867589375045</v>
      </c>
      <c r="I47">
        <f>g/l*SIN(H47)</f>
        <v>-5.2126709129834481</v>
      </c>
      <c r="J47">
        <f>D47+I47*dt</f>
        <v>1.5202475262801838</v>
      </c>
      <c r="K47">
        <f>C47-PI()/2</f>
        <v>-1.1126633817800724</v>
      </c>
      <c r="L47">
        <f>l*COS(K47)</f>
        <v>0.4422743548771399</v>
      </c>
      <c r="M47">
        <f>l*SIN(K47)</f>
        <v>-0.89687981079853152</v>
      </c>
      <c r="N47">
        <f>M47+l</f>
        <v>0.10312018920146848</v>
      </c>
      <c r="O47">
        <f>ABS(m*g*N47)</f>
        <v>1.0116090560664059</v>
      </c>
      <c r="P47">
        <f>m*(l*D47)^2/2</f>
        <v>2.0838909668934029</v>
      </c>
      <c r="Q47">
        <f t="shared" si="2"/>
        <v>3.0955000229598086</v>
      </c>
      <c r="BC47">
        <f>a0</f>
        <v>0.78539816339744828</v>
      </c>
      <c r="BD47">
        <f>-a0</f>
        <v>-0.78539816339744828</v>
      </c>
    </row>
    <row r="48" spans="1:56" x14ac:dyDescent="0.2">
      <c r="A48" t="s">
        <v>72</v>
      </c>
      <c r="B48">
        <f>B47+dt</f>
        <v>3.9000000000000021</v>
      </c>
      <c r="C48">
        <f t="shared" si="0"/>
        <v>0.64059084966595314</v>
      </c>
      <c r="D48">
        <f t="shared" si="1"/>
        <v>1.5202475262801838</v>
      </c>
      <c r="E48">
        <f>g/l*SIN(C48)</f>
        <v>-5.8631353925699567</v>
      </c>
      <c r="F48">
        <f>D48+E48*dt/2</f>
        <v>1.227090756651686</v>
      </c>
      <c r="G48">
        <f>C48+F48*dt</f>
        <v>0.76329992533112179</v>
      </c>
      <c r="H48">
        <f>C48+D48*dt/2</f>
        <v>0.7166032259799624</v>
      </c>
      <c r="I48">
        <f>g/l*SIN(H48)</f>
        <v>-6.4434744268725579</v>
      </c>
      <c r="J48">
        <f>D48+I48*dt</f>
        <v>0.87590008359292792</v>
      </c>
      <c r="K48">
        <f>C48-PI()/2</f>
        <v>-0.93020547712894341</v>
      </c>
      <c r="L48">
        <f>l*COS(K48)</f>
        <v>0.59766925510397118</v>
      </c>
      <c r="M48">
        <f>l*SIN(K48)</f>
        <v>-0.80174276517064014</v>
      </c>
      <c r="N48">
        <f>M48+l</f>
        <v>0.19825723482935986</v>
      </c>
      <c r="O48">
        <f>ABS(m*g*N48)</f>
        <v>1.9449034736760205</v>
      </c>
      <c r="P48">
        <f>m*(l*D48)^2/2</f>
        <v>1.155576270580509</v>
      </c>
      <c r="Q48">
        <f t="shared" si="2"/>
        <v>3.1004797442565293</v>
      </c>
      <c r="BC48">
        <f>a0</f>
        <v>0.78539816339744828</v>
      </c>
      <c r="BD48">
        <f>-a0</f>
        <v>-0.78539816339744828</v>
      </c>
    </row>
    <row r="49" spans="1:56" x14ac:dyDescent="0.2">
      <c r="A49" t="s">
        <v>73</v>
      </c>
      <c r="B49">
        <f>B48+dt</f>
        <v>4.0000000000000018</v>
      </c>
      <c r="C49">
        <f t="shared" si="0"/>
        <v>0.76329992533112179</v>
      </c>
      <c r="D49">
        <f t="shared" si="1"/>
        <v>0.87590008359292792</v>
      </c>
      <c r="E49">
        <f>g/l*SIN(C49)</f>
        <v>-6.7817471218300138</v>
      </c>
      <c r="F49">
        <f>D49+E49*dt/2</f>
        <v>0.53681272750142717</v>
      </c>
      <c r="G49">
        <f>C49+F49*dt</f>
        <v>0.81698119808126446</v>
      </c>
      <c r="H49">
        <f>C49+D49*dt/2</f>
        <v>0.80709492951076822</v>
      </c>
      <c r="I49">
        <f>g/l*SIN(H49)</f>
        <v>-7.0855773884497255</v>
      </c>
      <c r="J49">
        <f>D49+I49*dt</f>
        <v>0.16734234474795529</v>
      </c>
      <c r="K49">
        <f>C49-PI()/2</f>
        <v>-0.80749640146377477</v>
      </c>
      <c r="L49">
        <f>l*COS(K49)</f>
        <v>0.69130959447808493</v>
      </c>
      <c r="M49">
        <f>l*SIN(K49)</f>
        <v>-0.72255867898915016</v>
      </c>
      <c r="N49">
        <f>M49+l</f>
        <v>0.27744132101084984</v>
      </c>
      <c r="O49">
        <f>ABS(m*g*N49)</f>
        <v>2.7216993591164371</v>
      </c>
      <c r="P49">
        <f>m*(l*D49)^2/2</f>
        <v>0.38360047821904908</v>
      </c>
      <c r="Q49">
        <f t="shared" si="2"/>
        <v>3.1052998373354863</v>
      </c>
      <c r="BC49">
        <f>a0</f>
        <v>0.78539816339744828</v>
      </c>
      <c r="BD49">
        <f>-a0</f>
        <v>-0.78539816339744828</v>
      </c>
    </row>
    <row r="50" spans="1:56" x14ac:dyDescent="0.2">
      <c r="A50" t="s">
        <v>74</v>
      </c>
      <c r="B50">
        <f>B49+dt</f>
        <v>4.1000000000000014</v>
      </c>
      <c r="C50">
        <f t="shared" si="0"/>
        <v>0.81698119808126446</v>
      </c>
      <c r="D50">
        <f t="shared" si="1"/>
        <v>0.16734234474795529</v>
      </c>
      <c r="E50">
        <f>g/l*SIN(C50)</f>
        <v>-7.1523043343944943</v>
      </c>
      <c r="F50">
        <f>D50+E50*dt/2</f>
        <v>-0.19027287197176945</v>
      </c>
      <c r="G50">
        <f>C50+F50*dt</f>
        <v>0.79795391088408751</v>
      </c>
      <c r="H50">
        <f>C50+D50*dt/2</f>
        <v>0.82534831531866226</v>
      </c>
      <c r="I50">
        <f>g/l*SIN(H50)</f>
        <v>-7.2082319176863301</v>
      </c>
      <c r="J50">
        <f>D50+I50*dt</f>
        <v>-0.55348084702067779</v>
      </c>
      <c r="K50">
        <f>C50-PI()/2</f>
        <v>-0.7538151287136321</v>
      </c>
      <c r="L50">
        <f>l*COS(K50)</f>
        <v>0.72908301064164072</v>
      </c>
      <c r="M50">
        <f>l*SIN(K50)</f>
        <v>-0.68442527977400225</v>
      </c>
      <c r="N50">
        <f>M50+l</f>
        <v>0.31557472022599775</v>
      </c>
      <c r="O50">
        <f>ABS(m*g*N50)</f>
        <v>3.0957880054170381</v>
      </c>
      <c r="P50">
        <f>m*(l*D50)^2/2</f>
        <v>1.4001730172871759E-2</v>
      </c>
      <c r="Q50">
        <f t="shared" si="2"/>
        <v>3.10978973558991</v>
      </c>
      <c r="BC50">
        <f>a0</f>
        <v>0.78539816339744828</v>
      </c>
      <c r="BD50">
        <f>-a0</f>
        <v>-0.78539816339744828</v>
      </c>
    </row>
    <row r="51" spans="1:56" x14ac:dyDescent="0.2">
      <c r="A51" t="s">
        <v>75</v>
      </c>
      <c r="B51">
        <f>B50+dt</f>
        <v>4.2000000000000011</v>
      </c>
      <c r="C51">
        <f t="shared" si="0"/>
        <v>0.79795391088408751</v>
      </c>
      <c r="D51">
        <f t="shared" si="1"/>
        <v>-0.55348084702067779</v>
      </c>
      <c r="E51">
        <f>g/l*SIN(C51)</f>
        <v>-7.023264140216793</v>
      </c>
      <c r="F51">
        <f>D51+E51*dt/2</f>
        <v>-0.90464405403151749</v>
      </c>
      <c r="G51">
        <f>C51+F51*dt</f>
        <v>0.70748950548093581</v>
      </c>
      <c r="H51">
        <f>C51+D51*dt/2</f>
        <v>0.77027986853305364</v>
      </c>
      <c r="I51">
        <f>g/l*SIN(H51)</f>
        <v>-6.8310574546043101</v>
      </c>
      <c r="J51">
        <f>D51+I51*dt</f>
        <v>-1.2365865924811088</v>
      </c>
      <c r="K51">
        <f>C51-PI()/2</f>
        <v>-0.77284241591080904</v>
      </c>
      <c r="L51">
        <f>l*COS(K51)</f>
        <v>0.71592906628101871</v>
      </c>
      <c r="M51">
        <f>l*SIN(K51)</f>
        <v>-0.69817302443877671</v>
      </c>
      <c r="N51">
        <f>M51+l</f>
        <v>0.30182697556122329</v>
      </c>
      <c r="O51">
        <f>ABS(m*g*N51)</f>
        <v>2.9609226302556007</v>
      </c>
      <c r="P51">
        <f>m*(l*D51)^2/2</f>
        <v>0.15317052400936346</v>
      </c>
      <c r="Q51">
        <f t="shared" si="2"/>
        <v>3.1140931542649639</v>
      </c>
      <c r="BC51">
        <f>a0</f>
        <v>0.78539816339744828</v>
      </c>
      <c r="BD51">
        <f>-a0</f>
        <v>-0.78539816339744828</v>
      </c>
    </row>
    <row r="52" spans="1:56" x14ac:dyDescent="0.2">
      <c r="A52" t="s">
        <v>76</v>
      </c>
      <c r="B52">
        <f>B51+dt</f>
        <v>4.3000000000000007</v>
      </c>
      <c r="C52">
        <f t="shared" si="0"/>
        <v>0.70748950548093581</v>
      </c>
      <c r="D52">
        <f t="shared" si="1"/>
        <v>-1.2365865924811088</v>
      </c>
      <c r="E52">
        <f>g/l*SIN(C52)</f>
        <v>-6.3757922631536239</v>
      </c>
      <c r="F52">
        <f>D52+E52*dt/2</f>
        <v>-1.5553762056387901</v>
      </c>
      <c r="G52">
        <f>C52+F52*dt</f>
        <v>0.55195188491705682</v>
      </c>
      <c r="H52">
        <f>C52+D52*dt/2</f>
        <v>0.6456601758568804</v>
      </c>
      <c r="I52">
        <f>g/l*SIN(H52)</f>
        <v>-5.9029306261536485</v>
      </c>
      <c r="J52">
        <f>D52+I52*dt</f>
        <v>-1.8268796550964737</v>
      </c>
      <c r="K52">
        <f>C52-PI()/2</f>
        <v>-0.86330682131396075</v>
      </c>
      <c r="L52">
        <f>l*COS(K52)</f>
        <v>0.64992785557121546</v>
      </c>
      <c r="M52">
        <f>l*SIN(K52)</f>
        <v>-0.75999590956307217</v>
      </c>
      <c r="N52">
        <f>M52+l</f>
        <v>0.24000409043692783</v>
      </c>
      <c r="O52">
        <f>ABS(m*g*N52)</f>
        <v>2.3544401271862623</v>
      </c>
      <c r="P52">
        <f>m*(l*D52)^2/2</f>
        <v>0.76457320035201992</v>
      </c>
      <c r="Q52">
        <f t="shared" si="2"/>
        <v>3.1190133275382821</v>
      </c>
      <c r="BC52">
        <f>a0</f>
        <v>0.78539816339744828</v>
      </c>
      <c r="BD52">
        <f>-a0</f>
        <v>-0.78539816339744828</v>
      </c>
    </row>
    <row r="53" spans="1:56" x14ac:dyDescent="0.2">
      <c r="A53" t="s">
        <v>77</v>
      </c>
      <c r="B53">
        <f>B52+dt</f>
        <v>4.4000000000000004</v>
      </c>
      <c r="C53">
        <f t="shared" si="0"/>
        <v>0.55195188491705682</v>
      </c>
      <c r="D53">
        <f t="shared" si="1"/>
        <v>-1.8268796550964737</v>
      </c>
      <c r="E53">
        <f>g/l*SIN(C53)</f>
        <v>-5.1438760697214594</v>
      </c>
      <c r="F53">
        <f>D53+E53*dt/2</f>
        <v>-2.0840734585825467</v>
      </c>
      <c r="G53">
        <f>C53+F53*dt</f>
        <v>0.34354453905880211</v>
      </c>
      <c r="H53">
        <f>C53+D53*dt/2</f>
        <v>0.46060790216223313</v>
      </c>
      <c r="I53">
        <f>g/l*SIN(H53)</f>
        <v>-4.3604737514737062</v>
      </c>
      <c r="J53">
        <f>D53+I53*dt</f>
        <v>-2.2629270302438442</v>
      </c>
      <c r="K53">
        <f>C53-PI()/2</f>
        <v>-1.0188444418778397</v>
      </c>
      <c r="L53">
        <f>l*COS(K53)</f>
        <v>0.52435026194918033</v>
      </c>
      <c r="M53">
        <f>l*SIN(K53)</f>
        <v>-0.85150267339206043</v>
      </c>
      <c r="N53">
        <f>M53+l</f>
        <v>0.14849732660793957</v>
      </c>
      <c r="O53">
        <f>ABS(m*g*N53)</f>
        <v>1.4567587740238872</v>
      </c>
      <c r="P53">
        <f>m*(l*D53)^2/2</f>
        <v>1.6687446371027053</v>
      </c>
      <c r="Q53">
        <f t="shared" si="2"/>
        <v>3.1255034111265925</v>
      </c>
      <c r="BC53">
        <f>a0</f>
        <v>0.78539816339744828</v>
      </c>
      <c r="BD53">
        <f>-a0</f>
        <v>-0.78539816339744828</v>
      </c>
    </row>
    <row r="54" spans="1:56" x14ac:dyDescent="0.2">
      <c r="A54" t="s">
        <v>78</v>
      </c>
      <c r="B54">
        <f>B53+dt</f>
        <v>4.5</v>
      </c>
      <c r="C54">
        <f t="shared" si="0"/>
        <v>0.34354453905880211</v>
      </c>
      <c r="D54">
        <f t="shared" si="1"/>
        <v>-2.2629270302438442</v>
      </c>
      <c r="E54">
        <f>g/l*SIN(C54)</f>
        <v>-3.3042691515703981</v>
      </c>
      <c r="F54">
        <f>D54+E54*dt/2</f>
        <v>-2.4281404878223642</v>
      </c>
      <c r="G54">
        <f>C54+F54*dt</f>
        <v>0.10073049027656567</v>
      </c>
      <c r="H54">
        <f>C54+D54*dt/2</f>
        <v>0.2303981875466099</v>
      </c>
      <c r="I54">
        <f>g/l*SIN(H54)</f>
        <v>-2.2402626834628112</v>
      </c>
      <c r="J54">
        <f>D54+I54*dt</f>
        <v>-2.4869532985901253</v>
      </c>
      <c r="K54">
        <f>C54-PI()/2</f>
        <v>-1.2272517877360944</v>
      </c>
      <c r="L54">
        <f>l*COS(K54)</f>
        <v>0.33682662095518845</v>
      </c>
      <c r="M54">
        <f>l*SIN(K54)</f>
        <v>-0.94156668771569751</v>
      </c>
      <c r="N54">
        <f>M54+l</f>
        <v>5.8433312284302485E-2</v>
      </c>
      <c r="O54">
        <f>ABS(m*g*N54)</f>
        <v>0.57323079350900741</v>
      </c>
      <c r="P54">
        <f>m*(l*D54)^2/2</f>
        <v>2.560419372104112</v>
      </c>
      <c r="Q54">
        <f t="shared" si="2"/>
        <v>3.1336501656131195</v>
      </c>
      <c r="BC54">
        <f>a0</f>
        <v>0.78539816339744828</v>
      </c>
      <c r="BD54">
        <f>-a0</f>
        <v>-0.78539816339744828</v>
      </c>
    </row>
    <row r="55" spans="1:56" x14ac:dyDescent="0.2">
      <c r="A55" t="s">
        <v>79</v>
      </c>
      <c r="B55">
        <f>B54+dt</f>
        <v>4.5999999999999996</v>
      </c>
      <c r="C55">
        <f t="shared" si="0"/>
        <v>0.10073049027656567</v>
      </c>
      <c r="D55">
        <f t="shared" si="1"/>
        <v>-2.4869532985901253</v>
      </c>
      <c r="E55">
        <f>g/l*SIN(C55)</f>
        <v>-0.98649586428248059</v>
      </c>
      <c r="F55">
        <f>D55+E55*dt/2</f>
        <v>-2.5362780918042493</v>
      </c>
      <c r="G55">
        <f>C55+F55*dt</f>
        <v>-0.15289731890385927</v>
      </c>
      <c r="H55">
        <f>C55+D55*dt/2</f>
        <v>-2.3617174652940609E-2</v>
      </c>
      <c r="I55">
        <f>g/l*SIN(H55)</f>
        <v>0.23166294613404242</v>
      </c>
      <c r="J55">
        <f>D55+I55*dt</f>
        <v>-2.4637870039767211</v>
      </c>
      <c r="K55">
        <f>C55-PI()/2</f>
        <v>-1.470065836518331</v>
      </c>
      <c r="L55">
        <f>l*COS(K55)</f>
        <v>0.10056023081370846</v>
      </c>
      <c r="M55">
        <f>l*SIN(K55)</f>
        <v>-0.9949309724692933</v>
      </c>
      <c r="N55">
        <f>M55+l</f>
        <v>5.0690275307067045E-3</v>
      </c>
      <c r="O55">
        <f>ABS(m*g*N55)</f>
        <v>4.9727160076232776E-2</v>
      </c>
      <c r="P55">
        <f>m*(l*D55)^2/2</f>
        <v>3.0924683546841525</v>
      </c>
      <c r="Q55">
        <f t="shared" si="2"/>
        <v>3.1421955147603851</v>
      </c>
      <c r="BC55">
        <f>a0</f>
        <v>0.78539816339744828</v>
      </c>
      <c r="BD55">
        <f>-a0</f>
        <v>-0.78539816339744828</v>
      </c>
    </row>
    <row r="56" spans="1:56" x14ac:dyDescent="0.2">
      <c r="A56" t="s">
        <v>80</v>
      </c>
      <c r="B56">
        <f>B55+dt</f>
        <v>4.6999999999999993</v>
      </c>
      <c r="C56">
        <f t="shared" si="0"/>
        <v>-0.15289731890385927</v>
      </c>
      <c r="D56">
        <f t="shared" si="1"/>
        <v>-2.4637870039767211</v>
      </c>
      <c r="E56">
        <f>g/l*SIN(C56)</f>
        <v>1.494085429345662</v>
      </c>
      <c r="F56">
        <f>D56+E56*dt/2</f>
        <v>-2.3890827325094381</v>
      </c>
      <c r="G56">
        <f>C56+F56*dt</f>
        <v>-0.3918055921548031</v>
      </c>
      <c r="H56">
        <f>C56+D56*dt/2</f>
        <v>-0.2760866691026953</v>
      </c>
      <c r="I56">
        <f>g/l*SIN(H56)</f>
        <v>2.6741335447933747</v>
      </c>
      <c r="J56">
        <f>D56+I56*dt</f>
        <v>-2.1963736494973838</v>
      </c>
      <c r="K56">
        <f>C56-PI()/2</f>
        <v>-1.7236936456987557</v>
      </c>
      <c r="L56">
        <f>l*COS(K56)</f>
        <v>-0.15230228637570442</v>
      </c>
      <c r="M56">
        <f>l*SIN(K56)</f>
        <v>-0.98833395852046535</v>
      </c>
      <c r="N56">
        <f>M56+l</f>
        <v>1.166604147953465E-2</v>
      </c>
      <c r="O56">
        <f>ABS(m*g*N56)</f>
        <v>0.11444386691423493</v>
      </c>
      <c r="P56">
        <f>m*(l*D56)^2/2</f>
        <v>3.0351232004822939</v>
      </c>
      <c r="Q56">
        <f t="shared" si="2"/>
        <v>3.149567067396529</v>
      </c>
      <c r="BC56">
        <f>a0</f>
        <v>0.78539816339744828</v>
      </c>
      <c r="BD56">
        <f>-a0</f>
        <v>-0.78539816339744828</v>
      </c>
    </row>
    <row r="57" spans="1:56" x14ac:dyDescent="0.2">
      <c r="A57" t="s">
        <v>81</v>
      </c>
      <c r="B57">
        <f>B56+dt</f>
        <v>4.7999999999999989</v>
      </c>
      <c r="C57">
        <f t="shared" si="0"/>
        <v>-0.3918055921548031</v>
      </c>
      <c r="D57">
        <f t="shared" si="1"/>
        <v>-2.1963736494973838</v>
      </c>
      <c r="E57">
        <f>g/l*SIN(C57)</f>
        <v>3.7460250476280677</v>
      </c>
      <c r="F57">
        <f>D57+E57*dt/2</f>
        <v>-2.0090723971159803</v>
      </c>
      <c r="G57">
        <f>C57+F57*dt</f>
        <v>-0.59271283186640111</v>
      </c>
      <c r="H57">
        <f>C57+D57*dt/2</f>
        <v>-0.5016242746296723</v>
      </c>
      <c r="I57">
        <f>g/l*SIN(H57)</f>
        <v>4.7171418416954465</v>
      </c>
      <c r="J57">
        <f>D57+I57*dt</f>
        <v>-1.7246594653278391</v>
      </c>
      <c r="K57">
        <f>C57-PI()/2</f>
        <v>-1.9626019189496997</v>
      </c>
      <c r="L57">
        <f>l*COS(K57)</f>
        <v>-0.38185780302019029</v>
      </c>
      <c r="M57">
        <f>l*SIN(K57)</f>
        <v>-0.92422108733386599</v>
      </c>
      <c r="N57">
        <f>M57+l</f>
        <v>7.5778912666134013E-2</v>
      </c>
      <c r="O57">
        <f>ABS(m*g*N57)</f>
        <v>0.74339113325477468</v>
      </c>
      <c r="P57">
        <f>m*(l*D57)^2/2</f>
        <v>2.4120286041032282</v>
      </c>
      <c r="Q57">
        <f t="shared" si="2"/>
        <v>3.1554197373580029</v>
      </c>
      <c r="BC57">
        <f>a0</f>
        <v>0.78539816339744828</v>
      </c>
      <c r="BD57">
        <f>-a0</f>
        <v>-0.78539816339744828</v>
      </c>
    </row>
    <row r="58" spans="1:56" x14ac:dyDescent="0.2">
      <c r="A58" t="s">
        <v>82</v>
      </c>
      <c r="B58">
        <f>B57+dt</f>
        <v>4.8999999999999986</v>
      </c>
      <c r="C58">
        <f t="shared" si="0"/>
        <v>-0.59271283186640111</v>
      </c>
      <c r="D58">
        <f t="shared" si="1"/>
        <v>-1.7246594653278391</v>
      </c>
      <c r="E58">
        <f>g/l*SIN(C58)</f>
        <v>5.4799952491534771</v>
      </c>
      <c r="F58">
        <f>D58+E58*dt/2</f>
        <v>-1.4506597028701651</v>
      </c>
      <c r="G58">
        <f>C58+F58*dt</f>
        <v>-0.73777880215341762</v>
      </c>
      <c r="H58">
        <f>C58+D58*dt/2</f>
        <v>-0.67894580513279301</v>
      </c>
      <c r="I58">
        <f>g/l*SIN(H58)</f>
        <v>6.1604147533358908</v>
      </c>
      <c r="J58">
        <f>D58+I58*dt</f>
        <v>-1.1086179899942499</v>
      </c>
      <c r="K58">
        <f>C58-PI()/2</f>
        <v>-2.1635091586612978</v>
      </c>
      <c r="L58">
        <f>l*COS(K58)</f>
        <v>-0.55861317524500287</v>
      </c>
      <c r="M58">
        <f>l*SIN(K58)</f>
        <v>-0.82942830940515633</v>
      </c>
      <c r="N58">
        <f>M58+l</f>
        <v>0.17057169059484367</v>
      </c>
      <c r="O58">
        <f>ABS(m*g*N58)</f>
        <v>1.6733082847354166</v>
      </c>
      <c r="P58">
        <f>m*(l*D58)^2/2</f>
        <v>1.487225135672454</v>
      </c>
      <c r="Q58">
        <f t="shared" si="2"/>
        <v>3.1605334204078703</v>
      </c>
      <c r="BC58">
        <f>a0</f>
        <v>0.78539816339744828</v>
      </c>
      <c r="BD58">
        <f>-a0</f>
        <v>-0.78539816339744828</v>
      </c>
    </row>
    <row r="59" spans="1:56" x14ac:dyDescent="0.2">
      <c r="A59" t="s">
        <v>83</v>
      </c>
      <c r="B59">
        <f>B58+dt</f>
        <v>4.9999999999999982</v>
      </c>
      <c r="C59">
        <f t="shared" si="0"/>
        <v>-0.73777880215341762</v>
      </c>
      <c r="D59">
        <f t="shared" si="1"/>
        <v>-1.1086179899942499</v>
      </c>
      <c r="E59">
        <f>g/l*SIN(C59)</f>
        <v>6.5986569149956305</v>
      </c>
      <c r="F59">
        <f>D59+E59*dt/2</f>
        <v>-0.77868514424446833</v>
      </c>
      <c r="G59">
        <f>C59+F59*dt</f>
        <v>-0.81564731657786449</v>
      </c>
      <c r="H59">
        <f>C59+D59*dt/2</f>
        <v>-0.79320970165313009</v>
      </c>
      <c r="I59">
        <f>g/l*SIN(H59)</f>
        <v>6.9906917680416516</v>
      </c>
      <c r="J59">
        <f>D59+I59*dt</f>
        <v>-0.40954881319008463</v>
      </c>
      <c r="K59">
        <f>C59-PI()/2</f>
        <v>-2.3085751289483141</v>
      </c>
      <c r="L59">
        <f>l*COS(K59)</f>
        <v>-0.67264596483135874</v>
      </c>
      <c r="M59">
        <f>l*SIN(K59)</f>
        <v>-0.73996446265755933</v>
      </c>
      <c r="N59">
        <f>M59+l</f>
        <v>0.26003553734244067</v>
      </c>
      <c r="O59">
        <f>ABS(m*g*N59)</f>
        <v>2.5509486213293431</v>
      </c>
      <c r="P59">
        <f>m*(l*D59)^2/2</f>
        <v>0.61451692386944534</v>
      </c>
      <c r="Q59">
        <f t="shared" si="2"/>
        <v>3.1654655451987885</v>
      </c>
      <c r="BC59">
        <f>a0</f>
        <v>0.78539816339744828</v>
      </c>
      <c r="BD59">
        <f>-a0</f>
        <v>-0.78539816339744828</v>
      </c>
    </row>
    <row r="60" spans="1:56" x14ac:dyDescent="0.2">
      <c r="A60" t="s">
        <v>84</v>
      </c>
      <c r="B60">
        <f>B59+dt</f>
        <v>5.0999999999999979</v>
      </c>
      <c r="C60">
        <f t="shared" si="0"/>
        <v>-0.81564731657786449</v>
      </c>
      <c r="D60">
        <f t="shared" si="1"/>
        <v>-0.40954881319008463</v>
      </c>
      <c r="E60">
        <f>g/l*SIN(C60)</f>
        <v>7.1433420110292607</v>
      </c>
      <c r="F60">
        <f>D60+E60*dt/2</f>
        <v>-5.2381712638621569E-2</v>
      </c>
      <c r="G60">
        <f>C60+F60*dt</f>
        <v>-0.82088548784172666</v>
      </c>
      <c r="H60">
        <f>C60+D60*dt/2</f>
        <v>-0.83612475723736868</v>
      </c>
      <c r="I60">
        <f>g/l*SIN(H60)</f>
        <v>7.2795198648736763</v>
      </c>
      <c r="J60">
        <f>D60+I60*dt</f>
        <v>0.31840317329728307</v>
      </c>
      <c r="K60">
        <f>C60-PI()/2</f>
        <v>-2.3864436433727612</v>
      </c>
      <c r="L60">
        <f>l*COS(K60)</f>
        <v>-0.72816942008453212</v>
      </c>
      <c r="M60">
        <f>l*SIN(K60)</f>
        <v>-0.68539718094967117</v>
      </c>
      <c r="N60">
        <f>M60+l</f>
        <v>0.31460281905032883</v>
      </c>
      <c r="O60">
        <f>ABS(m*g*N60)</f>
        <v>3.086253654883726</v>
      </c>
      <c r="P60">
        <f>m*(l*D60)^2/2</f>
        <v>8.3865115192703413E-2</v>
      </c>
      <c r="Q60">
        <f t="shared" si="2"/>
        <v>3.1701187700764293</v>
      </c>
      <c r="BC60">
        <f>a0</f>
        <v>0.78539816339744828</v>
      </c>
      <c r="BD60">
        <f>-a0</f>
        <v>-0.78539816339744828</v>
      </c>
    </row>
    <row r="61" spans="1:56" x14ac:dyDescent="0.2">
      <c r="A61" t="s">
        <v>85</v>
      </c>
      <c r="B61">
        <f>B60+dt</f>
        <v>5.1999999999999975</v>
      </c>
      <c r="C61">
        <f t="shared" si="0"/>
        <v>-0.82088548784172666</v>
      </c>
      <c r="D61">
        <f t="shared" si="1"/>
        <v>0.31840317329728307</v>
      </c>
      <c r="E61">
        <f>g/l*SIN(C61)</f>
        <v>7.178463984005683</v>
      </c>
      <c r="F61">
        <f>D61+E61*dt/2</f>
        <v>0.67732637249756722</v>
      </c>
      <c r="G61">
        <f>C61+F61*dt</f>
        <v>-0.7531528505919699</v>
      </c>
      <c r="H61">
        <f>C61+D61*dt/2</f>
        <v>-0.80496532917686248</v>
      </c>
      <c r="I61">
        <f>g/l*SIN(H61)</f>
        <v>7.0711128620406871</v>
      </c>
      <c r="J61">
        <f>D61+I61*dt</f>
        <v>1.0255144595013519</v>
      </c>
      <c r="K61">
        <f>C61-PI()/2</f>
        <v>-2.3916818146366232</v>
      </c>
      <c r="L61">
        <f>l*COS(K61)</f>
        <v>-0.73174964159079325</v>
      </c>
      <c r="M61">
        <f>l*SIN(K61)</f>
        <v>-0.68157351916850883</v>
      </c>
      <c r="N61">
        <f>M61+l</f>
        <v>0.31842648083149117</v>
      </c>
      <c r="O61">
        <f>ABS(m*g*N61)</f>
        <v>3.1237637769569284</v>
      </c>
      <c r="P61">
        <f>m*(l*D61)^2/2</f>
        <v>5.0690290382889837E-2</v>
      </c>
      <c r="Q61">
        <f t="shared" si="2"/>
        <v>3.1744540673398181</v>
      </c>
      <c r="BC61">
        <f>a0</f>
        <v>0.78539816339744828</v>
      </c>
      <c r="BD61">
        <f>-a0</f>
        <v>-0.78539816339744828</v>
      </c>
    </row>
    <row r="62" spans="1:56" x14ac:dyDescent="0.2">
      <c r="A62" t="s">
        <v>86</v>
      </c>
      <c r="B62">
        <f>B61+dt</f>
        <v>5.2999999999999972</v>
      </c>
      <c r="C62">
        <f t="shared" si="0"/>
        <v>-0.7531528505919699</v>
      </c>
      <c r="D62">
        <f t="shared" si="1"/>
        <v>1.0255144595013519</v>
      </c>
      <c r="E62">
        <f>g/l*SIN(C62)</f>
        <v>6.7094737077811297</v>
      </c>
      <c r="F62">
        <f>D62+E62*dt/2</f>
        <v>1.3609881448904084</v>
      </c>
      <c r="G62">
        <f>C62+F62*dt</f>
        <v>-0.61705403610292908</v>
      </c>
      <c r="H62">
        <f>C62+D62*dt/2</f>
        <v>-0.70187712761690235</v>
      </c>
      <c r="I62">
        <f>g/l*SIN(H62)</f>
        <v>6.3338486490364092</v>
      </c>
      <c r="J62">
        <f>D62+I62*dt</f>
        <v>1.658899324404993</v>
      </c>
      <c r="K62">
        <f>C62-PI()/2</f>
        <v>-2.3239491773868663</v>
      </c>
      <c r="L62">
        <f>l*COS(K62)</f>
        <v>-0.68394227398380514</v>
      </c>
      <c r="M62">
        <f>l*SIN(K62)</f>
        <v>-0.72953613060482592</v>
      </c>
      <c r="N62">
        <f>M62+l</f>
        <v>0.27046386939517408</v>
      </c>
      <c r="O62">
        <f>ABS(m*g*N62)</f>
        <v>2.6532505587666577</v>
      </c>
      <c r="P62">
        <f>m*(l*D62)^2/2</f>
        <v>0.5258399533231749</v>
      </c>
      <c r="Q62">
        <f t="shared" si="2"/>
        <v>3.1790905120898327</v>
      </c>
      <c r="BC62">
        <f>a0</f>
        <v>0.78539816339744828</v>
      </c>
      <c r="BD62">
        <f>-a0</f>
        <v>-0.78539816339744828</v>
      </c>
    </row>
    <row r="63" spans="1:56" x14ac:dyDescent="0.2">
      <c r="A63" t="s">
        <v>87</v>
      </c>
      <c r="B63">
        <f>B62+dt</f>
        <v>5.3999999999999968</v>
      </c>
      <c r="C63">
        <f t="shared" si="0"/>
        <v>-0.61705403610292908</v>
      </c>
      <c r="D63">
        <f t="shared" si="1"/>
        <v>1.658899324404993</v>
      </c>
      <c r="E63">
        <f>g/l*SIN(C63)</f>
        <v>5.6764092140472266</v>
      </c>
      <c r="F63">
        <f>D63+E63*dt/2</f>
        <v>1.9427197851073543</v>
      </c>
      <c r="G63">
        <f>C63+F63*dt</f>
        <v>-0.42278205759219367</v>
      </c>
      <c r="H63">
        <f>C63+D63*dt/2</f>
        <v>-0.53410906988267937</v>
      </c>
      <c r="I63">
        <f>g/l*SIN(H63)</f>
        <v>4.9940198439334846</v>
      </c>
      <c r="J63">
        <f>D63+I63*dt</f>
        <v>2.1583013087983414</v>
      </c>
      <c r="K63">
        <f>C63-PI()/2</f>
        <v>-2.1878503628978256</v>
      </c>
      <c r="L63">
        <f>l*COS(K63)</f>
        <v>-0.5786349861414094</v>
      </c>
      <c r="M63">
        <f>l*SIN(K63)</f>
        <v>-0.81558663109024232</v>
      </c>
      <c r="N63">
        <f>M63+l</f>
        <v>0.18441336890975768</v>
      </c>
      <c r="O63">
        <f>ABS(m*g*N63)</f>
        <v>1.8090951490047229</v>
      </c>
      <c r="P63">
        <f>m*(l*D63)^2/2</f>
        <v>1.375973484255671</v>
      </c>
      <c r="Q63">
        <f t="shared" si="2"/>
        <v>3.1850686332603937</v>
      </c>
      <c r="BC63">
        <f>a0</f>
        <v>0.78539816339744828</v>
      </c>
      <c r="BD63">
        <f>-a0</f>
        <v>-0.78539816339744828</v>
      </c>
    </row>
    <row r="64" spans="1:56" x14ac:dyDescent="0.2">
      <c r="A64" t="s">
        <v>88</v>
      </c>
      <c r="B64">
        <f>B63+dt</f>
        <v>5.4999999999999964</v>
      </c>
      <c r="C64">
        <f t="shared" si="0"/>
        <v>-0.42278205759219367</v>
      </c>
      <c r="D64">
        <f t="shared" si="1"/>
        <v>2.1583013087983414</v>
      </c>
      <c r="E64">
        <f>g/l*SIN(C64)</f>
        <v>4.0250345418299371</v>
      </c>
      <c r="F64">
        <f>D64+E64*dt/2</f>
        <v>2.3595530358898382</v>
      </c>
      <c r="G64">
        <f>C64+F64*dt</f>
        <v>-0.18682675400320983</v>
      </c>
      <c r="H64">
        <f>C64+D64*dt/2</f>
        <v>-0.31486699215227659</v>
      </c>
      <c r="I64">
        <f>g/l*SIN(H64)</f>
        <v>3.0380589501045554</v>
      </c>
      <c r="J64">
        <f>D64+I64*dt</f>
        <v>2.462107203808797</v>
      </c>
      <c r="K64">
        <f>C64-PI()/2</f>
        <v>-1.9935783843870902</v>
      </c>
      <c r="L64">
        <f>l*COS(K64)</f>
        <v>-0.4102991378012168</v>
      </c>
      <c r="M64">
        <f>l*SIN(K64)</f>
        <v>-0.91195099513053779</v>
      </c>
      <c r="N64">
        <f>M64+l</f>
        <v>8.8049004869462211E-2</v>
      </c>
      <c r="O64">
        <f>ABS(m*g*N64)</f>
        <v>0.8637607377694243</v>
      </c>
      <c r="P64">
        <f>m*(l*D64)^2/2</f>
        <v>2.3291322697803167</v>
      </c>
      <c r="Q64">
        <f t="shared" si="2"/>
        <v>3.192893007549741</v>
      </c>
      <c r="BC64">
        <f>a0</f>
        <v>0.78539816339744828</v>
      </c>
      <c r="BD64">
        <f>-a0</f>
        <v>-0.78539816339744828</v>
      </c>
    </row>
    <row r="65" spans="1:56" x14ac:dyDescent="0.2">
      <c r="A65" t="s">
        <v>89</v>
      </c>
      <c r="B65">
        <f>B64+dt</f>
        <v>5.5999999999999961</v>
      </c>
      <c r="C65">
        <f t="shared" si="0"/>
        <v>-0.18682675400320983</v>
      </c>
      <c r="D65">
        <f t="shared" si="1"/>
        <v>2.462107203808797</v>
      </c>
      <c r="E65">
        <f>g/l*SIN(C65)</f>
        <v>1.822127139841353</v>
      </c>
      <c r="F65">
        <f>D65+E65*dt/2</f>
        <v>2.5532135608008648</v>
      </c>
      <c r="G65">
        <f>C65+F65*dt</f>
        <v>6.8494602076876659E-2</v>
      </c>
      <c r="H65">
        <f>C65+D65*dt/2</f>
        <v>-6.3721393812769977E-2</v>
      </c>
      <c r="I65">
        <f>g/l*SIN(H65)</f>
        <v>0.62468392685125407</v>
      </c>
      <c r="J65">
        <f>D65+I65*dt</f>
        <v>2.5245755964939223</v>
      </c>
      <c r="K65">
        <f>C65-PI()/2</f>
        <v>-1.7576230807981064</v>
      </c>
      <c r="L65">
        <f>l*COS(K65)</f>
        <v>-0.18574180834264548</v>
      </c>
      <c r="M65">
        <f>l*SIN(K65)</f>
        <v>-0.98259858570710545</v>
      </c>
      <c r="N65">
        <f>M65+l</f>
        <v>1.7401414292894546E-2</v>
      </c>
      <c r="O65">
        <f>ABS(m*g*N65)</f>
        <v>0.1707078742132955</v>
      </c>
      <c r="P65">
        <f>m*(l*D65)^2/2</f>
        <v>3.0309859415235865</v>
      </c>
      <c r="Q65">
        <f t="shared" si="2"/>
        <v>3.2016938157368822</v>
      </c>
      <c r="BC65">
        <f>a0</f>
        <v>0.78539816339744828</v>
      </c>
      <c r="BD65">
        <f>-a0</f>
        <v>-0.78539816339744828</v>
      </c>
    </row>
    <row r="66" spans="1:56" x14ac:dyDescent="0.2">
      <c r="A66" t="s">
        <v>90</v>
      </c>
      <c r="B66">
        <f>B65+dt</f>
        <v>5.6999999999999957</v>
      </c>
      <c r="C66">
        <f t="shared" si="0"/>
        <v>6.8494602076876659E-2</v>
      </c>
      <c r="D66">
        <f t="shared" si="1"/>
        <v>2.5245755964939223</v>
      </c>
      <c r="E66">
        <f>g/l*SIN(C66)</f>
        <v>-0.67140677356210787</v>
      </c>
      <c r="F66">
        <f>D66+E66*dt/2</f>
        <v>2.4910052578158171</v>
      </c>
      <c r="G66">
        <f>C66+F66*dt</f>
        <v>0.31759512785845834</v>
      </c>
      <c r="H66">
        <f>C66+D66*dt/2</f>
        <v>0.19472338190157279</v>
      </c>
      <c r="I66">
        <f>g/l*SIN(H66)</f>
        <v>-1.8981874412356907</v>
      </c>
      <c r="J66">
        <f>D66+I66*dt</f>
        <v>2.334756852370353</v>
      </c>
      <c r="K66">
        <f>C66-PI()/2</f>
        <v>-1.5023017247180199</v>
      </c>
      <c r="L66">
        <f>l*COS(K66)</f>
        <v>6.8441057447717446E-2</v>
      </c>
      <c r="M66">
        <f>l*SIN(K66)</f>
        <v>-0.9976551616943794</v>
      </c>
      <c r="N66">
        <f>M66+l</f>
        <v>2.3448383056206001E-3</v>
      </c>
      <c r="O66">
        <f>ABS(m*g*N66)</f>
        <v>2.3002863778138087E-2</v>
      </c>
      <c r="P66">
        <f>m*(l*D66)^2/2</f>
        <v>3.1867409712063219</v>
      </c>
      <c r="Q66">
        <f t="shared" si="2"/>
        <v>3.2097438349844598</v>
      </c>
      <c r="BC66">
        <f>a0</f>
        <v>0.78539816339744828</v>
      </c>
      <c r="BD66">
        <f>-a0</f>
        <v>-0.78539816339744828</v>
      </c>
    </row>
    <row r="67" spans="1:56" x14ac:dyDescent="0.2">
      <c r="A67" t="s">
        <v>91</v>
      </c>
      <c r="B67">
        <f>B66+dt</f>
        <v>5.7999999999999954</v>
      </c>
      <c r="C67">
        <f t="shared" si="0"/>
        <v>0.31759512785845834</v>
      </c>
      <c r="D67">
        <f t="shared" si="1"/>
        <v>2.334756852370353</v>
      </c>
      <c r="E67">
        <f>g/l*SIN(C67)</f>
        <v>-3.0634948896649039</v>
      </c>
      <c r="F67">
        <f>D67+E67*dt/2</f>
        <v>2.1815821078871078</v>
      </c>
      <c r="G67">
        <f>C67+F67*dt</f>
        <v>0.53575333864716912</v>
      </c>
      <c r="H67">
        <f>C67+D67*dt/2</f>
        <v>0.434332970476976</v>
      </c>
      <c r="I67">
        <f>g/l*SIN(H67)</f>
        <v>-4.1281009599817473</v>
      </c>
      <c r="J67">
        <f>D67+I67*dt</f>
        <v>1.9219467563721784</v>
      </c>
      <c r="K67">
        <f>C67-PI()/2</f>
        <v>-1.2532011989364382</v>
      </c>
      <c r="L67">
        <f>l*COS(K67)</f>
        <v>0.31228286337053052</v>
      </c>
      <c r="M67">
        <f>l*SIN(K67)</f>
        <v>-0.94998916480405315</v>
      </c>
      <c r="N67">
        <f>M67+l</f>
        <v>5.0010835195946846E-2</v>
      </c>
      <c r="O67">
        <f>ABS(m*g*N67)</f>
        <v>0.49060629327223859</v>
      </c>
      <c r="P67">
        <f>m*(l*D67)^2/2</f>
        <v>2.7255447798451593</v>
      </c>
      <c r="Q67">
        <f t="shared" si="2"/>
        <v>3.2161510731173979</v>
      </c>
      <c r="BC67">
        <f>a0</f>
        <v>0.78539816339744828</v>
      </c>
      <c r="BD67">
        <f>-a0</f>
        <v>-0.78539816339744828</v>
      </c>
    </row>
    <row r="68" spans="1:56" x14ac:dyDescent="0.2">
      <c r="A68" t="s">
        <v>92</v>
      </c>
      <c r="B68">
        <f>B67+dt</f>
        <v>5.899999999999995</v>
      </c>
      <c r="C68">
        <f t="shared" si="0"/>
        <v>0.53575333864716912</v>
      </c>
      <c r="D68">
        <f t="shared" si="1"/>
        <v>1.9219467563721784</v>
      </c>
      <c r="E68">
        <f>g/l*SIN(C68)</f>
        <v>-5.0078967790280542</v>
      </c>
      <c r="F68">
        <f>D68+E68*dt/2</f>
        <v>1.6715519174207756</v>
      </c>
      <c r="G68">
        <f>C68+F68*dt</f>
        <v>0.70290853038924672</v>
      </c>
      <c r="H68">
        <f>C68+D68*dt/2</f>
        <v>0.63185067646577808</v>
      </c>
      <c r="I68">
        <f>g/l*SIN(H68)</f>
        <v>-5.7941700190312817</v>
      </c>
      <c r="J68">
        <f>D68+I68*dt</f>
        <v>1.3425297544690502</v>
      </c>
      <c r="K68">
        <f>C68-PI()/2</f>
        <v>-1.0350429881477274</v>
      </c>
      <c r="L68">
        <f>l*COS(K68)</f>
        <v>0.51048896830051516</v>
      </c>
      <c r="M68">
        <f>l*SIN(K68)</f>
        <v>-0.85988430224273515</v>
      </c>
      <c r="N68">
        <f>M68+l</f>
        <v>0.14011569775726485</v>
      </c>
      <c r="O68">
        <f>ABS(m*g*N68)</f>
        <v>1.3745349949987682</v>
      </c>
      <c r="P68">
        <f>m*(l*D68)^2/2</f>
        <v>1.8469396671647689</v>
      </c>
      <c r="Q68">
        <f t="shared" si="2"/>
        <v>3.2214746621635371</v>
      </c>
      <c r="BC68">
        <f>a0</f>
        <v>0.78539816339744828</v>
      </c>
      <c r="BD68">
        <f>-a0</f>
        <v>-0.78539816339744828</v>
      </c>
    </row>
    <row r="69" spans="1:56" x14ac:dyDescent="0.2">
      <c r="A69" t="s">
        <v>93</v>
      </c>
      <c r="B69">
        <f>B68+dt</f>
        <v>5.9999999999999947</v>
      </c>
      <c r="C69">
        <f t="shared" si="0"/>
        <v>0.70290853038924672</v>
      </c>
      <c r="D69">
        <f t="shared" si="1"/>
        <v>1.3425297544690502</v>
      </c>
      <c r="E69">
        <f>g/l*SIN(C69)</f>
        <v>-6.3415717495918891</v>
      </c>
      <c r="F69">
        <f>D69+E69*dt/2</f>
        <v>1.0254511669894557</v>
      </c>
      <c r="G69">
        <f>C69+F69*dt</f>
        <v>0.80545364708819234</v>
      </c>
      <c r="H69">
        <f>C69+D69*dt/2</f>
        <v>0.77003501811269925</v>
      </c>
      <c r="I69">
        <f>g/l*SIN(H69)</f>
        <v>-6.8293333089379589</v>
      </c>
      <c r="J69">
        <f>D69+I69*dt</f>
        <v>0.65959642357525428</v>
      </c>
      <c r="K69">
        <f>C69-PI()/2</f>
        <v>-0.86788779640564984</v>
      </c>
      <c r="L69">
        <f>l*COS(K69)</f>
        <v>0.64643952595228227</v>
      </c>
      <c r="M69">
        <f>l*SIN(K69)</f>
        <v>-0.76296522809797074</v>
      </c>
      <c r="N69">
        <f>M69+l</f>
        <v>0.23703477190202926</v>
      </c>
      <c r="O69">
        <f>ABS(m*g*N69)</f>
        <v>2.3253111123589072</v>
      </c>
      <c r="P69">
        <f>m*(l*D69)^2/2</f>
        <v>0.90119307081736411</v>
      </c>
      <c r="Q69">
        <f t="shared" si="2"/>
        <v>3.2265041831762713</v>
      </c>
      <c r="BC69">
        <f>a0</f>
        <v>0.78539816339744828</v>
      </c>
      <c r="BD69">
        <f>-a0</f>
        <v>-0.78539816339744828</v>
      </c>
    </row>
    <row r="70" spans="1:56" x14ac:dyDescent="0.2">
      <c r="A70" t="s">
        <v>94</v>
      </c>
      <c r="B70">
        <f>B69+dt</f>
        <v>6.0999999999999943</v>
      </c>
      <c r="C70">
        <f t="shared" si="0"/>
        <v>0.80545364708819234</v>
      </c>
      <c r="D70">
        <f t="shared" si="1"/>
        <v>0.65959642357525428</v>
      </c>
      <c r="E70">
        <f>g/l*SIN(C70)</f>
        <v>-7.0744324177247062</v>
      </c>
      <c r="F70">
        <f>D70+E70*dt/2</f>
        <v>0.30587480268901895</v>
      </c>
      <c r="G70">
        <f>C70+F70*dt</f>
        <v>0.83604112735709424</v>
      </c>
      <c r="H70">
        <f>C70+D70*dt/2</f>
        <v>0.83843346826695508</v>
      </c>
      <c r="I70">
        <f>g/l*SIN(H70)</f>
        <v>-7.2946826952090813</v>
      </c>
      <c r="J70">
        <f>D70+I70*dt</f>
        <v>-6.9871845945653877E-2</v>
      </c>
      <c r="K70">
        <f>C70-PI()/2</f>
        <v>-0.76534267970670422</v>
      </c>
      <c r="L70">
        <f>l*COS(K70)</f>
        <v>0.72114499670995991</v>
      </c>
      <c r="M70">
        <f>l*SIN(K70)</f>
        <v>-0.69278416099113582</v>
      </c>
      <c r="N70">
        <f>M70+l</f>
        <v>0.30721583900886418</v>
      </c>
      <c r="O70">
        <f>ABS(m*g*N70)</f>
        <v>3.0137873806769577</v>
      </c>
      <c r="P70">
        <f>m*(l*D70)^2/2</f>
        <v>0.21753372099663312</v>
      </c>
      <c r="Q70">
        <f t="shared" si="2"/>
        <v>3.2313211016735908</v>
      </c>
      <c r="BC70">
        <f>a0</f>
        <v>0.78539816339744828</v>
      </c>
      <c r="BD70">
        <f>-a0</f>
        <v>-0.78539816339744828</v>
      </c>
    </row>
    <row r="71" spans="1:56" x14ac:dyDescent="0.2">
      <c r="A71" t="s">
        <v>95</v>
      </c>
      <c r="B71">
        <f>B70+dt</f>
        <v>6.199999999999994</v>
      </c>
      <c r="C71">
        <f t="shared" si="0"/>
        <v>0.83604112735709424</v>
      </c>
      <c r="D71">
        <f t="shared" si="1"/>
        <v>-6.9871845945653877E-2</v>
      </c>
      <c r="E71">
        <f>g/l*SIN(C71)</f>
        <v>-7.2789698835100554</v>
      </c>
      <c r="F71">
        <f>D71+E71*dt/2</f>
        <v>-0.43382034012115667</v>
      </c>
      <c r="G71">
        <f>C71+F71*dt</f>
        <v>0.79265909334497853</v>
      </c>
      <c r="H71">
        <f>C71+D71*dt/2</f>
        <v>0.83254753505981149</v>
      </c>
      <c r="I71">
        <f>g/l*SIN(H71)</f>
        <v>-7.2559492770551186</v>
      </c>
      <c r="J71">
        <f>D71+I71*dt</f>
        <v>-0.7954667736511658</v>
      </c>
      <c r="K71">
        <f>C71-PI()/2</f>
        <v>-0.73475519943780232</v>
      </c>
      <c r="L71">
        <f>l*COS(K71)</f>
        <v>0.74199489128542861</v>
      </c>
      <c r="M71">
        <f>l*SIN(K71)</f>
        <v>-0.67040553496098532</v>
      </c>
      <c r="N71">
        <f>M71+l</f>
        <v>0.32959446503901468</v>
      </c>
      <c r="O71">
        <f>ABS(m*g*N71)</f>
        <v>3.2333217020327343</v>
      </c>
      <c r="P71">
        <f>m*(l*D71)^2/2</f>
        <v>2.441037427926594E-3</v>
      </c>
      <c r="Q71">
        <f t="shared" si="2"/>
        <v>3.235762739460661</v>
      </c>
      <c r="BC71">
        <f>a0</f>
        <v>0.78539816339744828</v>
      </c>
      <c r="BD71">
        <f>-a0</f>
        <v>-0.78539816339744828</v>
      </c>
    </row>
    <row r="72" spans="1:56" x14ac:dyDescent="0.2">
      <c r="A72" t="s">
        <v>96</v>
      </c>
      <c r="B72">
        <f>B71+dt</f>
        <v>6.2999999999999936</v>
      </c>
      <c r="C72">
        <f t="shared" si="0"/>
        <v>0.79265909334497853</v>
      </c>
      <c r="D72">
        <f t="shared" si="1"/>
        <v>-0.7954667736511658</v>
      </c>
      <c r="E72">
        <f>g/l*SIN(C72)</f>
        <v>-6.9869012459786264</v>
      </c>
      <c r="F72">
        <f>D72+E72*dt/2</f>
        <v>-1.1448118359500972</v>
      </c>
      <c r="G72">
        <f>C72+F72*dt</f>
        <v>0.67817790974996883</v>
      </c>
      <c r="H72">
        <f>C72+D72*dt/2</f>
        <v>0.75288575466242025</v>
      </c>
      <c r="I72">
        <f>g/l*SIN(H72)</f>
        <v>-6.7075619298315816</v>
      </c>
      <c r="J72">
        <f>D72+I72*dt</f>
        <v>-1.4662229666343241</v>
      </c>
      <c r="K72">
        <f>C72-PI()/2</f>
        <v>-0.77813723344991803</v>
      </c>
      <c r="L72">
        <f>l*COS(K72)</f>
        <v>0.7122223492332953</v>
      </c>
      <c r="M72">
        <f>l*SIN(K72)</f>
        <v>-0.70195393385364402</v>
      </c>
      <c r="N72">
        <f>M72+l</f>
        <v>0.29804606614635598</v>
      </c>
      <c r="O72">
        <f>ABS(m*g*N72)</f>
        <v>2.9238319088957523</v>
      </c>
      <c r="P72">
        <f>m*(l*D72)^2/2</f>
        <v>0.31638369399149752</v>
      </c>
      <c r="Q72">
        <f t="shared" si="2"/>
        <v>3.24021560288725</v>
      </c>
      <c r="BC72">
        <f>a0</f>
        <v>0.78539816339744828</v>
      </c>
      <c r="BD72">
        <f>-a0</f>
        <v>-0.78539816339744828</v>
      </c>
    </row>
    <row r="73" spans="1:56" x14ac:dyDescent="0.2">
      <c r="A73" t="s">
        <v>97</v>
      </c>
      <c r="B73">
        <f>B72+dt</f>
        <v>6.3999999999999932</v>
      </c>
      <c r="C73">
        <f t="shared" si="0"/>
        <v>0.67817790974996883</v>
      </c>
      <c r="D73">
        <f t="shared" si="1"/>
        <v>-1.4662229666343241</v>
      </c>
      <c r="E73">
        <f>g/l*SIN(C73)</f>
        <v>-6.1545504503940984</v>
      </c>
      <c r="F73">
        <f>D73+E73*dt/2</f>
        <v>-1.773950489154029</v>
      </c>
      <c r="G73">
        <f>C73+F73*dt</f>
        <v>0.50078286083456591</v>
      </c>
      <c r="H73">
        <f>C73+D73*dt/2</f>
        <v>0.60486676141825257</v>
      </c>
      <c r="I73">
        <f>g/l*SIN(H73)</f>
        <v>-5.5784808503601386</v>
      </c>
      <c r="J73">
        <f>D73+I73*dt</f>
        <v>-2.024071051670338</v>
      </c>
      <c r="K73">
        <f>C73-PI()/2</f>
        <v>-0.89261841704492773</v>
      </c>
      <c r="L73">
        <f>l*COS(K73)</f>
        <v>0.62737517333273185</v>
      </c>
      <c r="M73">
        <f>l*SIN(K73)</f>
        <v>-0.77871714497995015</v>
      </c>
      <c r="N73">
        <f>M73+l</f>
        <v>0.22128285502004985</v>
      </c>
      <c r="O73">
        <f>ABS(m*g*N73)</f>
        <v>2.1707848077466894</v>
      </c>
      <c r="P73">
        <f>m*(l*D73)^2/2</f>
        <v>1.0749048939429791</v>
      </c>
      <c r="Q73">
        <f t="shared" si="2"/>
        <v>3.2456897016896686</v>
      </c>
      <c r="BC73">
        <f>a0</f>
        <v>0.78539816339744828</v>
      </c>
      <c r="BD73">
        <f>-a0</f>
        <v>-0.78539816339744828</v>
      </c>
    </row>
    <row r="74" spans="1:56" x14ac:dyDescent="0.2">
      <c r="A74" t="s">
        <v>98</v>
      </c>
      <c r="B74">
        <f>B73+dt</f>
        <v>6.4999999999999929</v>
      </c>
      <c r="C74">
        <f t="shared" si="0"/>
        <v>0.50078286083456591</v>
      </c>
      <c r="D74">
        <f t="shared" si="1"/>
        <v>-2.024071051670338</v>
      </c>
      <c r="E74">
        <f>g/l*SIN(C74)</f>
        <v>-4.7099028072169249</v>
      </c>
      <c r="F74">
        <f>D74+E74*dt/2</f>
        <v>-2.2595661920311843</v>
      </c>
      <c r="G74">
        <f>C74+F74*dt</f>
        <v>0.27482624163144748</v>
      </c>
      <c r="H74">
        <f>C74+D74*dt/2</f>
        <v>0.39957930825104904</v>
      </c>
      <c r="I74">
        <f>g/l*SIN(H74)</f>
        <v>-3.8163923942279836</v>
      </c>
      <c r="J74">
        <f>D74+I74*dt</f>
        <v>-2.4057102910931363</v>
      </c>
      <c r="K74">
        <f>C74-PI()/2</f>
        <v>-1.0700134659603306</v>
      </c>
      <c r="L74">
        <f>l*COS(K74)</f>
        <v>0.4801124166378109</v>
      </c>
      <c r="M74">
        <f>l*SIN(K74)</f>
        <v>-0.87720696952897104</v>
      </c>
      <c r="N74">
        <f>M74+l</f>
        <v>0.12279303047102896</v>
      </c>
      <c r="O74">
        <f>ABS(m*g*N74)</f>
        <v>1.2045996289207941</v>
      </c>
      <c r="P74">
        <f>m*(l*D74)^2/2</f>
        <v>2.0484318111049338</v>
      </c>
      <c r="Q74">
        <f t="shared" si="2"/>
        <v>3.2530314400257279</v>
      </c>
      <c r="BC74">
        <f>a0</f>
        <v>0.78539816339744828</v>
      </c>
      <c r="BD74">
        <f>-a0</f>
        <v>-0.78539816339744828</v>
      </c>
    </row>
    <row r="75" spans="1:56" x14ac:dyDescent="0.2">
      <c r="A75" t="s">
        <v>99</v>
      </c>
      <c r="B75">
        <f>B74+dt</f>
        <v>6.5999999999999925</v>
      </c>
      <c r="C75">
        <f t="shared" ref="C75:C138" si="3">G74</f>
        <v>0.27482624163144748</v>
      </c>
      <c r="D75">
        <f t="shared" ref="D75:D138" si="4">J74</f>
        <v>-2.4057102910931363</v>
      </c>
      <c r="E75">
        <f>g/l*SIN(C75)</f>
        <v>-2.6622348906040774</v>
      </c>
      <c r="F75">
        <f>D75+E75*dt/2</f>
        <v>-2.53882203562334</v>
      </c>
      <c r="G75">
        <f>C75+F75*dt</f>
        <v>2.0944038069113491E-2</v>
      </c>
      <c r="H75">
        <f>C75+D75*dt/2</f>
        <v>0.15454072707679067</v>
      </c>
      <c r="I75">
        <f>g/l*SIN(H75)</f>
        <v>-1.5100171607582469</v>
      </c>
      <c r="J75">
        <f>D75+I75*dt</f>
        <v>-2.5567120071689611</v>
      </c>
      <c r="K75">
        <f>C75-PI()/2</f>
        <v>-1.295970085163449</v>
      </c>
      <c r="L75">
        <f>l*COS(K75)</f>
        <v>0.27137970342549217</v>
      </c>
      <c r="M75">
        <f>l*SIN(K75)</f>
        <v>-0.96247236665199476</v>
      </c>
      <c r="N75">
        <f>M75+l</f>
        <v>3.752763334800524E-2</v>
      </c>
      <c r="O75">
        <f>ABS(m*g*N75)</f>
        <v>0.36814608314393144</v>
      </c>
      <c r="P75">
        <f>m*(l*D75)^2/2</f>
        <v>2.8937210023357114</v>
      </c>
      <c r="Q75">
        <f t="shared" si="2"/>
        <v>3.261867085479643</v>
      </c>
      <c r="BC75">
        <f>a0</f>
        <v>0.78539816339744828</v>
      </c>
      <c r="BD75">
        <f>-a0</f>
        <v>-0.78539816339744828</v>
      </c>
    </row>
    <row r="76" spans="1:56" x14ac:dyDescent="0.2">
      <c r="A76" t="s">
        <v>100</v>
      </c>
      <c r="B76">
        <f>B75+dt</f>
        <v>6.6999999999999922</v>
      </c>
      <c r="C76">
        <f t="shared" si="3"/>
        <v>2.0944038069113491E-2</v>
      </c>
      <c r="D76">
        <f t="shared" si="4"/>
        <v>-2.5567120071689611</v>
      </c>
      <c r="E76">
        <f>g/l*SIN(C76)</f>
        <v>-0.20544599278168457</v>
      </c>
      <c r="F76">
        <f>D76+E76*dt/2</f>
        <v>-2.5669843068080453</v>
      </c>
      <c r="G76">
        <f>C76+F76*dt</f>
        <v>-0.23575439261169107</v>
      </c>
      <c r="H76">
        <f>C76+D76*dt/2</f>
        <v>-0.10689156228933458</v>
      </c>
      <c r="I76">
        <f>g/l*SIN(H76)</f>
        <v>1.0466105046355381</v>
      </c>
      <c r="J76">
        <f>D76+I76*dt</f>
        <v>-2.4520509567054072</v>
      </c>
      <c r="K76">
        <f>C76-PI()/2</f>
        <v>-1.5498522887257831</v>
      </c>
      <c r="L76">
        <f>l*COS(K76)</f>
        <v>2.094250690944803E-2</v>
      </c>
      <c r="M76">
        <f>l*SIN(K76)</f>
        <v>-0.99978068165190492</v>
      </c>
      <c r="N76">
        <f>M76+l</f>
        <v>2.1931834809507667E-4</v>
      </c>
      <c r="O76">
        <f>ABS(m*g*N76)</f>
        <v>2.1515129948127022E-3</v>
      </c>
      <c r="P76">
        <f>m*(l*D76)^2/2</f>
        <v>3.2683881438009688</v>
      </c>
      <c r="Q76">
        <f t="shared" ref="Q76:Q139" si="5">O76+P76</f>
        <v>3.2705396567957816</v>
      </c>
      <c r="BC76">
        <f>a0</f>
        <v>0.78539816339744828</v>
      </c>
      <c r="BD76">
        <f>-a0</f>
        <v>-0.78539816339744828</v>
      </c>
    </row>
    <row r="77" spans="1:56" x14ac:dyDescent="0.2">
      <c r="A77" t="s">
        <v>101</v>
      </c>
      <c r="B77">
        <f>B76+dt</f>
        <v>6.7999999999999918</v>
      </c>
      <c r="C77">
        <f t="shared" si="3"/>
        <v>-0.23575439261169107</v>
      </c>
      <c r="D77">
        <f t="shared" si="4"/>
        <v>-2.4520509567054072</v>
      </c>
      <c r="E77">
        <f>g/l*SIN(C77)</f>
        <v>2.2913862186068372</v>
      </c>
      <c r="F77">
        <f>D77+E77*dt/2</f>
        <v>-2.3374816457750653</v>
      </c>
      <c r="G77">
        <f>C77+F77*dt</f>
        <v>-0.46950255718919764</v>
      </c>
      <c r="H77">
        <f>C77+D77*dt/2</f>
        <v>-0.35835694044696143</v>
      </c>
      <c r="I77">
        <f>g/l*SIN(H77)</f>
        <v>3.4407203978204084</v>
      </c>
      <c r="J77">
        <f>D77+I77*dt</f>
        <v>-2.1079789169233663</v>
      </c>
      <c r="K77">
        <f>C77-PI()/2</f>
        <v>-1.8065507194065877</v>
      </c>
      <c r="L77">
        <f>l*COS(K77)</f>
        <v>-0.23357657682026883</v>
      </c>
      <c r="M77">
        <f>l*SIN(K77)</f>
        <v>-0.97233840958841333</v>
      </c>
      <c r="N77">
        <f>M77+l</f>
        <v>2.7661590411586667E-2</v>
      </c>
      <c r="O77">
        <f>ABS(m*g*N77)</f>
        <v>0.27136020193766525</v>
      </c>
      <c r="P77">
        <f>m*(l*D77)^2/2</f>
        <v>3.0062769471399515</v>
      </c>
      <c r="Q77">
        <f t="shared" si="5"/>
        <v>3.2776371490776168</v>
      </c>
      <c r="BC77">
        <f>a0</f>
        <v>0.78539816339744828</v>
      </c>
      <c r="BD77">
        <f>-a0</f>
        <v>-0.78539816339744828</v>
      </c>
    </row>
    <row r="78" spans="1:56" x14ac:dyDescent="0.2">
      <c r="A78" t="s">
        <v>102</v>
      </c>
      <c r="B78">
        <f>B77+dt</f>
        <v>6.8999999999999915</v>
      </c>
      <c r="C78">
        <f t="shared" si="3"/>
        <v>-0.46950255718919764</v>
      </c>
      <c r="D78">
        <f t="shared" si="4"/>
        <v>-2.1079789169233663</v>
      </c>
      <c r="E78">
        <f>g/l*SIN(C78)</f>
        <v>4.4384631335140154</v>
      </c>
      <c r="F78">
        <f>D78+E78*dt/2</f>
        <v>-1.8860557602476655</v>
      </c>
      <c r="G78">
        <f>C78+F78*dt</f>
        <v>-0.65810813321396422</v>
      </c>
      <c r="H78">
        <f>C78+D78*dt/2</f>
        <v>-0.57490150303536591</v>
      </c>
      <c r="I78">
        <f>g/l*SIN(H78)</f>
        <v>5.3342083967832288</v>
      </c>
      <c r="J78">
        <f>D78+I78*dt</f>
        <v>-1.5745580772450434</v>
      </c>
      <c r="K78">
        <f>C78-PI()/2</f>
        <v>-2.0402988839840943</v>
      </c>
      <c r="L78">
        <f>l*COS(K78)</f>
        <v>-0.4524427251288497</v>
      </c>
      <c r="M78">
        <f>l*SIN(K78)</f>
        <v>-0.89179346290381623</v>
      </c>
      <c r="N78">
        <f>M78+l</f>
        <v>0.10820653709618377</v>
      </c>
      <c r="O78">
        <f>ABS(m*g*N78)</f>
        <v>1.0615061289135628</v>
      </c>
      <c r="P78">
        <f>m*(l*D78)^2/2</f>
        <v>2.2217875570967043</v>
      </c>
      <c r="Q78">
        <f t="shared" si="5"/>
        <v>3.2832936860102668</v>
      </c>
      <c r="BC78">
        <f>a0</f>
        <v>0.78539816339744828</v>
      </c>
      <c r="BD78">
        <f>-a0</f>
        <v>-0.78539816339744828</v>
      </c>
    </row>
    <row r="79" spans="1:56" x14ac:dyDescent="0.2">
      <c r="A79" t="s">
        <v>103</v>
      </c>
      <c r="B79">
        <f>B78+dt</f>
        <v>6.9999999999999911</v>
      </c>
      <c r="C79">
        <f t="shared" si="3"/>
        <v>-0.65810813321396422</v>
      </c>
      <c r="D79">
        <f t="shared" si="4"/>
        <v>-1.5745580772450434</v>
      </c>
      <c r="E79">
        <f>g/l*SIN(C79)</f>
        <v>6.0000039286365956</v>
      </c>
      <c r="F79">
        <f>D79+E79*dt/2</f>
        <v>-1.2745578808132136</v>
      </c>
      <c r="G79">
        <f>C79+F79*dt</f>
        <v>-0.78556392129528563</v>
      </c>
      <c r="H79">
        <f>C79+D79*dt/2</f>
        <v>-0.73683603707621637</v>
      </c>
      <c r="I79">
        <f>g/l*SIN(H79)</f>
        <v>6.591810403413298</v>
      </c>
      <c r="J79">
        <f>D79+I79*dt</f>
        <v>-0.91537703690371353</v>
      </c>
      <c r="K79">
        <f>C79-PI()/2</f>
        <v>-2.2289044600088608</v>
      </c>
      <c r="L79">
        <f>l*COS(K79)</f>
        <v>-0.6116211955796732</v>
      </c>
      <c r="M79">
        <f>l*SIN(K79)</f>
        <v>-0.7911507524597895</v>
      </c>
      <c r="N79">
        <f>M79+l</f>
        <v>0.2088492475402105</v>
      </c>
      <c r="O79">
        <f>ABS(m*g*N79)</f>
        <v>2.0488111183694651</v>
      </c>
      <c r="P79">
        <f>m*(l*D79)^2/2</f>
        <v>1.2396165693088039</v>
      </c>
      <c r="Q79">
        <f t="shared" si="5"/>
        <v>3.288427687678269</v>
      </c>
      <c r="BC79">
        <f>a0</f>
        <v>0.78539816339744828</v>
      </c>
      <c r="BD79">
        <f>-a0</f>
        <v>-0.78539816339744828</v>
      </c>
    </row>
    <row r="80" spans="1:56" x14ac:dyDescent="0.2">
      <c r="A80" t="s">
        <v>104</v>
      </c>
      <c r="B80">
        <f>B79+dt</f>
        <v>7.0999999999999908</v>
      </c>
      <c r="C80">
        <f t="shared" si="3"/>
        <v>-0.78556392129528563</v>
      </c>
      <c r="D80">
        <f t="shared" si="4"/>
        <v>-0.91537703690371353</v>
      </c>
      <c r="E80">
        <f>g/l*SIN(C80)</f>
        <v>6.9378672438538249</v>
      </c>
      <c r="F80">
        <f>D80+E80*dt/2</f>
        <v>-0.56848367471102224</v>
      </c>
      <c r="G80">
        <f>C80+F80*dt</f>
        <v>-0.84241228876638785</v>
      </c>
      <c r="H80">
        <f>C80+D80*dt/2</f>
        <v>-0.83133277314047127</v>
      </c>
      <c r="I80">
        <f>g/l*SIN(H80)</f>
        <v>7.2479239847892396</v>
      </c>
      <c r="J80">
        <f>D80+I80*dt</f>
        <v>-0.19058463842478957</v>
      </c>
      <c r="K80">
        <f>C80-PI()/2</f>
        <v>-2.3563602480901822</v>
      </c>
      <c r="L80">
        <f>l*COS(K80)</f>
        <v>-0.7072239800054867</v>
      </c>
      <c r="M80">
        <f>l*SIN(K80)</f>
        <v>-0.70698956293936832</v>
      </c>
      <c r="N80">
        <f>M80+l</f>
        <v>0.29301043706063168</v>
      </c>
      <c r="O80">
        <f>ABS(m*g*N80)</f>
        <v>2.8744323875647968</v>
      </c>
      <c r="P80">
        <f>m*(l*D80)^2/2</f>
        <v>0.41895755984531124</v>
      </c>
      <c r="Q80">
        <f t="shared" si="5"/>
        <v>3.293389947410108</v>
      </c>
      <c r="BC80">
        <f>a0</f>
        <v>0.78539816339744828</v>
      </c>
      <c r="BD80">
        <f>-a0</f>
        <v>-0.78539816339744828</v>
      </c>
    </row>
    <row r="81" spans="1:56" x14ac:dyDescent="0.2">
      <c r="A81" t="s">
        <v>105</v>
      </c>
      <c r="B81">
        <f>B80+dt</f>
        <v>7.1999999999999904</v>
      </c>
      <c r="C81">
        <f t="shared" si="3"/>
        <v>-0.84241228876638785</v>
      </c>
      <c r="D81">
        <f t="shared" si="4"/>
        <v>-0.19058463842478957</v>
      </c>
      <c r="E81">
        <f>g/l*SIN(C81)</f>
        <v>7.3207229466384982</v>
      </c>
      <c r="F81">
        <f>D81+E81*dt/2</f>
        <v>0.17545150890713535</v>
      </c>
      <c r="G81">
        <f>C81+F81*dt</f>
        <v>-0.82486713787567434</v>
      </c>
      <c r="H81">
        <f>C81+D81*dt/2</f>
        <v>-0.8519415206876273</v>
      </c>
      <c r="I81">
        <f>g/l*SIN(H81)</f>
        <v>7.3826171246370969</v>
      </c>
      <c r="J81">
        <f>D81+I81*dt</f>
        <v>0.54767707403892019</v>
      </c>
      <c r="K81">
        <f>C81-PI()/2</f>
        <v>-2.4132086155612846</v>
      </c>
      <c r="L81">
        <f>l*COS(K81)</f>
        <v>-0.74625106489689086</v>
      </c>
      <c r="M81">
        <f>l*SIN(K81)</f>
        <v>-0.66566459132227873</v>
      </c>
      <c r="N81">
        <f>M81+l</f>
        <v>0.33433540867772127</v>
      </c>
      <c r="O81">
        <f>ABS(m*g*N81)</f>
        <v>3.2798303591284457</v>
      </c>
      <c r="P81">
        <f>m*(l*D81)^2/2</f>
        <v>1.8161252201753887E-2</v>
      </c>
      <c r="Q81">
        <f t="shared" si="5"/>
        <v>3.2979916113301995</v>
      </c>
      <c r="BC81">
        <f>a0</f>
        <v>0.78539816339744828</v>
      </c>
      <c r="BD81">
        <f>-a0</f>
        <v>-0.78539816339744828</v>
      </c>
    </row>
    <row r="82" spans="1:56" x14ac:dyDescent="0.2">
      <c r="A82" t="s">
        <v>106</v>
      </c>
      <c r="B82">
        <f>B81+dt</f>
        <v>7.2999999999999901</v>
      </c>
      <c r="C82">
        <f t="shared" si="3"/>
        <v>-0.82486713787567434</v>
      </c>
      <c r="D82">
        <f t="shared" si="4"/>
        <v>0.54767707403892019</v>
      </c>
      <c r="E82">
        <f>g/l*SIN(C82)</f>
        <v>7.2050292644004026</v>
      </c>
      <c r="F82">
        <f>D82+E82*dt/2</f>
        <v>0.90792853725894029</v>
      </c>
      <c r="G82">
        <f>C82+F82*dt</f>
        <v>-0.73407428414978027</v>
      </c>
      <c r="H82">
        <f>C82+D82*dt/2</f>
        <v>-0.79748328417372838</v>
      </c>
      <c r="I82">
        <f>g/l*SIN(H82)</f>
        <v>7.0200400037946462</v>
      </c>
      <c r="J82">
        <f>D82+I82*dt</f>
        <v>1.2496810744183848</v>
      </c>
      <c r="K82">
        <f>C82-PI()/2</f>
        <v>-2.3956634646705708</v>
      </c>
      <c r="L82">
        <f>l*COS(K82)</f>
        <v>-0.73445762124366987</v>
      </c>
      <c r="M82">
        <f>l*SIN(K82)</f>
        <v>-0.6786545532132604</v>
      </c>
      <c r="N82">
        <f>M82+l</f>
        <v>0.3213454467867396</v>
      </c>
      <c r="O82">
        <f>ABS(m*g*N82)</f>
        <v>3.1523988329779158</v>
      </c>
      <c r="P82">
        <f>m*(l*D82)^2/2</f>
        <v>0.14997508871391643</v>
      </c>
      <c r="Q82">
        <f t="shared" si="5"/>
        <v>3.3023739216918324</v>
      </c>
      <c r="BC82">
        <f>a0</f>
        <v>0.78539816339744828</v>
      </c>
      <c r="BD82">
        <f>-a0</f>
        <v>-0.78539816339744828</v>
      </c>
    </row>
    <row r="83" spans="1:56" x14ac:dyDescent="0.2">
      <c r="A83" t="s">
        <v>107</v>
      </c>
      <c r="B83">
        <f>B82+dt</f>
        <v>7.3999999999999897</v>
      </c>
      <c r="C83">
        <f t="shared" si="3"/>
        <v>-0.73407428414978027</v>
      </c>
      <c r="D83">
        <f t="shared" si="4"/>
        <v>1.2496810744183848</v>
      </c>
      <c r="E83">
        <f>g/l*SIN(C83)</f>
        <v>6.5717204118515156</v>
      </c>
      <c r="F83">
        <f>D83+E83*dt/2</f>
        <v>1.5782670950109607</v>
      </c>
      <c r="G83">
        <f>C83+F83*dt</f>
        <v>-0.57624757464868415</v>
      </c>
      <c r="H83">
        <f>C83+D83*dt/2</f>
        <v>-0.67159023042886101</v>
      </c>
      <c r="I83">
        <f>g/l*SIN(H83)</f>
        <v>6.1040925688097376</v>
      </c>
      <c r="J83">
        <f>D83+I83*dt</f>
        <v>1.8600903312993586</v>
      </c>
      <c r="K83">
        <f>C83-PI()/2</f>
        <v>-2.3048706109446768</v>
      </c>
      <c r="L83">
        <f>l*COS(K83)</f>
        <v>-0.66990014391962438</v>
      </c>
      <c r="M83">
        <f>l*SIN(K83)</f>
        <v>-0.74245120861674585</v>
      </c>
      <c r="N83">
        <f>M83+l</f>
        <v>0.25754879138325415</v>
      </c>
      <c r="O83">
        <f>ABS(m*g*N83)</f>
        <v>2.5265536434697236</v>
      </c>
      <c r="P83">
        <f>m*(l*D83)^2/2</f>
        <v>0.78085139387974434</v>
      </c>
      <c r="Q83">
        <f t="shared" si="5"/>
        <v>3.3074050373494677</v>
      </c>
      <c r="BC83">
        <f>a0</f>
        <v>0.78539816339744828</v>
      </c>
      <c r="BD83">
        <f>-a0</f>
        <v>-0.78539816339744828</v>
      </c>
    </row>
    <row r="84" spans="1:56" x14ac:dyDescent="0.2">
      <c r="A84" t="s">
        <v>108</v>
      </c>
      <c r="B84">
        <f>B83+dt</f>
        <v>7.4999999999999893</v>
      </c>
      <c r="C84">
        <f t="shared" si="3"/>
        <v>-0.57624757464868415</v>
      </c>
      <c r="D84">
        <f t="shared" si="4"/>
        <v>1.8600903312993586</v>
      </c>
      <c r="E84">
        <f>g/l*SIN(C84)</f>
        <v>5.3452857710781556</v>
      </c>
      <c r="F84">
        <f>D84+E84*dt/2</f>
        <v>2.1273546198532665</v>
      </c>
      <c r="G84">
        <f>C84+F84*dt</f>
        <v>-0.36351211266335748</v>
      </c>
      <c r="H84">
        <f>C84+D84*dt/2</f>
        <v>-0.4832430580837162</v>
      </c>
      <c r="I84">
        <f>g/l*SIN(H84)</f>
        <v>4.5582490514605158</v>
      </c>
      <c r="J84">
        <f>D84+I84*dt</f>
        <v>2.3159152364454103</v>
      </c>
      <c r="K84">
        <f>C84-PI()/2</f>
        <v>-2.1470439014435807</v>
      </c>
      <c r="L84">
        <f>l*COS(K84)</f>
        <v>-0.54488132223018915</v>
      </c>
      <c r="M84">
        <f>l*SIN(K84)</f>
        <v>-0.83851317502152634</v>
      </c>
      <c r="N84">
        <f>M84+l</f>
        <v>0.16148682497847366</v>
      </c>
      <c r="O84">
        <f>ABS(m*g*N84)</f>
        <v>1.5841857530388268</v>
      </c>
      <c r="P84">
        <f>m*(l*D84)^2/2</f>
        <v>1.729968020296679</v>
      </c>
      <c r="Q84">
        <f t="shared" si="5"/>
        <v>3.314153773335506</v>
      </c>
      <c r="BC84">
        <f>a0</f>
        <v>0.78539816339744828</v>
      </c>
      <c r="BD84">
        <f>-a0</f>
        <v>-0.78539816339744828</v>
      </c>
    </row>
    <row r="85" spans="1:56" x14ac:dyDescent="0.2">
      <c r="A85" t="s">
        <v>109</v>
      </c>
      <c r="B85">
        <f>B84+dt</f>
        <v>7.599999999999989</v>
      </c>
      <c r="C85">
        <f t="shared" si="3"/>
        <v>-0.36351211266335748</v>
      </c>
      <c r="D85">
        <f t="shared" si="4"/>
        <v>2.3159152364454103</v>
      </c>
      <c r="E85">
        <f>g/l*SIN(C85)</f>
        <v>3.4880340741562343</v>
      </c>
      <c r="F85">
        <f>D85+E85*dt/2</f>
        <v>2.4903169401532219</v>
      </c>
      <c r="G85">
        <f>C85+F85*dt</f>
        <v>-0.11448041864803526</v>
      </c>
      <c r="H85">
        <f>C85+D85*dt/2</f>
        <v>-0.24771635084108695</v>
      </c>
      <c r="I85">
        <f>g/l*SIN(H85)</f>
        <v>2.4053203748810565</v>
      </c>
      <c r="J85">
        <f>D85+I85*dt</f>
        <v>2.5564472739335158</v>
      </c>
      <c r="K85">
        <f>C85-PI()/2</f>
        <v>-1.9343084394582539</v>
      </c>
      <c r="L85">
        <f>l*COS(K85)</f>
        <v>-0.3555590289659768</v>
      </c>
      <c r="M85">
        <f>l*SIN(K85)</f>
        <v>-0.93465382731831348</v>
      </c>
      <c r="N85">
        <f>M85+l</f>
        <v>6.5346172681686521E-2</v>
      </c>
      <c r="O85">
        <f>ABS(m*g*N85)</f>
        <v>0.64104595400734476</v>
      </c>
      <c r="P85">
        <f>m*(l*D85)^2/2</f>
        <v>2.6817316912000004</v>
      </c>
      <c r="Q85">
        <f t="shared" si="5"/>
        <v>3.3227776452073452</v>
      </c>
      <c r="BC85">
        <f>a0</f>
        <v>0.78539816339744828</v>
      </c>
      <c r="BD85">
        <f>-a0</f>
        <v>-0.78539816339744828</v>
      </c>
    </row>
    <row r="86" spans="1:56" x14ac:dyDescent="0.2">
      <c r="A86" t="s">
        <v>110</v>
      </c>
      <c r="B86">
        <f>B85+dt</f>
        <v>7.6999999999999886</v>
      </c>
      <c r="C86">
        <f t="shared" si="3"/>
        <v>-0.11448041864803526</v>
      </c>
      <c r="D86">
        <f t="shared" si="4"/>
        <v>2.5564472739335158</v>
      </c>
      <c r="E86">
        <f>g/l*SIN(C86)</f>
        <v>1.1206014357609915</v>
      </c>
      <c r="F86">
        <f>D86+E86*dt/2</f>
        <v>2.6124773457215653</v>
      </c>
      <c r="G86">
        <f>C86+F86*dt</f>
        <v>0.14676731592412129</v>
      </c>
      <c r="H86">
        <f>C86+D86*dt/2</f>
        <v>1.334194504864053E-2</v>
      </c>
      <c r="I86">
        <f>g/l*SIN(H86)</f>
        <v>-0.13088059789190171</v>
      </c>
      <c r="J86">
        <f>D86+I86*dt</f>
        <v>2.5433592141443255</v>
      </c>
      <c r="K86">
        <f>C86-PI()/2</f>
        <v>-1.6852767454429318</v>
      </c>
      <c r="L86">
        <f>l*COS(K86)</f>
        <v>-0.11423052352303678</v>
      </c>
      <c r="M86">
        <f>l*SIN(K86)</f>
        <v>-0.9934542704602225</v>
      </c>
      <c r="N86">
        <f>M86+l</f>
        <v>6.5457295397775006E-3</v>
      </c>
      <c r="O86">
        <f>ABS(m*g*N86)</f>
        <v>6.4213606785217286E-2</v>
      </c>
      <c r="P86">
        <f>m*(l*D86)^2/2</f>
        <v>3.2677113322010523</v>
      </c>
      <c r="Q86">
        <f t="shared" si="5"/>
        <v>3.3319249389862695</v>
      </c>
      <c r="BC86">
        <f>a0</f>
        <v>0.78539816339744828</v>
      </c>
      <c r="BD86">
        <f>-a0</f>
        <v>-0.78539816339744828</v>
      </c>
    </row>
    <row r="87" spans="1:56" x14ac:dyDescent="0.2">
      <c r="A87" t="s">
        <v>111</v>
      </c>
      <c r="B87">
        <f>B86+dt</f>
        <v>7.7999999999999883</v>
      </c>
      <c r="C87">
        <f t="shared" si="3"/>
        <v>0.14676731592412129</v>
      </c>
      <c r="D87">
        <f t="shared" si="4"/>
        <v>2.5433592141443255</v>
      </c>
      <c r="E87">
        <f>g/l*SIN(C87)</f>
        <v>-1.4346239420934379</v>
      </c>
      <c r="F87">
        <f>D87+E87*dt/2</f>
        <v>2.4716280170396536</v>
      </c>
      <c r="G87">
        <f>C87+F87*dt</f>
        <v>0.39393011762808666</v>
      </c>
      <c r="H87">
        <f>C87+D87*dt/2</f>
        <v>0.27393527663133754</v>
      </c>
      <c r="I87">
        <f>g/l*SIN(H87)</f>
        <v>-2.6538214736752304</v>
      </c>
      <c r="J87">
        <f>D87+I87*dt</f>
        <v>2.2779770667768027</v>
      </c>
      <c r="K87">
        <f>C87-PI()/2</f>
        <v>-1.4240290108707754</v>
      </c>
      <c r="L87">
        <f>l*COS(K87)</f>
        <v>0.14624097269046252</v>
      </c>
      <c r="M87">
        <f>l*SIN(K87)</f>
        <v>-0.98924899691965695</v>
      </c>
      <c r="N87">
        <f>M87+l</f>
        <v>1.0751003080343047E-2</v>
      </c>
      <c r="O87">
        <f>ABS(m*g*N87)</f>
        <v>0.1054673402181653</v>
      </c>
      <c r="P87">
        <f>m*(l*D87)^2/2</f>
        <v>3.2343380460864206</v>
      </c>
      <c r="Q87">
        <f t="shared" si="5"/>
        <v>3.3398053863045858</v>
      </c>
      <c r="BC87">
        <f>a0</f>
        <v>0.78539816339744828</v>
      </c>
      <c r="BD87">
        <f>-a0</f>
        <v>-0.78539816339744828</v>
      </c>
    </row>
    <row r="88" spans="1:56" x14ac:dyDescent="0.2">
      <c r="A88" t="s">
        <v>112</v>
      </c>
      <c r="B88">
        <f>B87+dt</f>
        <v>7.8999999999999879</v>
      </c>
      <c r="C88">
        <f t="shared" si="3"/>
        <v>0.39393011762808666</v>
      </c>
      <c r="D88">
        <f t="shared" si="4"/>
        <v>2.2779770667768027</v>
      </c>
      <c r="E88">
        <f>g/l*SIN(C88)</f>
        <v>-3.7652788205893568</v>
      </c>
      <c r="F88">
        <f>D88+E88*dt/2</f>
        <v>2.0897131257473349</v>
      </c>
      <c r="G88">
        <f>C88+F88*dt</f>
        <v>0.60290143020282017</v>
      </c>
      <c r="H88">
        <f>C88+D88*dt/2</f>
        <v>0.50782897096692681</v>
      </c>
      <c r="I88">
        <f>g/l*SIN(H88)</f>
        <v>-4.7704199868764041</v>
      </c>
      <c r="J88">
        <f>D88+I88*dt</f>
        <v>1.8009350680891623</v>
      </c>
      <c r="K88">
        <f>C88-PI()/2</f>
        <v>-1.1768662091668098</v>
      </c>
      <c r="L88">
        <f>l*COS(K88)</f>
        <v>0.38382047100808947</v>
      </c>
      <c r="M88">
        <f>l*SIN(K88)</f>
        <v>-0.92340773552918021</v>
      </c>
      <c r="N88">
        <f>M88+l</f>
        <v>7.6592264470819793E-2</v>
      </c>
      <c r="O88">
        <f>ABS(m*g*N88)</f>
        <v>0.75137011445874224</v>
      </c>
      <c r="P88">
        <f>m*(l*D88)^2/2</f>
        <v>2.5945897583805229</v>
      </c>
      <c r="Q88">
        <f t="shared" si="5"/>
        <v>3.345959872839265</v>
      </c>
      <c r="BC88">
        <f>a0</f>
        <v>0.78539816339744828</v>
      </c>
      <c r="BD88">
        <f>-a0</f>
        <v>-0.78539816339744828</v>
      </c>
    </row>
    <row r="89" spans="1:56" x14ac:dyDescent="0.2">
      <c r="A89" t="s">
        <v>113</v>
      </c>
      <c r="B89">
        <f>B88+dt</f>
        <v>7.9999999999999876</v>
      </c>
      <c r="C89">
        <f t="shared" si="3"/>
        <v>0.60290143020282017</v>
      </c>
      <c r="D89">
        <f t="shared" si="4"/>
        <v>1.8009350680891623</v>
      </c>
      <c r="E89">
        <f>g/l*SIN(C89)</f>
        <v>-5.5626108685935192</v>
      </c>
      <c r="F89">
        <f>D89+E89*dt/2</f>
        <v>1.5228045246594863</v>
      </c>
      <c r="G89">
        <f>C89+F89*dt</f>
        <v>0.75518188266876884</v>
      </c>
      <c r="H89">
        <f>C89+D89*dt/2</f>
        <v>0.69294818360727828</v>
      </c>
      <c r="I89">
        <f>g/l*SIN(H89)</f>
        <v>-6.2667083190418085</v>
      </c>
      <c r="J89">
        <f>D89+I89*dt</f>
        <v>1.1742642361849813</v>
      </c>
      <c r="K89">
        <f>C89-PI()/2</f>
        <v>-0.96789489659207639</v>
      </c>
      <c r="L89">
        <f>l*COS(K89)</f>
        <v>0.56703474705336587</v>
      </c>
      <c r="M89">
        <f>l*SIN(K89)</f>
        <v>-0.82369387252432891</v>
      </c>
      <c r="N89">
        <f>M89+l</f>
        <v>0.17630612747567109</v>
      </c>
      <c r="O89">
        <f>ABS(m*g*N89)</f>
        <v>1.7295631105363336</v>
      </c>
      <c r="P89">
        <f>m*(l*D89)^2/2</f>
        <v>1.6216835597366577</v>
      </c>
      <c r="Q89">
        <f t="shared" si="5"/>
        <v>3.3512466702729915</v>
      </c>
      <c r="BC89">
        <f>a0</f>
        <v>0.78539816339744828</v>
      </c>
      <c r="BD89">
        <f>-a0</f>
        <v>-0.78539816339744828</v>
      </c>
    </row>
    <row r="90" spans="1:56" x14ac:dyDescent="0.2">
      <c r="A90" t="s">
        <v>114</v>
      </c>
      <c r="B90">
        <f>B89+dt</f>
        <v>8.0999999999999872</v>
      </c>
      <c r="C90">
        <f t="shared" si="3"/>
        <v>0.75518188266876884</v>
      </c>
      <c r="D90">
        <f t="shared" si="4"/>
        <v>1.1742642361849813</v>
      </c>
      <c r="E90">
        <f>g/l*SIN(C90)</f>
        <v>-6.7239811606488953</v>
      </c>
      <c r="F90">
        <f>D90+E90*dt/2</f>
        <v>0.83806517815253656</v>
      </c>
      <c r="G90">
        <f>C90+F90*dt</f>
        <v>0.83898840048402246</v>
      </c>
      <c r="H90">
        <f>C90+D90*dt/2</f>
        <v>0.81389509447801789</v>
      </c>
      <c r="I90">
        <f>g/l*SIN(H90)</f>
        <v>-7.1315495540829188</v>
      </c>
      <c r="J90">
        <f>D90+I90*dt</f>
        <v>0.46110928077668945</v>
      </c>
      <c r="K90">
        <f>C90-PI()/2</f>
        <v>-0.81561444412612771</v>
      </c>
      <c r="L90">
        <f>l*COS(K90)</f>
        <v>0.68542111729346533</v>
      </c>
      <c r="M90">
        <f>l*SIN(K90)</f>
        <v>-0.72814688900535562</v>
      </c>
      <c r="N90">
        <f>M90+l</f>
        <v>0.27185311099464438</v>
      </c>
      <c r="O90">
        <f>ABS(m*g*N90)</f>
        <v>2.6668790188574616</v>
      </c>
      <c r="P90">
        <f>m*(l*D90)^2/2</f>
        <v>0.68944824819154882</v>
      </c>
      <c r="Q90">
        <f t="shared" si="5"/>
        <v>3.3563272670490103</v>
      </c>
      <c r="BC90">
        <f>a0</f>
        <v>0.78539816339744828</v>
      </c>
      <c r="BD90">
        <f>-a0</f>
        <v>-0.78539816339744828</v>
      </c>
    </row>
    <row r="91" spans="1:56" x14ac:dyDescent="0.2">
      <c r="A91" t="s">
        <v>115</v>
      </c>
      <c r="B91">
        <f>B90+dt</f>
        <v>8.1999999999999869</v>
      </c>
      <c r="C91">
        <f t="shared" si="3"/>
        <v>0.83898840048402246</v>
      </c>
      <c r="D91">
        <f t="shared" si="4"/>
        <v>0.46110928077668945</v>
      </c>
      <c r="E91">
        <f>g/l*SIN(C91)</f>
        <v>-7.2983215085924105</v>
      </c>
      <c r="F91">
        <f>D91+E91*dt/2</f>
        <v>9.6193205347068877E-2</v>
      </c>
      <c r="G91">
        <f>C91+F91*dt</f>
        <v>0.84860772101872939</v>
      </c>
      <c r="H91">
        <f>C91+D91*dt/2</f>
        <v>0.86204386452285697</v>
      </c>
      <c r="I91">
        <f>g/l*SIN(H91)</f>
        <v>-7.447501578785646</v>
      </c>
      <c r="J91">
        <f>D91+I91*dt</f>
        <v>-0.28364087710187524</v>
      </c>
      <c r="K91">
        <f>C91-PI()/2</f>
        <v>-0.7318079263108741</v>
      </c>
      <c r="L91">
        <f>l*COS(K91)</f>
        <v>0.74396753400534266</v>
      </c>
      <c r="M91">
        <f>l*SIN(K91)</f>
        <v>-0.66821576481403777</v>
      </c>
      <c r="N91">
        <f>M91+l</f>
        <v>0.33178423518596223</v>
      </c>
      <c r="O91">
        <f>ABS(m*g*N91)</f>
        <v>3.2548033471742897</v>
      </c>
      <c r="P91">
        <f>m*(l*D91)^2/2</f>
        <v>0.10631088440919791</v>
      </c>
      <c r="Q91">
        <f t="shared" si="5"/>
        <v>3.3611142315834877</v>
      </c>
      <c r="BC91">
        <f>a0</f>
        <v>0.78539816339744828</v>
      </c>
      <c r="BD91">
        <f>-a0</f>
        <v>-0.78539816339744828</v>
      </c>
    </row>
    <row r="92" spans="1:56" x14ac:dyDescent="0.2">
      <c r="A92" t="s">
        <v>116</v>
      </c>
      <c r="B92">
        <f>B91+dt</f>
        <v>8.2999999999999865</v>
      </c>
      <c r="C92">
        <f t="shared" si="3"/>
        <v>0.84860772101872939</v>
      </c>
      <c r="D92">
        <f t="shared" si="4"/>
        <v>-0.28364087710187524</v>
      </c>
      <c r="E92">
        <f>g/l*SIN(C92)</f>
        <v>-7.3610394148322662</v>
      </c>
      <c r="F92">
        <f>D92+E92*dt/2</f>
        <v>-0.65169284784348858</v>
      </c>
      <c r="G92">
        <f>C92+F92*dt</f>
        <v>0.78343843623438048</v>
      </c>
      <c r="H92">
        <f>C92+D92*dt/2</f>
        <v>0.83442567716363558</v>
      </c>
      <c r="I92">
        <f>g/l*SIN(H92)</f>
        <v>-7.2683360940157398</v>
      </c>
      <c r="J92">
        <f>D92+I92*dt</f>
        <v>-1.0104744865034494</v>
      </c>
      <c r="K92">
        <f>C92-PI()/2</f>
        <v>-0.72218860577616717</v>
      </c>
      <c r="L92">
        <f>l*COS(K92)</f>
        <v>0.75036079661898736</v>
      </c>
      <c r="M92">
        <f>l*SIN(K92)</f>
        <v>-0.6610284977951546</v>
      </c>
      <c r="N92">
        <f>M92+l</f>
        <v>0.3389715022048454</v>
      </c>
      <c r="O92">
        <f>ABS(m*g*N92)</f>
        <v>3.3253104366295334</v>
      </c>
      <c r="P92">
        <f>m*(l*D92)^2/2</f>
        <v>4.0226073581560551E-2</v>
      </c>
      <c r="Q92">
        <f t="shared" si="5"/>
        <v>3.3655365102110939</v>
      </c>
      <c r="BC92">
        <f>a0</f>
        <v>0.78539816339744828</v>
      </c>
      <c r="BD92">
        <f>-a0</f>
        <v>-0.78539816339744828</v>
      </c>
    </row>
    <row r="93" spans="1:56" x14ac:dyDescent="0.2">
      <c r="A93" t="s">
        <v>117</v>
      </c>
      <c r="B93">
        <f>B92+dt</f>
        <v>8.3999999999999861</v>
      </c>
      <c r="C93">
        <f t="shared" si="3"/>
        <v>0.78343843623438048</v>
      </c>
      <c r="D93">
        <f t="shared" si="4"/>
        <v>-1.0104744865034494</v>
      </c>
      <c r="E93">
        <f>g/l*SIN(C93)</f>
        <v>-6.9231101380546933</v>
      </c>
      <c r="F93">
        <f>D93+E93*dt/2</f>
        <v>-1.3566299934061841</v>
      </c>
      <c r="G93">
        <f>C93+F93*dt</f>
        <v>0.64777543689376205</v>
      </c>
      <c r="H93">
        <f>C93+D93*dt/2</f>
        <v>0.73291471190920798</v>
      </c>
      <c r="I93">
        <f>g/l*SIN(H93)</f>
        <v>-6.5632703133407686</v>
      </c>
      <c r="J93">
        <f>D93+I93*dt</f>
        <v>-1.6668015178375262</v>
      </c>
      <c r="K93">
        <f>C93-PI()/2</f>
        <v>-0.78735789056051608</v>
      </c>
      <c r="L93">
        <f>l*COS(K93)</f>
        <v>0.70571968787509609</v>
      </c>
      <c r="M93">
        <f>l*SIN(K93)</f>
        <v>-0.7084911588336702</v>
      </c>
      <c r="N93">
        <f>M93+l</f>
        <v>0.2915088411663298</v>
      </c>
      <c r="O93">
        <f>ABS(m*g*N93)</f>
        <v>2.8597017318416955</v>
      </c>
      <c r="P93">
        <f>m*(l*D93)^2/2</f>
        <v>0.51052934393720484</v>
      </c>
      <c r="Q93">
        <f t="shared" si="5"/>
        <v>3.3702310757789005</v>
      </c>
      <c r="BC93">
        <f>a0</f>
        <v>0.78539816339744828</v>
      </c>
      <c r="BD93">
        <f>-a0</f>
        <v>-0.78539816339744828</v>
      </c>
    </row>
    <row r="94" spans="1:56" x14ac:dyDescent="0.2">
      <c r="A94" t="s">
        <v>118</v>
      </c>
      <c r="B94">
        <f>B93+dt</f>
        <v>8.4999999999999858</v>
      </c>
      <c r="C94">
        <f t="shared" si="3"/>
        <v>0.64777543689376205</v>
      </c>
      <c r="D94">
        <f t="shared" si="4"/>
        <v>-1.6668015178375262</v>
      </c>
      <c r="E94">
        <f>g/l*SIN(C94)</f>
        <v>-5.9194910566119381</v>
      </c>
      <c r="F94">
        <f>D94+E94*dt/2</f>
        <v>-1.9627760706681232</v>
      </c>
      <c r="G94">
        <f>C94+F94*dt</f>
        <v>0.45149782982694975</v>
      </c>
      <c r="H94">
        <f>C94+D94*dt/2</f>
        <v>0.56443536100188574</v>
      </c>
      <c r="I94">
        <f>g/l*SIN(H94)</f>
        <v>-5.2477500500799463</v>
      </c>
      <c r="J94">
        <f>D94+I94*dt</f>
        <v>-2.1915765228455211</v>
      </c>
      <c r="K94">
        <f>C94-PI()/2</f>
        <v>-0.92302088990113451</v>
      </c>
      <c r="L94">
        <f>l*COS(K94)</f>
        <v>0.60341397111232797</v>
      </c>
      <c r="M94">
        <f>l*SIN(K94)</f>
        <v>-0.79742810300769473</v>
      </c>
      <c r="N94">
        <f>M94+l</f>
        <v>0.20257189699230527</v>
      </c>
      <c r="O94">
        <f>ABS(m*g*N94)</f>
        <v>1.9872303094945147</v>
      </c>
      <c r="P94">
        <f>m*(l*D94)^2/2</f>
        <v>1.3891136499327406</v>
      </c>
      <c r="Q94">
        <f t="shared" si="5"/>
        <v>3.3763439594272553</v>
      </c>
      <c r="BC94">
        <f>a0</f>
        <v>0.78539816339744828</v>
      </c>
      <c r="BD94">
        <f>-a0</f>
        <v>-0.78539816339744828</v>
      </c>
    </row>
    <row r="95" spans="1:56" x14ac:dyDescent="0.2">
      <c r="A95" t="s">
        <v>119</v>
      </c>
      <c r="B95">
        <f>B94+dt</f>
        <v>8.5999999999999854</v>
      </c>
      <c r="C95">
        <f t="shared" si="3"/>
        <v>0.45149782982694975</v>
      </c>
      <c r="D95">
        <f t="shared" si="4"/>
        <v>-2.1915765228455211</v>
      </c>
      <c r="E95">
        <f>g/l*SIN(C95)</f>
        <v>-4.280238007311346</v>
      </c>
      <c r="F95">
        <f>D95+E95*dt/2</f>
        <v>-2.4055884232110882</v>
      </c>
      <c r="G95">
        <f>C95+F95*dt</f>
        <v>0.21093898750584092</v>
      </c>
      <c r="H95">
        <f>C95+D95*dt/2</f>
        <v>0.34191900368467371</v>
      </c>
      <c r="I95">
        <f>g/l*SIN(H95)</f>
        <v>-3.2892500975529368</v>
      </c>
      <c r="J95">
        <f>D95+I95*dt</f>
        <v>-2.5205015326008149</v>
      </c>
      <c r="K95">
        <f>C95-PI()/2</f>
        <v>-1.1192984969679469</v>
      </c>
      <c r="L95">
        <f>l*COS(K95)</f>
        <v>0.43631376221318507</v>
      </c>
      <c r="M95">
        <f>l*SIN(K95)</f>
        <v>-0.89979458817186508</v>
      </c>
      <c r="N95">
        <f>M95+l</f>
        <v>0.10020541182813492</v>
      </c>
      <c r="O95">
        <f>ABS(m*g*N95)</f>
        <v>0.98301509003400356</v>
      </c>
      <c r="P95">
        <f>m*(l*D95)^2/2</f>
        <v>2.4015038277438325</v>
      </c>
      <c r="Q95">
        <f t="shared" si="5"/>
        <v>3.3845189177778359</v>
      </c>
      <c r="BC95">
        <f>a0</f>
        <v>0.78539816339744828</v>
      </c>
      <c r="BD95">
        <f>-a0</f>
        <v>-0.78539816339744828</v>
      </c>
    </row>
    <row r="96" spans="1:56" x14ac:dyDescent="0.2">
      <c r="A96" t="s">
        <v>120</v>
      </c>
      <c r="B96">
        <f>B95+dt</f>
        <v>8.6999999999999851</v>
      </c>
      <c r="C96">
        <f t="shared" si="3"/>
        <v>0.21093898750584092</v>
      </c>
      <c r="D96">
        <f t="shared" si="4"/>
        <v>-2.5205015326008149</v>
      </c>
      <c r="E96">
        <f>g/l*SIN(C96)</f>
        <v>-2.0539998145531477</v>
      </c>
      <c r="F96">
        <f>D96+E96*dt/2</f>
        <v>-2.6232015233284725</v>
      </c>
      <c r="G96">
        <f>C96+F96*dt</f>
        <v>-5.1381164827006359E-2</v>
      </c>
      <c r="H96">
        <f>C96+D96*dt/2</f>
        <v>8.4913910875800164E-2</v>
      </c>
      <c r="I96">
        <f>g/l*SIN(H96)</f>
        <v>-0.8320047799418353</v>
      </c>
      <c r="J96">
        <f>D96+I96*dt</f>
        <v>-2.6037020105949984</v>
      </c>
      <c r="K96">
        <f>C96-PI()/2</f>
        <v>-1.3598573392890556</v>
      </c>
      <c r="L96">
        <f>l*COS(K96)</f>
        <v>0.20937816662111608</v>
      </c>
      <c r="M96">
        <f>l*SIN(K96)</f>
        <v>-0.97783474234779577</v>
      </c>
      <c r="N96">
        <f>M96+l</f>
        <v>2.2165257652204229E-2</v>
      </c>
      <c r="O96">
        <f>ABS(m*g*N96)</f>
        <v>0.21744117756812351</v>
      </c>
      <c r="P96">
        <f>m*(l*D96)^2/2</f>
        <v>3.1764639879215282</v>
      </c>
      <c r="Q96">
        <f t="shared" si="5"/>
        <v>3.3939051654896515</v>
      </c>
      <c r="BC96">
        <f>a0</f>
        <v>0.78539816339744828</v>
      </c>
      <c r="BD96">
        <f>-a0</f>
        <v>-0.78539816339744828</v>
      </c>
    </row>
    <row r="97" spans="1:56" x14ac:dyDescent="0.2">
      <c r="A97" t="s">
        <v>121</v>
      </c>
      <c r="B97">
        <f>B96+dt</f>
        <v>8.7999999999999847</v>
      </c>
      <c r="C97">
        <f t="shared" si="3"/>
        <v>-5.1381164827006359E-2</v>
      </c>
      <c r="D97">
        <f t="shared" si="4"/>
        <v>-2.6037020105949984</v>
      </c>
      <c r="E97">
        <f>g/l*SIN(C97)</f>
        <v>0.50382747254243454</v>
      </c>
      <c r="F97">
        <f>D97+E97*dt/2</f>
        <v>-2.5785106369678767</v>
      </c>
      <c r="G97">
        <f>C97+F97*dt</f>
        <v>-0.30923222852379406</v>
      </c>
      <c r="H97">
        <f>C97+D97*dt/2</f>
        <v>-0.1815662653567563</v>
      </c>
      <c r="I97">
        <f>g/l*SIN(H97)</f>
        <v>1.7713947753543253</v>
      </c>
      <c r="J97">
        <f>D97+I97*dt</f>
        <v>-2.4265625330595659</v>
      </c>
      <c r="K97">
        <f>C97-PI()/2</f>
        <v>-1.6221774916219029</v>
      </c>
      <c r="L97">
        <f>l*COS(K97)</f>
        <v>-5.1358559892195121E-2</v>
      </c>
      <c r="M97">
        <f>l*SIN(K97)</f>
        <v>-0.99868027833025708</v>
      </c>
      <c r="N97">
        <f>M97+l</f>
        <v>1.3197216697429237E-3</v>
      </c>
      <c r="O97">
        <f>ABS(m*g*N97)</f>
        <v>1.2946469580178083E-2</v>
      </c>
      <c r="P97">
        <f>m*(l*D97)^2/2</f>
        <v>3.3896320799882185</v>
      </c>
      <c r="Q97">
        <f t="shared" si="5"/>
        <v>3.4025785495683967</v>
      </c>
      <c r="BC97">
        <f>a0</f>
        <v>0.78539816339744828</v>
      </c>
      <c r="BD97">
        <f>-a0</f>
        <v>-0.78539816339744828</v>
      </c>
    </row>
    <row r="98" spans="1:56" x14ac:dyDescent="0.2">
      <c r="A98" t="s">
        <v>122</v>
      </c>
      <c r="B98">
        <f>B97+dt</f>
        <v>8.8999999999999844</v>
      </c>
      <c r="C98">
        <f t="shared" si="3"/>
        <v>-0.30923222852379406</v>
      </c>
      <c r="D98">
        <f t="shared" si="4"/>
        <v>-2.4265625330595659</v>
      </c>
      <c r="E98">
        <f>g/l*SIN(C98)</f>
        <v>2.9854515198357121</v>
      </c>
      <c r="F98">
        <f>D98+E98*dt/2</f>
        <v>-2.2772899570677803</v>
      </c>
      <c r="G98">
        <f>C98+F98*dt</f>
        <v>-0.53696122423057213</v>
      </c>
      <c r="H98">
        <f>C98+D98*dt/2</f>
        <v>-0.43056035517677238</v>
      </c>
      <c r="I98">
        <f>g/l*SIN(H98)</f>
        <v>4.0944985908587821</v>
      </c>
      <c r="J98">
        <f>D98+I98*dt</f>
        <v>-2.0171126739736875</v>
      </c>
      <c r="K98">
        <f>C98-PI()/2</f>
        <v>-1.8800285553186906</v>
      </c>
      <c r="L98">
        <f>l*COS(K98)</f>
        <v>-0.30432737205256999</v>
      </c>
      <c r="M98">
        <f>l*SIN(K98)</f>
        <v>-0.95256750449486605</v>
      </c>
      <c r="N98">
        <f>M98+l</f>
        <v>4.7432495505133954E-2</v>
      </c>
      <c r="O98">
        <f>ABS(m*g*N98)</f>
        <v>0.4653127809053641</v>
      </c>
      <c r="P98">
        <f>m*(l*D98)^2/2</f>
        <v>2.9441028634242286</v>
      </c>
      <c r="Q98">
        <f t="shared" si="5"/>
        <v>3.4094156443295924</v>
      </c>
      <c r="BC98">
        <f>a0</f>
        <v>0.78539816339744828</v>
      </c>
      <c r="BD98">
        <f>-a0</f>
        <v>-0.78539816339744828</v>
      </c>
    </row>
    <row r="99" spans="1:56" x14ac:dyDescent="0.2">
      <c r="A99" t="s">
        <v>123</v>
      </c>
      <c r="B99">
        <f>B98+dt</f>
        <v>8.999999999999984</v>
      </c>
      <c r="C99">
        <f t="shared" si="3"/>
        <v>-0.53696122423057213</v>
      </c>
      <c r="D99">
        <f t="shared" si="4"/>
        <v>-2.0171126739736875</v>
      </c>
      <c r="E99">
        <f>g/l*SIN(C99)</f>
        <v>5.0180821998901095</v>
      </c>
      <c r="F99">
        <f>D99+E99*dt/2</f>
        <v>-1.766208563979182</v>
      </c>
      <c r="G99">
        <f>C99+F99*dt</f>
        <v>-0.71358208062849038</v>
      </c>
      <c r="H99">
        <f>C99+D99*dt/2</f>
        <v>-0.63781685792925646</v>
      </c>
      <c r="I99">
        <f>g/l*SIN(H99)</f>
        <v>5.8412951492915681</v>
      </c>
      <c r="J99">
        <f>D99+I99*dt</f>
        <v>-1.4329831590445306</v>
      </c>
      <c r="K99">
        <f>C99-PI()/2</f>
        <v>-2.1077575510254687</v>
      </c>
      <c r="L99">
        <f>l*COS(K99)</f>
        <v>-0.51152723750154017</v>
      </c>
      <c r="M99">
        <f>l*SIN(K99)</f>
        <v>-0.85926706284719356</v>
      </c>
      <c r="N99">
        <f>M99+l</f>
        <v>0.14073293715280644</v>
      </c>
      <c r="O99">
        <f>ABS(m*g*N99)</f>
        <v>1.3805901134690313</v>
      </c>
      <c r="P99">
        <f>m*(l*D99)^2/2</f>
        <v>2.03437176975264</v>
      </c>
      <c r="Q99">
        <f t="shared" si="5"/>
        <v>3.4149618832216713</v>
      </c>
      <c r="BC99">
        <f>a0</f>
        <v>0.78539816339744828</v>
      </c>
      <c r="BD99">
        <f>-a0</f>
        <v>-0.78539816339744828</v>
      </c>
    </row>
    <row r="100" spans="1:56" x14ac:dyDescent="0.2">
      <c r="A100" t="s">
        <v>124</v>
      </c>
      <c r="B100">
        <f>B99+dt</f>
        <v>9.0999999999999837</v>
      </c>
      <c r="C100">
        <f t="shared" si="3"/>
        <v>-0.71358208062849038</v>
      </c>
      <c r="D100">
        <f t="shared" si="4"/>
        <v>-1.4329831590445306</v>
      </c>
      <c r="E100">
        <f>g/l*SIN(C100)</f>
        <v>6.4210972082750066</v>
      </c>
      <c r="F100">
        <f>D100+E100*dt/2</f>
        <v>-1.1119282986307801</v>
      </c>
      <c r="G100">
        <f>C100+F100*dt</f>
        <v>-0.82477491049156837</v>
      </c>
      <c r="H100">
        <f>C100+D100*dt/2</f>
        <v>-0.78523123858071686</v>
      </c>
      <c r="I100">
        <f>g/l*SIN(H100)</f>
        <v>6.9355595165021091</v>
      </c>
      <c r="J100">
        <f>D100+I100*dt</f>
        <v>-0.73942720739431955</v>
      </c>
      <c r="K100">
        <f>C100-PI()/2</f>
        <v>-2.2843784074233868</v>
      </c>
      <c r="L100">
        <f>l*COS(K100)</f>
        <v>-0.65454609666411878</v>
      </c>
      <c r="M100">
        <f>l*SIN(K100)</f>
        <v>-0.75602209447989421</v>
      </c>
      <c r="N100">
        <f>M100+l</f>
        <v>0.24397790552010579</v>
      </c>
      <c r="O100">
        <f>ABS(m*g*N100)</f>
        <v>2.3934232531522377</v>
      </c>
      <c r="P100">
        <f>m*(l*D100)^2/2</f>
        <v>1.0267203670526213</v>
      </c>
      <c r="Q100">
        <f t="shared" si="5"/>
        <v>3.420143620204859</v>
      </c>
      <c r="BC100">
        <f>a0</f>
        <v>0.78539816339744828</v>
      </c>
      <c r="BD100">
        <f>-a0</f>
        <v>-0.78539816339744828</v>
      </c>
    </row>
    <row r="101" spans="1:56" x14ac:dyDescent="0.2">
      <c r="A101" t="s">
        <v>125</v>
      </c>
      <c r="B101">
        <f>B100+dt</f>
        <v>9.1999999999999833</v>
      </c>
      <c r="C101">
        <f t="shared" si="3"/>
        <v>-0.82477491049156837</v>
      </c>
      <c r="D101">
        <f t="shared" si="4"/>
        <v>-0.73942720739431955</v>
      </c>
      <c r="E101">
        <f>g/l*SIN(C101)</f>
        <v>7.2044152206186229</v>
      </c>
      <c r="F101">
        <f>D101+E101*dt/2</f>
        <v>-0.37920644636338841</v>
      </c>
      <c r="G101">
        <f>C101+F101*dt</f>
        <v>-0.86269555512790719</v>
      </c>
      <c r="H101">
        <f>C101+D101*dt/2</f>
        <v>-0.8617462708612843</v>
      </c>
      <c r="I101">
        <f>g/l*SIN(H101)</f>
        <v>7.4456010530230916</v>
      </c>
      <c r="J101">
        <f>D101+I101*dt</f>
        <v>5.1328979079896531E-3</v>
      </c>
      <c r="K101">
        <f>C101-PI()/2</f>
        <v>-2.395571237286465</v>
      </c>
      <c r="L101">
        <f>l*COS(K101)</f>
        <v>-0.73439502758599629</v>
      </c>
      <c r="M101">
        <f>l*SIN(K101)</f>
        <v>-0.67872228743202756</v>
      </c>
      <c r="N101">
        <f>M101+l</f>
        <v>0.32127771256797244</v>
      </c>
      <c r="O101">
        <f>ABS(m*g*N101)</f>
        <v>3.15173436029181</v>
      </c>
      <c r="P101">
        <f>m*(l*D101)^2/2</f>
        <v>0.27337629751748105</v>
      </c>
      <c r="Q101">
        <f t="shared" si="5"/>
        <v>3.4251106578092911</v>
      </c>
      <c r="BC101">
        <f>a0</f>
        <v>0.78539816339744828</v>
      </c>
      <c r="BD101">
        <f>-a0</f>
        <v>-0.78539816339744828</v>
      </c>
    </row>
    <row r="102" spans="1:56" x14ac:dyDescent="0.2">
      <c r="A102" t="s">
        <v>126</v>
      </c>
      <c r="B102">
        <f>B101+dt</f>
        <v>9.2999999999999829</v>
      </c>
      <c r="C102">
        <f t="shared" si="3"/>
        <v>-0.86269555512790719</v>
      </c>
      <c r="D102">
        <f t="shared" si="4"/>
        <v>5.1328979079896531E-3</v>
      </c>
      <c r="E102">
        <f>g/l*SIN(C102)</f>
        <v>7.4516611739653484</v>
      </c>
      <c r="F102">
        <f>D102+E102*dt/2</f>
        <v>0.37771595660625712</v>
      </c>
      <c r="G102">
        <f>C102+F102*dt</f>
        <v>-0.82492395946728148</v>
      </c>
      <c r="H102">
        <f>C102+D102*dt/2</f>
        <v>-0.86243891023250774</v>
      </c>
      <c r="I102">
        <f>g/l*SIN(H102)</f>
        <v>7.450023444726928</v>
      </c>
      <c r="J102">
        <f>D102+I102*dt</f>
        <v>0.75013524238068252</v>
      </c>
      <c r="K102">
        <f>C102-PI()/2</f>
        <v>-2.4334918819228037</v>
      </c>
      <c r="L102">
        <f>l*COS(K102)</f>
        <v>-0.75959848868148294</v>
      </c>
      <c r="M102">
        <f>l*SIN(K102)</f>
        <v>-0.65039229392175846</v>
      </c>
      <c r="N102">
        <f>M102+l</f>
        <v>0.34960770607824154</v>
      </c>
      <c r="O102">
        <f>ABS(m*g*N102)</f>
        <v>3.4296515966275498</v>
      </c>
      <c r="P102">
        <f>m*(l*D102)^2/2</f>
        <v>1.3173320466922278E-5</v>
      </c>
      <c r="Q102">
        <f t="shared" si="5"/>
        <v>3.4296647699480167</v>
      </c>
      <c r="BC102">
        <f>a0</f>
        <v>0.78539816339744828</v>
      </c>
      <c r="BD102">
        <f>-a0</f>
        <v>-0.78539816339744828</v>
      </c>
    </row>
    <row r="103" spans="1:56" x14ac:dyDescent="0.2">
      <c r="A103" t="s">
        <v>127</v>
      </c>
      <c r="B103">
        <f>B102+dt</f>
        <v>9.3999999999999826</v>
      </c>
      <c r="C103">
        <f t="shared" si="3"/>
        <v>-0.82492395946728148</v>
      </c>
      <c r="D103">
        <f t="shared" si="4"/>
        <v>0.75013524238068252</v>
      </c>
      <c r="E103">
        <f>g/l*SIN(C103)</f>
        <v>7.2054075482633806</v>
      </c>
      <c r="F103">
        <f>D103+E103*dt/2</f>
        <v>1.1104056197938514</v>
      </c>
      <c r="G103">
        <f>C103+F103*dt</f>
        <v>-0.71388339748789631</v>
      </c>
      <c r="H103">
        <f>C103+D103*dt/2</f>
        <v>-0.78741719734824733</v>
      </c>
      <c r="I103">
        <f>g/l*SIN(H103)</f>
        <v>6.9507088433583375</v>
      </c>
      <c r="J103">
        <f>D103+I103*dt</f>
        <v>1.4452061267165162</v>
      </c>
      <c r="K103">
        <f>C103-PI()/2</f>
        <v>-2.3957202862621783</v>
      </c>
      <c r="L103">
        <f>l*COS(K103)</f>
        <v>-0.73449618228984515</v>
      </c>
      <c r="M103">
        <f>l*SIN(K103)</f>
        <v>-0.6786128190666918</v>
      </c>
      <c r="N103">
        <f>M103+l</f>
        <v>0.3213871809333082</v>
      </c>
      <c r="O103">
        <f>ABS(m*g*N103)</f>
        <v>3.1528082449557537</v>
      </c>
      <c r="P103">
        <f>m*(l*D103)^2/2</f>
        <v>0.28135144093076264</v>
      </c>
      <c r="Q103">
        <f t="shared" si="5"/>
        <v>3.4341596858865162</v>
      </c>
      <c r="BC103">
        <f>a0</f>
        <v>0.78539816339744828</v>
      </c>
      <c r="BD103">
        <f>-a0</f>
        <v>-0.78539816339744828</v>
      </c>
    </row>
    <row r="104" spans="1:56" x14ac:dyDescent="0.2">
      <c r="A104" t="s">
        <v>128</v>
      </c>
      <c r="B104">
        <f>B103+dt</f>
        <v>9.4999999999999822</v>
      </c>
      <c r="C104">
        <f t="shared" si="3"/>
        <v>-0.71388339748789631</v>
      </c>
      <c r="D104">
        <f t="shared" si="4"/>
        <v>1.4452061267165162</v>
      </c>
      <c r="E104">
        <f>g/l*SIN(C104)</f>
        <v>6.423331656362449</v>
      </c>
      <c r="F104">
        <f>D104+E104*dt/2</f>
        <v>1.7663727095346387</v>
      </c>
      <c r="G104">
        <f>C104+F104*dt</f>
        <v>-0.53724612653443238</v>
      </c>
      <c r="H104">
        <f>C104+D104*dt/2</f>
        <v>-0.6416230911520705</v>
      </c>
      <c r="I104">
        <f>g/l*SIN(H104)</f>
        <v>5.8712509464039524</v>
      </c>
      <c r="J104">
        <f>D104+I104*dt</f>
        <v>2.0323312213569116</v>
      </c>
      <c r="K104">
        <f>C104-PI()/2</f>
        <v>-2.284679724282793</v>
      </c>
      <c r="L104">
        <f>l*COS(K104)</f>
        <v>-0.65477386915009683</v>
      </c>
      <c r="M104">
        <f>l*SIN(K104)</f>
        <v>-0.75582483438837333</v>
      </c>
      <c r="N104">
        <f>M104+l</f>
        <v>0.24417516561162667</v>
      </c>
      <c r="O104">
        <f>ABS(m*g*N104)</f>
        <v>2.3953583746500575</v>
      </c>
      <c r="P104">
        <f>m*(l*D104)^2/2</f>
        <v>1.0443103743494775</v>
      </c>
      <c r="Q104">
        <f t="shared" si="5"/>
        <v>3.439668748999535</v>
      </c>
      <c r="BC104">
        <f>a0</f>
        <v>0.78539816339744828</v>
      </c>
      <c r="BD104">
        <f>-a0</f>
        <v>-0.78539816339744828</v>
      </c>
    </row>
    <row r="105" spans="1:56" x14ac:dyDescent="0.2">
      <c r="A105" t="s">
        <v>129</v>
      </c>
      <c r="B105">
        <f>B104+dt</f>
        <v>9.5999999999999819</v>
      </c>
      <c r="C105">
        <f t="shared" si="3"/>
        <v>-0.53724612653443238</v>
      </c>
      <c r="D105">
        <f t="shared" si="4"/>
        <v>2.0323312213569116</v>
      </c>
      <c r="E105">
        <f>g/l*SIN(C105)</f>
        <v>5.0204835544973099</v>
      </c>
      <c r="F105">
        <f>D105+E105*dt/2</f>
        <v>2.2833553990817772</v>
      </c>
      <c r="G105">
        <f>C105+F105*dt</f>
        <v>-0.30891058662625465</v>
      </c>
      <c r="H105">
        <f>C105+D105*dt/2</f>
        <v>-0.43562956546658682</v>
      </c>
      <c r="I105">
        <f>g/l*SIN(H105)</f>
        <v>4.1396360809102219</v>
      </c>
      <c r="J105">
        <f>D105+I105*dt</f>
        <v>2.4462948294479339</v>
      </c>
      <c r="K105">
        <f>C105-PI()/2</f>
        <v>-2.1080424533293289</v>
      </c>
      <c r="L105">
        <f>l*COS(K105)</f>
        <v>-0.51177202390390519</v>
      </c>
      <c r="M105">
        <f>l*SIN(K105)</f>
        <v>-0.85912129268765114</v>
      </c>
      <c r="N105">
        <f>M105+l</f>
        <v>0.14087870731234886</v>
      </c>
      <c r="O105">
        <f>ABS(m*g*N105)</f>
        <v>1.3820201187341423</v>
      </c>
      <c r="P105">
        <f>m*(l*D105)^2/2</f>
        <v>2.0651850966510379</v>
      </c>
      <c r="Q105">
        <f t="shared" si="5"/>
        <v>3.4472052153851802</v>
      </c>
      <c r="BC105">
        <f>a0</f>
        <v>0.78539816339744828</v>
      </c>
      <c r="BD105">
        <f>-a0</f>
        <v>-0.78539816339744828</v>
      </c>
    </row>
    <row r="106" spans="1:56" x14ac:dyDescent="0.2">
      <c r="A106" t="s">
        <v>130</v>
      </c>
      <c r="B106">
        <f>B105+dt</f>
        <v>9.6999999999999815</v>
      </c>
      <c r="C106">
        <f t="shared" si="3"/>
        <v>-0.30891058662625465</v>
      </c>
      <c r="D106">
        <f t="shared" si="4"/>
        <v>2.4462948294479339</v>
      </c>
      <c r="E106">
        <f>g/l*SIN(C106)</f>
        <v>2.9824457225307563</v>
      </c>
      <c r="F106">
        <f>D106+E106*dt/2</f>
        <v>2.5954171155744716</v>
      </c>
      <c r="G106">
        <f>C106+F106*dt</f>
        <v>-4.9368875068807494E-2</v>
      </c>
      <c r="H106">
        <f>C106+D106*dt/2</f>
        <v>-0.18659584515385796</v>
      </c>
      <c r="I106">
        <f>g/l*SIN(H106)</f>
        <v>1.8199012934308965</v>
      </c>
      <c r="J106">
        <f>D106+I106*dt</f>
        <v>2.6282849587910233</v>
      </c>
      <c r="K106">
        <f>C106-PI()/2</f>
        <v>-1.8797069134211513</v>
      </c>
      <c r="L106">
        <f>l*COS(K106)</f>
        <v>-0.3040209706963054</v>
      </c>
      <c r="M106">
        <f>l*SIN(K106)</f>
        <v>-0.95266533965337286</v>
      </c>
      <c r="N106">
        <f>M106+l</f>
        <v>4.7334660346627144E-2</v>
      </c>
      <c r="O106">
        <f>ABS(m*g*N106)</f>
        <v>0.46435301800041229</v>
      </c>
      <c r="P106">
        <f>m*(l*D106)^2/2</f>
        <v>2.9921791962918478</v>
      </c>
      <c r="Q106">
        <f t="shared" si="5"/>
        <v>3.4565322142922601</v>
      </c>
      <c r="BC106">
        <f>a0</f>
        <v>0.78539816339744828</v>
      </c>
      <c r="BD106">
        <f>-a0</f>
        <v>-0.78539816339744828</v>
      </c>
    </row>
    <row r="107" spans="1:56" x14ac:dyDescent="0.2">
      <c r="A107" t="s">
        <v>131</v>
      </c>
      <c r="B107">
        <f>B106+dt</f>
        <v>9.7999999999999812</v>
      </c>
      <c r="C107">
        <f t="shared" si="3"/>
        <v>-4.9368875068807494E-2</v>
      </c>
      <c r="D107">
        <f t="shared" si="4"/>
        <v>2.6282849587910233</v>
      </c>
      <c r="E107">
        <f>g/l*SIN(C107)</f>
        <v>0.4841119552911845</v>
      </c>
      <c r="F107">
        <f>D107+E107*dt/2</f>
        <v>2.6524905565555827</v>
      </c>
      <c r="G107">
        <f>C107+F107*dt</f>
        <v>0.21588018058675079</v>
      </c>
      <c r="H107">
        <f>C107+D107*dt/2</f>
        <v>8.2045372870743677E-2</v>
      </c>
      <c r="I107">
        <f>g/l*SIN(H107)</f>
        <v>-0.80396242777173932</v>
      </c>
      <c r="J107">
        <f>D107+I107*dt</f>
        <v>2.5478887160138495</v>
      </c>
      <c r="K107">
        <f>C107-PI()/2</f>
        <v>-1.6201652018637041</v>
      </c>
      <c r="L107">
        <f>l*COS(K107)</f>
        <v>-4.9348823169335775E-2</v>
      </c>
      <c r="M107">
        <f>l*SIN(K107)</f>
        <v>-0.99878160458220377</v>
      </c>
      <c r="N107">
        <f>M107+l</f>
        <v>1.2183954177962253E-3</v>
      </c>
      <c r="O107">
        <f>ABS(m*g*N107)</f>
        <v>1.1952459048580971E-2</v>
      </c>
      <c r="P107">
        <f>m*(l*D107)^2/2</f>
        <v>3.4539409123035654</v>
      </c>
      <c r="Q107">
        <f t="shared" si="5"/>
        <v>3.4658933713521463</v>
      </c>
      <c r="BC107">
        <f>a0</f>
        <v>0.78539816339744828</v>
      </c>
      <c r="BD107">
        <f>-a0</f>
        <v>-0.78539816339744828</v>
      </c>
    </row>
    <row r="108" spans="1:56" x14ac:dyDescent="0.2">
      <c r="A108" t="s">
        <v>132</v>
      </c>
      <c r="B108">
        <f>B107+dt</f>
        <v>9.8999999999999808</v>
      </c>
      <c r="C108">
        <f t="shared" si="3"/>
        <v>0.21588018058675079</v>
      </c>
      <c r="D108">
        <f t="shared" si="4"/>
        <v>2.5478887160138495</v>
      </c>
      <c r="E108">
        <f>g/l*SIN(C108)</f>
        <v>-2.1013732324074947</v>
      </c>
      <c r="F108">
        <f>D108+E108*dt/2</f>
        <v>2.4428200543934748</v>
      </c>
      <c r="G108">
        <f>C108+F108*dt</f>
        <v>0.46016218602609826</v>
      </c>
      <c r="H108">
        <f>C108+D108*dt/2</f>
        <v>0.34327461638744328</v>
      </c>
      <c r="I108">
        <f>g/l*SIN(H108)</f>
        <v>-3.3017758178101015</v>
      </c>
      <c r="J108">
        <f>D108+I108*dt</f>
        <v>2.2177111342328395</v>
      </c>
      <c r="K108">
        <f>C108-PI()/2</f>
        <v>-1.3549161462081458</v>
      </c>
      <c r="L108">
        <f>l*COS(K108)</f>
        <v>0.21420726120361819</v>
      </c>
      <c r="M108">
        <f>l*SIN(K108)</f>
        <v>-0.9767882315259766</v>
      </c>
      <c r="N108">
        <f>M108+l</f>
        <v>2.3211768474023398E-2</v>
      </c>
      <c r="O108">
        <f>ABS(m*g*N108)</f>
        <v>0.22770744873016954</v>
      </c>
      <c r="P108">
        <f>m*(l*D108)^2/2</f>
        <v>3.2458684545953513</v>
      </c>
      <c r="Q108">
        <f t="shared" si="5"/>
        <v>3.4735759033255209</v>
      </c>
      <c r="BC108">
        <f>a0</f>
        <v>0.78539816339744828</v>
      </c>
      <c r="BD108">
        <f>-a0</f>
        <v>-0.78539816339744828</v>
      </c>
    </row>
    <row r="109" spans="1:56" x14ac:dyDescent="0.2">
      <c r="A109" t="s">
        <v>133</v>
      </c>
      <c r="B109">
        <f>B108+dt</f>
        <v>9.9999999999999805</v>
      </c>
      <c r="C109">
        <f t="shared" si="3"/>
        <v>0.46016218602609826</v>
      </c>
      <c r="D109">
        <f t="shared" si="4"/>
        <v>2.2177111342328395</v>
      </c>
      <c r="E109">
        <f>g/l*SIN(C109)</f>
        <v>-4.3565565318168264</v>
      </c>
      <c r="F109">
        <f>D109+E109*dt/2</f>
        <v>1.9998833076419982</v>
      </c>
      <c r="G109">
        <f>C109+F109*dt</f>
        <v>0.66015051679029813</v>
      </c>
      <c r="H109">
        <f>C109+D109*dt/2</f>
        <v>0.57104774273774028</v>
      </c>
      <c r="I109">
        <f>g/l*SIN(H109)</f>
        <v>-5.302440848984812</v>
      </c>
      <c r="J109">
        <f>D109+I109*dt</f>
        <v>1.6874670493343582</v>
      </c>
      <c r="K109">
        <f>C109-PI()/2</f>
        <v>-1.1106341407687983</v>
      </c>
      <c r="L109">
        <f>l*COS(K109)</f>
        <v>0.44409342831975812</v>
      </c>
      <c r="M109">
        <f>l*SIN(K109)</f>
        <v>-0.89598048356155824</v>
      </c>
      <c r="N109">
        <f>M109+l</f>
        <v>0.10401951643844176</v>
      </c>
      <c r="O109">
        <f>ABS(m*g*N109)</f>
        <v>1.0204314562611136</v>
      </c>
      <c r="P109">
        <f>m*(l*D109)^2/2</f>
        <v>2.4591213374501537</v>
      </c>
      <c r="Q109">
        <f t="shared" si="5"/>
        <v>3.4795527937112674</v>
      </c>
      <c r="BC109">
        <f>a0</f>
        <v>0.78539816339744828</v>
      </c>
      <c r="BD109">
        <f>-a0</f>
        <v>-0.78539816339744828</v>
      </c>
    </row>
    <row r="110" spans="1:56" x14ac:dyDescent="0.2">
      <c r="A110" t="s">
        <v>134</v>
      </c>
      <c r="B110">
        <f>B109+dt</f>
        <v>10.09999999999998</v>
      </c>
      <c r="C110">
        <f t="shared" si="3"/>
        <v>0.66015051679029813</v>
      </c>
      <c r="D110">
        <f t="shared" si="4"/>
        <v>1.6874670493343582</v>
      </c>
      <c r="E110">
        <f>g/l*SIN(C110)</f>
        <v>-6.0158427283252163</v>
      </c>
      <c r="F110">
        <f>D110+E110*dt/2</f>
        <v>1.3866749129180973</v>
      </c>
      <c r="G110">
        <f>C110+F110*dt</f>
        <v>0.7988180080821079</v>
      </c>
      <c r="H110">
        <f>C110+D110*dt/2</f>
        <v>0.74452386925701608</v>
      </c>
      <c r="I110">
        <f>g/l*SIN(H110)</f>
        <v>-6.6474692269379272</v>
      </c>
      <c r="J110">
        <f>D110+I110*dt</f>
        <v>1.0227201266405654</v>
      </c>
      <c r="K110">
        <f>C110-PI()/2</f>
        <v>-0.91064581000459843</v>
      </c>
      <c r="L110">
        <f>l*COS(K110)</f>
        <v>0.61323575212285597</v>
      </c>
      <c r="M110">
        <f>l*SIN(K110)</f>
        <v>-0.78989993816831972</v>
      </c>
      <c r="N110">
        <f>M110+l</f>
        <v>0.21010006183168028</v>
      </c>
      <c r="O110">
        <f>ABS(m*g*N110)</f>
        <v>2.0610816065687838</v>
      </c>
      <c r="P110">
        <f>m*(l*D110)^2/2</f>
        <v>1.4237725212946026</v>
      </c>
      <c r="Q110">
        <f t="shared" si="5"/>
        <v>3.4848541278633864</v>
      </c>
      <c r="BC110">
        <f>a0</f>
        <v>0.78539816339744828</v>
      </c>
      <c r="BD110">
        <f>-a0</f>
        <v>-0.78539816339744828</v>
      </c>
    </row>
    <row r="111" spans="1:56" x14ac:dyDescent="0.2">
      <c r="A111" t="s">
        <v>135</v>
      </c>
      <c r="B111">
        <f>B110+dt</f>
        <v>10.19999999999998</v>
      </c>
      <c r="C111">
        <f t="shared" si="3"/>
        <v>0.7988180080821079</v>
      </c>
      <c r="D111">
        <f t="shared" si="4"/>
        <v>1.0227201266405654</v>
      </c>
      <c r="E111">
        <f>g/l*SIN(C111)</f>
        <v>-7.0291797860355496</v>
      </c>
      <c r="F111">
        <f>D111+E111*dt/2</f>
        <v>0.67126113733878801</v>
      </c>
      <c r="G111">
        <f>C111+F111*dt</f>
        <v>0.86594412181598668</v>
      </c>
      <c r="H111">
        <f>C111+D111*dt/2</f>
        <v>0.84995401441413621</v>
      </c>
      <c r="I111">
        <f>g/l*SIN(H111)</f>
        <v>-7.3697630359627091</v>
      </c>
      <c r="J111">
        <f>D111+I111*dt</f>
        <v>0.28574382304429446</v>
      </c>
      <c r="K111">
        <f>C111-PI()/2</f>
        <v>-0.77197831871278866</v>
      </c>
      <c r="L111">
        <f>l*COS(K111)</f>
        <v>0.71653208828089199</v>
      </c>
      <c r="M111">
        <f>l*SIN(K111)</f>
        <v>-0.69755413156530299</v>
      </c>
      <c r="N111">
        <f>M111+l</f>
        <v>0.30244586843469701</v>
      </c>
      <c r="O111">
        <f>ABS(m*g*N111)</f>
        <v>2.9669939693443776</v>
      </c>
      <c r="P111">
        <f>m*(l*D111)^2/2</f>
        <v>0.52297822871784716</v>
      </c>
      <c r="Q111">
        <f t="shared" si="5"/>
        <v>3.4899721980622247</v>
      </c>
      <c r="BC111">
        <f>a0</f>
        <v>0.78539816339744828</v>
      </c>
      <c r="BD111">
        <f>-a0</f>
        <v>-0.78539816339744828</v>
      </c>
    </row>
    <row r="112" spans="1:56" x14ac:dyDescent="0.2">
      <c r="A112" t="s">
        <v>136</v>
      </c>
      <c r="B112">
        <f>B111+dt</f>
        <v>10.299999999999979</v>
      </c>
      <c r="C112">
        <f t="shared" si="3"/>
        <v>0.86594412181598668</v>
      </c>
      <c r="D112">
        <f t="shared" si="4"/>
        <v>0.28574382304429446</v>
      </c>
      <c r="E112">
        <f>g/l*SIN(C112)</f>
        <v>-7.4723488054441001</v>
      </c>
      <c r="F112">
        <f>D112+E112*dt/2</f>
        <v>-8.7873617227910539E-2</v>
      </c>
      <c r="G112">
        <f>C112+F112*dt</f>
        <v>0.85715676009319564</v>
      </c>
      <c r="H112">
        <f>C112+D112*dt/2</f>
        <v>0.88023131296820145</v>
      </c>
      <c r="I112">
        <f>g/l*SIN(H112)</f>
        <v>-7.5623940104814462</v>
      </c>
      <c r="J112">
        <f>D112+I112*dt</f>
        <v>-0.47049557800385022</v>
      </c>
      <c r="K112">
        <f>C112-PI()/2</f>
        <v>-0.70485220497890988</v>
      </c>
      <c r="L112">
        <f>l*COS(K112)</f>
        <v>0.76170731961713556</v>
      </c>
      <c r="M112">
        <f>l*SIN(K112)</f>
        <v>-0.64792126006304107</v>
      </c>
      <c r="N112">
        <f>M112+l</f>
        <v>0.35207873993695893</v>
      </c>
      <c r="O112">
        <f>ABS(m*g*N112)</f>
        <v>3.4538924387815673</v>
      </c>
      <c r="P112">
        <f>m*(l*D112)^2/2</f>
        <v>4.0824766203984536E-2</v>
      </c>
      <c r="Q112">
        <f t="shared" si="5"/>
        <v>3.4947172049855517</v>
      </c>
      <c r="BC112">
        <f>a0</f>
        <v>0.78539816339744828</v>
      </c>
      <c r="BD112">
        <f>-a0</f>
        <v>-0.78539816339744828</v>
      </c>
    </row>
    <row r="113" spans="1:56" x14ac:dyDescent="0.2">
      <c r="A113" t="s">
        <v>137</v>
      </c>
      <c r="B113">
        <f>B112+dt</f>
        <v>10.399999999999979</v>
      </c>
      <c r="C113">
        <f t="shared" si="3"/>
        <v>0.85715676009319564</v>
      </c>
      <c r="D113">
        <f t="shared" si="4"/>
        <v>-0.47049557800385022</v>
      </c>
      <c r="E113">
        <f>g/l*SIN(C113)</f>
        <v>-7.4162076109291677</v>
      </c>
      <c r="F113">
        <f>D113+E113*dt/2</f>
        <v>-0.84130595855030865</v>
      </c>
      <c r="G113">
        <f>C113+F113*dt</f>
        <v>0.77302616423816473</v>
      </c>
      <c r="H113">
        <f>C113+D113*dt/2</f>
        <v>0.83363198119300308</v>
      </c>
      <c r="I113">
        <f>g/l*SIN(H113)</f>
        <v>-7.2631045960359391</v>
      </c>
      <c r="J113">
        <f>D113+I113*dt</f>
        <v>-1.1968060376074443</v>
      </c>
      <c r="K113">
        <f>C113-PI()/2</f>
        <v>-0.71363956670170092</v>
      </c>
      <c r="L113">
        <f>l*COS(K113)</f>
        <v>0.75598446594588864</v>
      </c>
      <c r="M113">
        <f>l*SIN(K113)</f>
        <v>-0.65458955632404459</v>
      </c>
      <c r="N113">
        <f>M113+l</f>
        <v>0.34541044367595541</v>
      </c>
      <c r="O113">
        <f>ABS(m*g*N113)</f>
        <v>3.3884764524611226</v>
      </c>
      <c r="P113">
        <f>m*(l*D113)^2/2</f>
        <v>0.11068304446058856</v>
      </c>
      <c r="Q113">
        <f t="shared" si="5"/>
        <v>3.499159496921711</v>
      </c>
      <c r="BC113">
        <f>a0</f>
        <v>0.78539816339744828</v>
      </c>
      <c r="BD113">
        <f>-a0</f>
        <v>-0.78539816339744828</v>
      </c>
    </row>
    <row r="114" spans="1:56" x14ac:dyDescent="0.2">
      <c r="A114" t="s">
        <v>138</v>
      </c>
      <c r="B114">
        <f>B113+dt</f>
        <v>10.499999999999979</v>
      </c>
      <c r="C114">
        <f t="shared" si="3"/>
        <v>0.77302616423816473</v>
      </c>
      <c r="D114">
        <f t="shared" si="4"/>
        <v>-1.1968060376074443</v>
      </c>
      <c r="E114">
        <f>g/l*SIN(C114)</f>
        <v>-6.8503677671512468</v>
      </c>
      <c r="F114">
        <f>D114+E114*dt/2</f>
        <v>-1.5393244259650067</v>
      </c>
      <c r="G114">
        <f>C114+F114*dt</f>
        <v>0.6190937216416641</v>
      </c>
      <c r="H114">
        <f>C114+D114*dt/2</f>
        <v>0.71318586235779247</v>
      </c>
      <c r="I114">
        <f>g/l*SIN(H114)</f>
        <v>-6.418158121118215</v>
      </c>
      <c r="J114">
        <f>D114+I114*dt</f>
        <v>-1.8386218497192659</v>
      </c>
      <c r="K114">
        <f>C114-PI()/2</f>
        <v>-0.79777016255673183</v>
      </c>
      <c r="L114">
        <f>l*COS(K114)</f>
        <v>0.69830456342010672</v>
      </c>
      <c r="M114">
        <f>l*SIN(K114)</f>
        <v>-0.71580076607017828</v>
      </c>
      <c r="N114">
        <f>M114+l</f>
        <v>0.28419923392982172</v>
      </c>
      <c r="O114">
        <f>ABS(m*g*N114)</f>
        <v>2.7879944848515512</v>
      </c>
      <c r="P114">
        <f>m*(l*D114)^2/2</f>
        <v>0.71617234582681566</v>
      </c>
      <c r="Q114">
        <f t="shared" si="5"/>
        <v>3.5041668306783667</v>
      </c>
      <c r="BC114">
        <f>a0</f>
        <v>0.78539816339744828</v>
      </c>
      <c r="BD114">
        <f>-a0</f>
        <v>-0.78539816339744828</v>
      </c>
    </row>
    <row r="115" spans="1:56" x14ac:dyDescent="0.2">
      <c r="A115" t="s">
        <v>139</v>
      </c>
      <c r="B115">
        <f>B114+dt</f>
        <v>10.599999999999978</v>
      </c>
      <c r="C115">
        <f t="shared" si="3"/>
        <v>0.6190937216416641</v>
      </c>
      <c r="D115">
        <f t="shared" si="4"/>
        <v>-1.8386218497192659</v>
      </c>
      <c r="E115">
        <f>g/l*SIN(C115)</f>
        <v>-5.6927167248259449</v>
      </c>
      <c r="F115">
        <f>D115+E115*dt/2</f>
        <v>-2.1232576859605632</v>
      </c>
      <c r="G115">
        <f>C115+F115*dt</f>
        <v>0.40676795304560776</v>
      </c>
      <c r="H115">
        <f>C115+D115*dt/2</f>
        <v>0.52716262915570078</v>
      </c>
      <c r="I115">
        <f>g/l*SIN(H115)</f>
        <v>-4.9352462501046555</v>
      </c>
      <c r="J115">
        <f>D115+I115*dt</f>
        <v>-2.3321464747297314</v>
      </c>
      <c r="K115">
        <f>C115-PI()/2</f>
        <v>-0.95170260515323246</v>
      </c>
      <c r="L115">
        <f>l*COS(K115)</f>
        <v>0.58029732159285874</v>
      </c>
      <c r="M115">
        <f>l*SIN(K115)</f>
        <v>-0.81440470194624637</v>
      </c>
      <c r="N115">
        <f>M115+l</f>
        <v>0.18559529805375363</v>
      </c>
      <c r="O115">
        <f>ABS(m*g*N115)</f>
        <v>1.8206898739073232</v>
      </c>
      <c r="P115">
        <f>m*(l*D115)^2/2</f>
        <v>1.6902651531325474</v>
      </c>
      <c r="Q115">
        <f t="shared" si="5"/>
        <v>3.5109550270398708</v>
      </c>
      <c r="BC115">
        <f>a0</f>
        <v>0.78539816339744828</v>
      </c>
      <c r="BD115">
        <f>-a0</f>
        <v>-0.78539816339744828</v>
      </c>
    </row>
    <row r="116" spans="1:56" x14ac:dyDescent="0.2">
      <c r="A116" t="s">
        <v>140</v>
      </c>
      <c r="B116">
        <f>B115+dt</f>
        <v>10.699999999999978</v>
      </c>
      <c r="C116">
        <f t="shared" si="3"/>
        <v>0.40676795304560776</v>
      </c>
      <c r="D116">
        <f t="shared" si="4"/>
        <v>-2.3321464747297314</v>
      </c>
      <c r="E116">
        <f>g/l*SIN(C116)</f>
        <v>-3.881258552239669</v>
      </c>
      <c r="F116">
        <f>D116+E116*dt/2</f>
        <v>-2.5262094023417148</v>
      </c>
      <c r="G116">
        <f>C116+F116*dt</f>
        <v>0.15414701281143628</v>
      </c>
      <c r="H116">
        <f>C116+D116*dt/2</f>
        <v>0.29016062930912118</v>
      </c>
      <c r="I116">
        <f>g/l*SIN(H116)</f>
        <v>-2.8067012674095957</v>
      </c>
      <c r="J116">
        <f>D116+I116*dt</f>
        <v>-2.6128166014706911</v>
      </c>
      <c r="K116">
        <f>C116-PI()/2</f>
        <v>-1.1640283737492889</v>
      </c>
      <c r="L116">
        <f>l*COS(K116)</f>
        <v>0.39564307362280005</v>
      </c>
      <c r="M116">
        <f>l*SIN(K116)</f>
        <v>-0.91840435446174995</v>
      </c>
      <c r="N116">
        <f>M116+l</f>
        <v>8.159564553825005E-2</v>
      </c>
      <c r="O116">
        <f>ABS(m*g*N116)</f>
        <v>0.80045328273023308</v>
      </c>
      <c r="P116">
        <f>m*(l*D116)^2/2</f>
        <v>2.7194535897971566</v>
      </c>
      <c r="Q116">
        <f t="shared" si="5"/>
        <v>3.5199068725273897</v>
      </c>
      <c r="BC116">
        <f>a0</f>
        <v>0.78539816339744828</v>
      </c>
      <c r="BD116">
        <f>-a0</f>
        <v>-0.78539816339744828</v>
      </c>
    </row>
    <row r="117" spans="1:56" x14ac:dyDescent="0.2">
      <c r="A117" t="s">
        <v>141</v>
      </c>
      <c r="B117">
        <f>B116+dt</f>
        <v>10.799999999999978</v>
      </c>
      <c r="C117">
        <f t="shared" si="3"/>
        <v>0.15414701281143628</v>
      </c>
      <c r="D117">
        <f t="shared" si="4"/>
        <v>-2.6128166014706911</v>
      </c>
      <c r="E117">
        <f>g/l*SIN(C117)</f>
        <v>-1.5062007369394637</v>
      </c>
      <c r="F117">
        <f>D117+E117*dt/2</f>
        <v>-2.6881266383176641</v>
      </c>
      <c r="G117">
        <f>C117+F117*dt</f>
        <v>-0.11466565102033016</v>
      </c>
      <c r="H117">
        <f>C117+D117*dt/2</f>
        <v>2.3506182737901726E-2</v>
      </c>
      <c r="I117">
        <f>g/l*SIN(H117)</f>
        <v>-0.23057441766773715</v>
      </c>
      <c r="J117">
        <f>D117+I117*dt</f>
        <v>-2.635874043237465</v>
      </c>
      <c r="K117">
        <f>C117-PI()/2</f>
        <v>-1.4166493139834602</v>
      </c>
      <c r="L117">
        <f>l*COS(K117)</f>
        <v>0.15353728205295261</v>
      </c>
      <c r="M117">
        <f>l*SIN(K117)</f>
        <v>-0.98814285557291359</v>
      </c>
      <c r="N117">
        <f>M117+l</f>
        <v>1.1857144427086408E-2</v>
      </c>
      <c r="O117">
        <f>ABS(m*g*N117)</f>
        <v>0.11631858682971767</v>
      </c>
      <c r="P117">
        <f>m*(l*D117)^2/2</f>
        <v>3.413405296460426</v>
      </c>
      <c r="Q117">
        <f t="shared" si="5"/>
        <v>3.5297238832901439</v>
      </c>
      <c r="BC117">
        <f>a0</f>
        <v>0.78539816339744828</v>
      </c>
      <c r="BD117">
        <f>-a0</f>
        <v>-0.78539816339744828</v>
      </c>
    </row>
    <row r="118" spans="1:56" x14ac:dyDescent="0.2">
      <c r="A118" t="s">
        <v>142</v>
      </c>
      <c r="B118">
        <f>B117+dt</f>
        <v>10.899999999999977</v>
      </c>
      <c r="C118">
        <f t="shared" si="3"/>
        <v>-0.11466565102033016</v>
      </c>
      <c r="D118">
        <f t="shared" si="4"/>
        <v>-2.635874043237465</v>
      </c>
      <c r="E118">
        <f>g/l*SIN(C118)</f>
        <v>1.1224066516596669</v>
      </c>
      <c r="F118">
        <f>D118+E118*dt/2</f>
        <v>-2.5797537106544817</v>
      </c>
      <c r="G118">
        <f>C118+F118*dt</f>
        <v>-0.37264102208577832</v>
      </c>
      <c r="H118">
        <f>C118+D118*dt/2</f>
        <v>-0.24645935318220341</v>
      </c>
      <c r="I118">
        <f>g/l*SIN(H118)</f>
        <v>2.3933637405010924</v>
      </c>
      <c r="J118">
        <f>D118+I118*dt</f>
        <v>-2.3965376691873557</v>
      </c>
      <c r="K118">
        <f>C118-PI()/2</f>
        <v>-1.6854619778152267</v>
      </c>
      <c r="L118">
        <f>l*COS(K118)</f>
        <v>-0.11441454145358469</v>
      </c>
      <c r="M118">
        <f>l*SIN(K118)</f>
        <v>-0.99343309422626236</v>
      </c>
      <c r="N118">
        <f>M118+l</f>
        <v>6.5669057737376413E-3</v>
      </c>
      <c r="O118">
        <f>ABS(m*g*N118)</f>
        <v>6.4421345640366265E-2</v>
      </c>
      <c r="P118">
        <f>m*(l*D118)^2/2</f>
        <v>3.4739159859065105</v>
      </c>
      <c r="Q118">
        <f t="shared" si="5"/>
        <v>3.5383373315468769</v>
      </c>
      <c r="BC118">
        <f>a0</f>
        <v>0.78539816339744828</v>
      </c>
      <c r="BD118">
        <f>-a0</f>
        <v>-0.78539816339744828</v>
      </c>
    </row>
    <row r="119" spans="1:56" x14ac:dyDescent="0.2">
      <c r="A119" t="s">
        <v>143</v>
      </c>
      <c r="B119">
        <f>B118+dt</f>
        <v>10.999999999999977</v>
      </c>
      <c r="C119">
        <f t="shared" si="3"/>
        <v>-0.37264102208577832</v>
      </c>
      <c r="D119">
        <f t="shared" si="4"/>
        <v>-2.3965376691873557</v>
      </c>
      <c r="E119">
        <f>g/l*SIN(C119)</f>
        <v>3.5715901224426654</v>
      </c>
      <c r="F119">
        <f>D119+E119*dt/2</f>
        <v>-2.2179581630652225</v>
      </c>
      <c r="G119">
        <f>C119+F119*dt</f>
        <v>-0.59443683839230055</v>
      </c>
      <c r="H119">
        <f>C119+D119*dt/2</f>
        <v>-0.49246790554514608</v>
      </c>
      <c r="I119">
        <f>g/l*SIN(H119)</f>
        <v>4.6381872955720489</v>
      </c>
      <c r="J119">
        <f>D119+I119*dt</f>
        <v>-1.9327189396301507</v>
      </c>
      <c r="K119">
        <f>C119-PI()/2</f>
        <v>-1.9434373488806749</v>
      </c>
      <c r="L119">
        <f>l*COS(K119)</f>
        <v>-0.36407646508080166</v>
      </c>
      <c r="M119">
        <f>l*SIN(K119)</f>
        <v>-0.93136906088524751</v>
      </c>
      <c r="N119">
        <f>M119+l</f>
        <v>6.8630939114752487E-2</v>
      </c>
      <c r="O119">
        <f>ABS(m*g*N119)</f>
        <v>0.67326951271572189</v>
      </c>
      <c r="P119">
        <f>m*(l*D119)^2/2</f>
        <v>2.8716963999169818</v>
      </c>
      <c r="Q119">
        <f t="shared" si="5"/>
        <v>3.5449659126327036</v>
      </c>
      <c r="BC119">
        <f>a0</f>
        <v>0.78539816339744828</v>
      </c>
      <c r="BD119">
        <f>-a0</f>
        <v>-0.78539816339744828</v>
      </c>
    </row>
    <row r="120" spans="1:56" x14ac:dyDescent="0.2">
      <c r="A120" t="s">
        <v>144</v>
      </c>
      <c r="B120">
        <f>B119+dt</f>
        <v>11.099999999999977</v>
      </c>
      <c r="C120">
        <f t="shared" si="3"/>
        <v>-0.59443683839230055</v>
      </c>
      <c r="D120">
        <f t="shared" si="4"/>
        <v>-1.9327189396301507</v>
      </c>
      <c r="E120">
        <f>g/l*SIN(C120)</f>
        <v>5.4940148080061544</v>
      </c>
      <c r="F120">
        <f>D120+E120*dt/2</f>
        <v>-1.6580181992298431</v>
      </c>
      <c r="G120">
        <f>C120+F120*dt</f>
        <v>-0.76023865831528492</v>
      </c>
      <c r="H120">
        <f>C120+D120*dt/2</f>
        <v>-0.69107278537380812</v>
      </c>
      <c r="I120">
        <f>g/l*SIN(H120)</f>
        <v>6.2525427747528806</v>
      </c>
      <c r="J120">
        <f>D120+I120*dt</f>
        <v>-1.3074646621548627</v>
      </c>
      <c r="K120">
        <f>C120-PI()/2</f>
        <v>-2.165233165187197</v>
      </c>
      <c r="L120">
        <f>l*COS(K120)</f>
        <v>-0.56004228420042335</v>
      </c>
      <c r="M120">
        <f>l*SIN(K120)</f>
        <v>-0.82846402451016077</v>
      </c>
      <c r="N120">
        <f>M120+l</f>
        <v>0.17153597548983923</v>
      </c>
      <c r="O120">
        <f>ABS(m*g*N120)</f>
        <v>1.6827679195553229</v>
      </c>
      <c r="P120">
        <f>m*(l*D120)^2/2</f>
        <v>1.8677012498025471</v>
      </c>
      <c r="Q120">
        <f t="shared" si="5"/>
        <v>3.55046916935787</v>
      </c>
      <c r="BC120">
        <f>a0</f>
        <v>0.78539816339744828</v>
      </c>
      <c r="BD120">
        <f>-a0</f>
        <v>-0.78539816339744828</v>
      </c>
    </row>
    <row r="121" spans="1:56" x14ac:dyDescent="0.2">
      <c r="A121" t="s">
        <v>145</v>
      </c>
      <c r="B121">
        <f>B120+dt</f>
        <v>11.199999999999976</v>
      </c>
      <c r="C121">
        <f t="shared" si="3"/>
        <v>-0.76023865831528492</v>
      </c>
      <c r="D121">
        <f t="shared" si="4"/>
        <v>-1.3074646621548627</v>
      </c>
      <c r="E121">
        <f>g/l*SIN(C121)</f>
        <v>6.7600161977139157</v>
      </c>
      <c r="F121">
        <f>D121+E121*dt/2</f>
        <v>-0.96946385226916687</v>
      </c>
      <c r="G121">
        <f>C121+F121*dt</f>
        <v>-0.8571850435422016</v>
      </c>
      <c r="H121">
        <f>C121+D121*dt/2</f>
        <v>-0.82561189142302804</v>
      </c>
      <c r="I121">
        <f>g/l*SIN(H121)</f>
        <v>7.2099855378651361</v>
      </c>
      <c r="J121">
        <f>D121+I121*dt</f>
        <v>-0.586466108368349</v>
      </c>
      <c r="K121">
        <f>C121-PI()/2</f>
        <v>-2.3310349851101817</v>
      </c>
      <c r="L121">
        <f>l*COS(K121)</f>
        <v>-0.68909441363036872</v>
      </c>
      <c r="M121">
        <f>l*SIN(K121)</f>
        <v>-0.72467157326848308</v>
      </c>
      <c r="N121">
        <f>M121+l</f>
        <v>0.27532842673151692</v>
      </c>
      <c r="O121">
        <f>ABS(m*g*N121)</f>
        <v>2.700971866236181</v>
      </c>
      <c r="P121">
        <f>m*(l*D121)^2/2</f>
        <v>0.8547319213918646</v>
      </c>
      <c r="Q121">
        <f t="shared" si="5"/>
        <v>3.5557037876280457</v>
      </c>
      <c r="BC121">
        <f>a0</f>
        <v>0.78539816339744828</v>
      </c>
      <c r="BD121">
        <f>-a0</f>
        <v>-0.78539816339744828</v>
      </c>
    </row>
    <row r="122" spans="1:56" x14ac:dyDescent="0.2">
      <c r="A122" t="s">
        <v>146</v>
      </c>
      <c r="B122">
        <f>B121+dt</f>
        <v>11.299999999999976</v>
      </c>
      <c r="C122">
        <f t="shared" si="3"/>
        <v>-0.8571850435422016</v>
      </c>
      <c r="D122">
        <f t="shared" si="4"/>
        <v>-0.586466108368349</v>
      </c>
      <c r="E122">
        <f>g/l*SIN(C122)</f>
        <v>7.4163892307966304</v>
      </c>
      <c r="F122">
        <f>D122+E122*dt/2</f>
        <v>-0.21564664682851747</v>
      </c>
      <c r="G122">
        <f>C122+F122*dt</f>
        <v>-0.87874970822505338</v>
      </c>
      <c r="H122">
        <f>C122+D122*dt/2</f>
        <v>-0.88650834896061903</v>
      </c>
      <c r="I122">
        <f>g/l*SIN(H122)</f>
        <v>7.6014681072480741</v>
      </c>
      <c r="J122">
        <f>D122+I122*dt</f>
        <v>0.17368070235645849</v>
      </c>
      <c r="K122">
        <f>C122-PI()/2</f>
        <v>-2.4279813703370983</v>
      </c>
      <c r="L122">
        <f>l*COS(K122)</f>
        <v>-0.75600297969384611</v>
      </c>
      <c r="M122">
        <f>l*SIN(K122)</f>
        <v>-0.65456817421413493</v>
      </c>
      <c r="N122">
        <f>M122+l</f>
        <v>0.34543182578586507</v>
      </c>
      <c r="O122">
        <f>ABS(m*g*N122)</f>
        <v>3.3886862109593365</v>
      </c>
      <c r="P122">
        <f>m*(l*D122)^2/2</f>
        <v>0.17197124813235803</v>
      </c>
      <c r="Q122">
        <f t="shared" si="5"/>
        <v>3.5606574590916944</v>
      </c>
      <c r="BC122">
        <f>a0</f>
        <v>0.78539816339744828</v>
      </c>
      <c r="BD122">
        <f>-a0</f>
        <v>-0.78539816339744828</v>
      </c>
    </row>
    <row r="123" spans="1:56" x14ac:dyDescent="0.2">
      <c r="A123" t="s">
        <v>147</v>
      </c>
      <c r="B123">
        <f>B122+dt</f>
        <v>11.399999999999975</v>
      </c>
      <c r="C123">
        <f t="shared" si="3"/>
        <v>-0.87874970822505338</v>
      </c>
      <c r="D123">
        <f t="shared" si="4"/>
        <v>0.17368070235645849</v>
      </c>
      <c r="E123">
        <f>g/l*SIN(C123)</f>
        <v>7.5531276046556108</v>
      </c>
      <c r="F123">
        <f>D123+E123*dt/2</f>
        <v>0.55133708258923908</v>
      </c>
      <c r="G123">
        <f>C123+F123*dt</f>
        <v>-0.82361599996612944</v>
      </c>
      <c r="H123">
        <f>C123+D123*dt/2</f>
        <v>-0.87006567310723049</v>
      </c>
      <c r="I123">
        <f>g/l*SIN(H123)</f>
        <v>7.4984822876053396</v>
      </c>
      <c r="J123">
        <f>D123+I123*dt</f>
        <v>0.92352893111699252</v>
      </c>
      <c r="K123">
        <f>C123-PI()/2</f>
        <v>-2.4495460350199498</v>
      </c>
      <c r="L123">
        <f>l*COS(K123)</f>
        <v>-0.76994165185072472</v>
      </c>
      <c r="M123">
        <f>l*SIN(K123)</f>
        <v>-0.63811429442175749</v>
      </c>
      <c r="N123">
        <f>M123+l</f>
        <v>0.36188570557824251</v>
      </c>
      <c r="O123">
        <f>ABS(m*g*N123)</f>
        <v>3.5500987717225594</v>
      </c>
      <c r="P123">
        <f>m*(l*D123)^2/2</f>
        <v>1.5082493185516363E-2</v>
      </c>
      <c r="Q123">
        <f t="shared" si="5"/>
        <v>3.5651812649080759</v>
      </c>
      <c r="BC123">
        <f>a0</f>
        <v>0.78539816339744828</v>
      </c>
      <c r="BD123">
        <f>-a0</f>
        <v>-0.78539816339744828</v>
      </c>
    </row>
    <row r="124" spans="1:56" x14ac:dyDescent="0.2">
      <c r="A124" t="s">
        <v>148</v>
      </c>
      <c r="B124">
        <f>B123+dt</f>
        <v>11.499999999999975</v>
      </c>
      <c r="C124">
        <f t="shared" si="3"/>
        <v>-0.82361599996612944</v>
      </c>
      <c r="D124">
        <f t="shared" si="4"/>
        <v>0.92352893111699252</v>
      </c>
      <c r="E124">
        <f>g/l*SIN(C124)</f>
        <v>7.1966940501854406</v>
      </c>
      <c r="F124">
        <f>D124+E124*dt/2</f>
        <v>1.2833636336262646</v>
      </c>
      <c r="G124">
        <f>C124+F124*dt</f>
        <v>-0.695279636603503</v>
      </c>
      <c r="H124">
        <f>C124+D124*dt/2</f>
        <v>-0.77743955341027982</v>
      </c>
      <c r="I124">
        <f>g/l*SIN(H124)</f>
        <v>6.8812917940147651</v>
      </c>
      <c r="J124">
        <f>D124+I124*dt</f>
        <v>1.6116581105184691</v>
      </c>
      <c r="K124">
        <f>C124-PI()/2</f>
        <v>-2.3944123267610262</v>
      </c>
      <c r="L124">
        <f>l*COS(K124)</f>
        <v>-0.73360795618607977</v>
      </c>
      <c r="M124">
        <f>l*SIN(K124)</f>
        <v>-0.67957292958186832</v>
      </c>
      <c r="N124">
        <f>M124+l</f>
        <v>0.32042707041813168</v>
      </c>
      <c r="O124">
        <f>ABS(m*g*N124)</f>
        <v>3.143389560801872</v>
      </c>
      <c r="P124">
        <f>m*(l*D124)^2/2</f>
        <v>0.42645284330504735</v>
      </c>
      <c r="Q124">
        <f t="shared" si="5"/>
        <v>3.5698424041069194</v>
      </c>
      <c r="BC124">
        <f>a0</f>
        <v>0.78539816339744828</v>
      </c>
      <c r="BD124">
        <f>-a0</f>
        <v>-0.78539816339744828</v>
      </c>
    </row>
    <row r="125" spans="1:56" x14ac:dyDescent="0.2">
      <c r="A125" t="s">
        <v>149</v>
      </c>
      <c r="B125">
        <f>B124+dt</f>
        <v>11.599999999999975</v>
      </c>
      <c r="C125">
        <f t="shared" si="3"/>
        <v>-0.695279636603503</v>
      </c>
      <c r="D125">
        <f t="shared" si="4"/>
        <v>1.6116581105184691</v>
      </c>
      <c r="E125">
        <f>g/l*SIN(C125)</f>
        <v>6.2842878680087564</v>
      </c>
      <c r="F125">
        <f>D125+E125*dt/2</f>
        <v>1.9258725039189069</v>
      </c>
      <c r="G125">
        <f>C125+F125*dt</f>
        <v>-0.50269238621161227</v>
      </c>
      <c r="H125">
        <f>C125+D125*dt/2</f>
        <v>-0.61469673107757949</v>
      </c>
      <c r="I125">
        <f>g/l*SIN(H125)</f>
        <v>5.6575328867273749</v>
      </c>
      <c r="J125">
        <f>D125+I125*dt</f>
        <v>2.1774113991912065</v>
      </c>
      <c r="K125">
        <f>C125-PI()/2</f>
        <v>-2.2660759633983996</v>
      </c>
      <c r="L125">
        <f>l*COS(K125)</f>
        <v>-0.64060019041883332</v>
      </c>
      <c r="M125">
        <f>l*SIN(K125)</f>
        <v>-0.76787459655555379</v>
      </c>
      <c r="N125">
        <f>M125+l</f>
        <v>0.23212540344444621</v>
      </c>
      <c r="O125">
        <f>ABS(m*g*N125)</f>
        <v>2.2771502077900174</v>
      </c>
      <c r="P125">
        <f>m*(l*D125)^2/2</f>
        <v>1.2987209325999809</v>
      </c>
      <c r="Q125">
        <f t="shared" si="5"/>
        <v>3.5758711403899985</v>
      </c>
      <c r="BC125">
        <f>a0</f>
        <v>0.78539816339744828</v>
      </c>
      <c r="BD125">
        <f>-a0</f>
        <v>-0.78539816339744828</v>
      </c>
    </row>
    <row r="126" spans="1:56" x14ac:dyDescent="0.2">
      <c r="A126" t="s">
        <v>150</v>
      </c>
      <c r="B126">
        <f>B125+dt</f>
        <v>11.699999999999974</v>
      </c>
      <c r="C126">
        <f t="shared" si="3"/>
        <v>-0.50269238621161227</v>
      </c>
      <c r="D126">
        <f t="shared" si="4"/>
        <v>2.1774113991912065</v>
      </c>
      <c r="E126">
        <f>g/l*SIN(C126)</f>
        <v>4.7263264407925725</v>
      </c>
      <c r="F126">
        <f>D126+E126*dt/2</f>
        <v>2.4137277212308352</v>
      </c>
      <c r="G126">
        <f>C126+F126*dt</f>
        <v>-0.26131961408852877</v>
      </c>
      <c r="H126">
        <f>C126+D126*dt/2</f>
        <v>-0.39382181625205193</v>
      </c>
      <c r="I126">
        <f>g/l*SIN(H126)</f>
        <v>3.7642977364278498</v>
      </c>
      <c r="J126">
        <f>D126+I126*dt</f>
        <v>2.5538411728339914</v>
      </c>
      <c r="K126">
        <f>C126-PI()/2</f>
        <v>-2.0734887130065087</v>
      </c>
      <c r="L126">
        <f>l*COS(K126)</f>
        <v>-0.48178658927549139</v>
      </c>
      <c r="M126">
        <f>l*SIN(K126)</f>
        <v>-0.87628858396893938</v>
      </c>
      <c r="N126">
        <f>M126+l</f>
        <v>0.12371141603106062</v>
      </c>
      <c r="O126">
        <f>ABS(m*g*N126)</f>
        <v>1.2136089912647048</v>
      </c>
      <c r="P126">
        <f>m*(l*D126)^2/2</f>
        <v>2.3705602006639039</v>
      </c>
      <c r="Q126">
        <f t="shared" si="5"/>
        <v>3.5841691919286087</v>
      </c>
      <c r="BC126">
        <f>a0</f>
        <v>0.78539816339744828</v>
      </c>
      <c r="BD126">
        <f>-a0</f>
        <v>-0.78539816339744828</v>
      </c>
    </row>
    <row r="127" spans="1:56" x14ac:dyDescent="0.2">
      <c r="A127" t="s">
        <v>151</v>
      </c>
      <c r="B127">
        <f>B126+dt</f>
        <v>11.799999999999974</v>
      </c>
      <c r="C127">
        <f t="shared" si="3"/>
        <v>-0.26131961408852877</v>
      </c>
      <c r="D127">
        <f t="shared" si="4"/>
        <v>2.5538411728339914</v>
      </c>
      <c r="E127">
        <f>g/l*SIN(C127)</f>
        <v>2.5344683331381193</v>
      </c>
      <c r="F127">
        <f>D127+E127*dt/2</f>
        <v>2.6805645894908974</v>
      </c>
      <c r="G127">
        <f>C127+F127*dt</f>
        <v>6.7368448605609754E-3</v>
      </c>
      <c r="H127">
        <f>C127+D127*dt/2</f>
        <v>-0.13362755544682919</v>
      </c>
      <c r="I127">
        <f>g/l*SIN(H127)</f>
        <v>1.3069885321883545</v>
      </c>
      <c r="J127">
        <f>D127+I127*dt</f>
        <v>2.6845400260528267</v>
      </c>
      <c r="K127">
        <f>C127-PI()/2</f>
        <v>-1.8321159408834253</v>
      </c>
      <c r="L127">
        <f>l*COS(K127)</f>
        <v>-0.25835558951458903</v>
      </c>
      <c r="M127">
        <f>l*SIN(K127)</f>
        <v>-0.96604988968819261</v>
      </c>
      <c r="N127">
        <f>M127+l</f>
        <v>3.3950110311807391E-2</v>
      </c>
      <c r="O127">
        <f>ABS(m*g*N127)</f>
        <v>0.33305058215883054</v>
      </c>
      <c r="P127">
        <f>m*(l*D127)^2/2</f>
        <v>3.2610523680310481</v>
      </c>
      <c r="Q127">
        <f t="shared" si="5"/>
        <v>3.5941029501898787</v>
      </c>
      <c r="BC127">
        <f>a0</f>
        <v>0.78539816339744828</v>
      </c>
      <c r="BD127">
        <f>-a0</f>
        <v>-0.78539816339744828</v>
      </c>
    </row>
    <row r="128" spans="1:56" x14ac:dyDescent="0.2">
      <c r="A128" t="s">
        <v>152</v>
      </c>
      <c r="B128">
        <f>B127+dt</f>
        <v>11.899999999999974</v>
      </c>
      <c r="C128">
        <f t="shared" si="3"/>
        <v>6.7368448605609754E-3</v>
      </c>
      <c r="D128">
        <f t="shared" si="4"/>
        <v>2.6845400260528267</v>
      </c>
      <c r="E128">
        <f>g/l*SIN(C128)</f>
        <v>-6.6087948178334965E-2</v>
      </c>
      <c r="F128">
        <f>D128+E128*dt/2</f>
        <v>2.6812356286439099</v>
      </c>
      <c r="G128">
        <f>C128+F128*dt</f>
        <v>0.27486040772495196</v>
      </c>
      <c r="H128">
        <f>C128+D128*dt/2</f>
        <v>0.14096384616320232</v>
      </c>
      <c r="I128">
        <f>g/l*SIN(H128)</f>
        <v>-1.3782801372163962</v>
      </c>
      <c r="J128">
        <f>D128+I128*dt</f>
        <v>2.546712012331187</v>
      </c>
      <c r="K128">
        <f>C128-PI()/2</f>
        <v>-1.5640594819343356</v>
      </c>
      <c r="L128">
        <f>l*COS(K128)</f>
        <v>6.7367939019709489E-3</v>
      </c>
      <c r="M128">
        <f>l*SIN(K128)</f>
        <v>-0.9999773075464875</v>
      </c>
      <c r="N128">
        <f>M128+l</f>
        <v>2.2692453512496158E-5</v>
      </c>
      <c r="O128">
        <f>ABS(m*g*N128)</f>
        <v>2.2261296895758733E-4</v>
      </c>
      <c r="P128">
        <f>m*(l*D128)^2/2</f>
        <v>3.6033775757398558</v>
      </c>
      <c r="Q128">
        <f t="shared" si="5"/>
        <v>3.6036001887088136</v>
      </c>
      <c r="BC128">
        <f>a0</f>
        <v>0.78539816339744828</v>
      </c>
      <c r="BD128">
        <f>-a0</f>
        <v>-0.78539816339744828</v>
      </c>
    </row>
    <row r="129" spans="1:56" x14ac:dyDescent="0.2">
      <c r="A129" t="s">
        <v>153</v>
      </c>
      <c r="B129">
        <f>B128+dt</f>
        <v>11.999999999999973</v>
      </c>
      <c r="C129">
        <f t="shared" si="3"/>
        <v>0.27486040772495196</v>
      </c>
      <c r="D129">
        <f t="shared" si="4"/>
        <v>2.546712012331187</v>
      </c>
      <c r="E129">
        <f>g/l*SIN(C129)</f>
        <v>-2.6625574803139509</v>
      </c>
      <c r="F129">
        <f>D129+E129*dt/2</f>
        <v>2.4135841383154895</v>
      </c>
      <c r="G129">
        <f>C129+F129*dt</f>
        <v>0.5162188215565009</v>
      </c>
      <c r="H129">
        <f>C129+D129*dt/2</f>
        <v>0.40219600834151131</v>
      </c>
      <c r="I129">
        <f>g/l*SIN(H129)</f>
        <v>-3.8400269820611301</v>
      </c>
      <c r="J129">
        <f>D129+I129*dt</f>
        <v>2.1627093141250739</v>
      </c>
      <c r="K129">
        <f>C129-PI()/2</f>
        <v>-1.2959359190699447</v>
      </c>
      <c r="L129">
        <f>l*COS(K129)</f>
        <v>0.27141258718796646</v>
      </c>
      <c r="M129">
        <f>l*SIN(K129)</f>
        <v>-0.96246309410591657</v>
      </c>
      <c r="N129">
        <f>M129+l</f>
        <v>3.7536905894083428E-2</v>
      </c>
      <c r="O129">
        <f>ABS(m*g*N129)</f>
        <v>0.36823704682095842</v>
      </c>
      <c r="P129">
        <f>m*(l*D129)^2/2</f>
        <v>3.2428710368759819</v>
      </c>
      <c r="Q129">
        <f t="shared" si="5"/>
        <v>3.6111080836969403</v>
      </c>
      <c r="BC129">
        <f>a0</f>
        <v>0.78539816339744828</v>
      </c>
      <c r="BD129">
        <f>-a0</f>
        <v>-0.78539816339744828</v>
      </c>
    </row>
    <row r="130" spans="1:56" x14ac:dyDescent="0.2">
      <c r="A130" t="s">
        <v>154</v>
      </c>
      <c r="B130">
        <f>B129+dt</f>
        <v>12.099999999999973</v>
      </c>
      <c r="C130">
        <f t="shared" si="3"/>
        <v>0.5162188215565009</v>
      </c>
      <c r="D130">
        <f t="shared" si="4"/>
        <v>2.1627093141250739</v>
      </c>
      <c r="E130">
        <f>g/l*SIN(C130)</f>
        <v>-4.842169053923957</v>
      </c>
      <c r="F130">
        <f>D130+E130*dt/2</f>
        <v>1.9206008614288761</v>
      </c>
      <c r="G130">
        <f>C130+F130*dt</f>
        <v>0.7082789076993885</v>
      </c>
      <c r="H130">
        <f>C130+D130*dt/2</f>
        <v>0.62435428726275455</v>
      </c>
      <c r="I130">
        <f>g/l*SIN(H130)</f>
        <v>-5.7346660525057587</v>
      </c>
      <c r="J130">
        <f>D130+I130*dt</f>
        <v>1.589242708874498</v>
      </c>
      <c r="K130">
        <f>C130-PI()/2</f>
        <v>-1.0545775052383957</v>
      </c>
      <c r="L130">
        <f>l*COS(K130)</f>
        <v>0.49359521446727389</v>
      </c>
      <c r="M130">
        <f>l*SIN(K130)</f>
        <v>-0.86969176393421477</v>
      </c>
      <c r="N130">
        <f>M130+l</f>
        <v>0.13030823606578523</v>
      </c>
      <c r="O130">
        <f>ABS(m*g*N130)</f>
        <v>1.2783237958053533</v>
      </c>
      <c r="P130">
        <f>m*(l*D130)^2/2</f>
        <v>2.3386557887016739</v>
      </c>
      <c r="Q130">
        <f t="shared" si="5"/>
        <v>3.6169795845070274</v>
      </c>
      <c r="BC130">
        <f>a0</f>
        <v>0.78539816339744828</v>
      </c>
      <c r="BD130">
        <f>-a0</f>
        <v>-0.78539816339744828</v>
      </c>
    </row>
    <row r="131" spans="1:56" x14ac:dyDescent="0.2">
      <c r="A131" t="s">
        <v>155</v>
      </c>
      <c r="B131">
        <f>B130+dt</f>
        <v>12.199999999999973</v>
      </c>
      <c r="C131">
        <f t="shared" si="3"/>
        <v>0.7082789076993885</v>
      </c>
      <c r="D131">
        <f t="shared" si="4"/>
        <v>1.589242708874498</v>
      </c>
      <c r="E131">
        <f>g/l*SIN(C131)</f>
        <v>-6.3816757114897129</v>
      </c>
      <c r="F131">
        <f>D131+E131*dt/2</f>
        <v>1.2701589233000123</v>
      </c>
      <c r="G131">
        <f>C131+F131*dt</f>
        <v>0.83529480002938972</v>
      </c>
      <c r="H131">
        <f>C131+D131*dt/2</f>
        <v>0.78774104314311344</v>
      </c>
      <c r="I131">
        <f>g/l*SIN(H131)</f>
        <v>-6.9529503654500084</v>
      </c>
      <c r="J131">
        <f>D131+I131*dt</f>
        <v>0.89394767232949712</v>
      </c>
      <c r="K131">
        <f>C131-PI()/2</f>
        <v>-0.86251741909550805</v>
      </c>
      <c r="L131">
        <f>l*COS(K131)</f>
        <v>0.65052759546276373</v>
      </c>
      <c r="M131">
        <f>l*SIN(K131)</f>
        <v>-0.7594826183273945</v>
      </c>
      <c r="N131">
        <f>M131+l</f>
        <v>0.2405173816726055</v>
      </c>
      <c r="O131">
        <f>ABS(m*g*N131)</f>
        <v>2.3594755142082602</v>
      </c>
      <c r="P131">
        <f>m*(l*D131)^2/2</f>
        <v>1.2628461938553763</v>
      </c>
      <c r="Q131">
        <f t="shared" si="5"/>
        <v>3.6223217080636365</v>
      </c>
      <c r="BC131">
        <f>a0</f>
        <v>0.78539816339744828</v>
      </c>
      <c r="BD131">
        <f>-a0</f>
        <v>-0.78539816339744828</v>
      </c>
    </row>
    <row r="132" spans="1:56" x14ac:dyDescent="0.2">
      <c r="A132" t="s">
        <v>156</v>
      </c>
      <c r="B132">
        <f>B131+dt</f>
        <v>12.299999999999972</v>
      </c>
      <c r="C132">
        <f t="shared" si="3"/>
        <v>0.83529480002938972</v>
      </c>
      <c r="D132">
        <f t="shared" si="4"/>
        <v>0.89394767232949712</v>
      </c>
      <c r="E132">
        <f>g/l*SIN(C132)</f>
        <v>-7.2740595020171002</v>
      </c>
      <c r="F132">
        <f>D132+E132*dt/2</f>
        <v>0.53024469722864209</v>
      </c>
      <c r="G132">
        <f>C132+F132*dt</f>
        <v>0.88831926975225395</v>
      </c>
      <c r="H132">
        <f>C132+D132*dt/2</f>
        <v>0.87999218364586462</v>
      </c>
      <c r="I132">
        <f>g/l*SIN(H132)</f>
        <v>-7.5608995460159187</v>
      </c>
      <c r="J132">
        <f>D132+I132*dt</f>
        <v>0.13785771772790523</v>
      </c>
      <c r="K132">
        <f>C132-PI()/2</f>
        <v>-0.73550152676550684</v>
      </c>
      <c r="L132">
        <f>l*COS(K132)</f>
        <v>0.74149434271326198</v>
      </c>
      <c r="M132">
        <f>l*SIN(K132)</f>
        <v>-0.67095911926452534</v>
      </c>
      <c r="N132">
        <f>M132+l</f>
        <v>0.32904088073547466</v>
      </c>
      <c r="O132">
        <f>ABS(m*g*N132)</f>
        <v>3.2278910400150065</v>
      </c>
      <c r="P132">
        <f>m*(l*D132)^2/2</f>
        <v>0.39957122043166299</v>
      </c>
      <c r="Q132">
        <f t="shared" si="5"/>
        <v>3.6274622604466695</v>
      </c>
      <c r="BC132">
        <f>a0</f>
        <v>0.78539816339744828</v>
      </c>
      <c r="BD132">
        <f>-a0</f>
        <v>-0.78539816339744828</v>
      </c>
    </row>
    <row r="133" spans="1:56" x14ac:dyDescent="0.2">
      <c r="A133" t="s">
        <v>157</v>
      </c>
      <c r="B133">
        <f>B132+dt</f>
        <v>12.399999999999972</v>
      </c>
      <c r="C133">
        <f t="shared" si="3"/>
        <v>0.88831926975225395</v>
      </c>
      <c r="D133">
        <f t="shared" si="4"/>
        <v>0.13785771772790523</v>
      </c>
      <c r="E133">
        <f>g/l*SIN(C133)</f>
        <v>-7.6126853584250336</v>
      </c>
      <c r="F133">
        <f>D133+E133*dt/2</f>
        <v>-0.24277655019334649</v>
      </c>
      <c r="G133">
        <f>C133+F133*dt</f>
        <v>0.86404161473291929</v>
      </c>
      <c r="H133">
        <f>C133+D133*dt/2</f>
        <v>0.8952121556386492</v>
      </c>
      <c r="I133">
        <f>g/l*SIN(H133)</f>
        <v>-7.6551527730658249</v>
      </c>
      <c r="J133">
        <f>D133+I133*dt</f>
        <v>-0.6276575595786773</v>
      </c>
      <c r="K133">
        <f>C133-PI()/2</f>
        <v>-0.68247705704264261</v>
      </c>
      <c r="L133">
        <f>l*COS(K133)</f>
        <v>0.77601277863659879</v>
      </c>
      <c r="M133">
        <f>l*SIN(K133)</f>
        <v>-0.63071718495115159</v>
      </c>
      <c r="N133">
        <f>M133+l</f>
        <v>0.36928281504884841</v>
      </c>
      <c r="O133">
        <f>ABS(m*g*N133)</f>
        <v>3.6226644156292029</v>
      </c>
      <c r="P133">
        <f>m*(l*D133)^2/2</f>
        <v>9.502375168573397E-3</v>
      </c>
      <c r="Q133">
        <f t="shared" si="5"/>
        <v>3.6321667907977764</v>
      </c>
      <c r="BC133">
        <f>a0</f>
        <v>0.78539816339744828</v>
      </c>
      <c r="BD133">
        <f>-a0</f>
        <v>-0.78539816339744828</v>
      </c>
    </row>
    <row r="134" spans="1:56" x14ac:dyDescent="0.2">
      <c r="A134" t="s">
        <v>158</v>
      </c>
      <c r="B134">
        <f>B133+dt</f>
        <v>12.499999999999972</v>
      </c>
      <c r="C134">
        <f t="shared" si="3"/>
        <v>0.86404161473291929</v>
      </c>
      <c r="D134">
        <f t="shared" si="4"/>
        <v>-0.6276575595786773</v>
      </c>
      <c r="E134">
        <f>g/l*SIN(C134)</f>
        <v>-7.4602427498798169</v>
      </c>
      <c r="F134">
        <f>D134+E134*dt/2</f>
        <v>-1.0006696970726683</v>
      </c>
      <c r="G134">
        <f>C134+F134*dt</f>
        <v>0.76397464502565249</v>
      </c>
      <c r="H134">
        <f>C134+D134*dt/2</f>
        <v>0.83265873675398538</v>
      </c>
      <c r="I134">
        <f>g/l*SIN(H134)</f>
        <v>-7.25668339332233</v>
      </c>
      <c r="J134">
        <f>D134+I134*dt</f>
        <v>-1.3533258989109105</v>
      </c>
      <c r="K134">
        <f>C134-PI()/2</f>
        <v>-0.70675471206197726</v>
      </c>
      <c r="L134">
        <f>l*COS(K134)</f>
        <v>0.76047326706216278</v>
      </c>
      <c r="M134">
        <f>l*SIN(K134)</f>
        <v>-0.64936924017372466</v>
      </c>
      <c r="N134">
        <f>M134+l</f>
        <v>0.35063075982627534</v>
      </c>
      <c r="O134">
        <f>ABS(m*g*N134)</f>
        <v>3.4396877538957611</v>
      </c>
      <c r="P134">
        <f>m*(l*D134)^2/2</f>
        <v>0.19697700604813043</v>
      </c>
      <c r="Q134">
        <f t="shared" si="5"/>
        <v>3.6366647599438915</v>
      </c>
      <c r="BC134">
        <f>a0</f>
        <v>0.78539816339744828</v>
      </c>
      <c r="BD134">
        <f>-a0</f>
        <v>-0.78539816339744828</v>
      </c>
    </row>
    <row r="135" spans="1:56" x14ac:dyDescent="0.2">
      <c r="A135" t="s">
        <v>159</v>
      </c>
      <c r="B135">
        <f>B134+dt</f>
        <v>12.599999999999971</v>
      </c>
      <c r="C135">
        <f t="shared" si="3"/>
        <v>0.76397464502565249</v>
      </c>
      <c r="D135">
        <f t="shared" si="4"/>
        <v>-1.3533258989109105</v>
      </c>
      <c r="E135">
        <f>g/l*SIN(C135)</f>
        <v>-6.7865281938264683</v>
      </c>
      <c r="F135">
        <f>D135+E135*dt/2</f>
        <v>-1.6926523086022338</v>
      </c>
      <c r="G135">
        <f>C135+F135*dt</f>
        <v>0.59470941416542911</v>
      </c>
      <c r="H135">
        <f>C135+D135*dt/2</f>
        <v>0.69630835008010694</v>
      </c>
      <c r="I135">
        <f>g/l*SIN(H135)</f>
        <v>-6.292033685562501</v>
      </c>
      <c r="J135">
        <f>D135+I135*dt</f>
        <v>-1.9825292674671606</v>
      </c>
      <c r="K135">
        <f>C135-PI()/2</f>
        <v>-0.80682168176924407</v>
      </c>
      <c r="L135">
        <f>l*COS(K135)</f>
        <v>0.69179696165407423</v>
      </c>
      <c r="M135">
        <f>l*SIN(K135)</f>
        <v>-0.72209207435492007</v>
      </c>
      <c r="N135">
        <f>M135+l</f>
        <v>0.27790792564507993</v>
      </c>
      <c r="O135">
        <f>ABS(m*g*N135)</f>
        <v>2.7262767505782342</v>
      </c>
      <c r="P135">
        <f>m*(l*D135)^2/2</f>
        <v>0.91574549433151198</v>
      </c>
      <c r="Q135">
        <f t="shared" si="5"/>
        <v>3.6420222449097461</v>
      </c>
      <c r="BC135">
        <f>a0</f>
        <v>0.78539816339744828</v>
      </c>
      <c r="BD135">
        <f>-a0</f>
        <v>-0.78539816339744828</v>
      </c>
    </row>
    <row r="136" spans="1:56" x14ac:dyDescent="0.2">
      <c r="A136" t="s">
        <v>160</v>
      </c>
      <c r="B136">
        <f>B135+dt</f>
        <v>12.699999999999971</v>
      </c>
      <c r="C136">
        <f t="shared" si="3"/>
        <v>0.59470941416542911</v>
      </c>
      <c r="D136">
        <f t="shared" si="4"/>
        <v>-1.9825292674671606</v>
      </c>
      <c r="E136">
        <f>g/l*SIN(C136)</f>
        <v>-5.4962298904505209</v>
      </c>
      <c r="F136">
        <f>D136+E136*dt/2</f>
        <v>-2.2573407619896866</v>
      </c>
      <c r="G136">
        <f>C136+F136*dt</f>
        <v>0.36897533796646043</v>
      </c>
      <c r="H136">
        <f>C136+D136*dt/2</f>
        <v>0.49558295079207104</v>
      </c>
      <c r="I136">
        <f>g/l*SIN(H136)</f>
        <v>-4.6650920255223101</v>
      </c>
      <c r="J136">
        <f>D136+I136*dt</f>
        <v>-2.4490384700193917</v>
      </c>
      <c r="K136">
        <f>C136-PI()/2</f>
        <v>-0.97608691262946745</v>
      </c>
      <c r="L136">
        <f>l*COS(K136)</f>
        <v>0.56026808261473193</v>
      </c>
      <c r="M136">
        <f>l*SIN(K136)</f>
        <v>-0.82831133977702609</v>
      </c>
      <c r="N136">
        <f>M136+l</f>
        <v>0.17168866022297391</v>
      </c>
      <c r="O136">
        <f>ABS(m*g*N136)</f>
        <v>1.6842657567873742</v>
      </c>
      <c r="P136">
        <f>m*(l*D136)^2/2</f>
        <v>1.9652111481819383</v>
      </c>
      <c r="Q136">
        <f t="shared" si="5"/>
        <v>3.6494769049693128</v>
      </c>
      <c r="BC136">
        <f>a0</f>
        <v>0.78539816339744828</v>
      </c>
      <c r="BD136">
        <f>-a0</f>
        <v>-0.78539816339744828</v>
      </c>
    </row>
    <row r="137" spans="1:56" x14ac:dyDescent="0.2">
      <c r="A137" t="s">
        <v>161</v>
      </c>
      <c r="B137">
        <f>B136+dt</f>
        <v>12.799999999999971</v>
      </c>
      <c r="C137">
        <f t="shared" si="3"/>
        <v>0.36897533796646043</v>
      </c>
      <c r="D137">
        <f t="shared" si="4"/>
        <v>-2.4490384700193917</v>
      </c>
      <c r="E137">
        <f>g/l*SIN(C137)</f>
        <v>-3.538073833470317</v>
      </c>
      <c r="F137">
        <f>D137+E137*dt/2</f>
        <v>-2.6259421616929077</v>
      </c>
      <c r="G137">
        <f>C137+F137*dt</f>
        <v>0.10638112179716963</v>
      </c>
      <c r="H137">
        <f>C137+D137*dt/2</f>
        <v>0.24652341446549084</v>
      </c>
      <c r="I137">
        <f>g/l*SIN(H137)</f>
        <v>-2.3939731867418996</v>
      </c>
      <c r="J137">
        <f>D137+I137*dt</f>
        <v>-2.6884357886935817</v>
      </c>
      <c r="K137">
        <f>C137-PI()/2</f>
        <v>-1.2018209888284361</v>
      </c>
      <c r="L137">
        <f>l*COS(K137)</f>
        <v>0.36065992186241769</v>
      </c>
      <c r="M137">
        <f>l*SIN(K137)</f>
        <v>-0.9326973897048253</v>
      </c>
      <c r="N137">
        <f>M137+l</f>
        <v>6.7302610295174703E-2</v>
      </c>
      <c r="O137">
        <f>ABS(m*g*N137)</f>
        <v>0.66023860699566383</v>
      </c>
      <c r="P137">
        <f>m*(l*D137)^2/2</f>
        <v>2.9988947138174615</v>
      </c>
      <c r="Q137">
        <f t="shared" si="5"/>
        <v>3.6591333208131251</v>
      </c>
      <c r="BC137">
        <f>a0</f>
        <v>0.78539816339744828</v>
      </c>
      <c r="BD137">
        <f>-a0</f>
        <v>-0.78539816339744828</v>
      </c>
    </row>
    <row r="138" spans="1:56" x14ac:dyDescent="0.2">
      <c r="A138" t="s">
        <v>162</v>
      </c>
      <c r="B138">
        <f>B137+dt</f>
        <v>12.89999999999997</v>
      </c>
      <c r="C138">
        <f t="shared" si="3"/>
        <v>0.10638112179716963</v>
      </c>
      <c r="D138">
        <f t="shared" si="4"/>
        <v>-2.6884357886935817</v>
      </c>
      <c r="E138">
        <f>g/l*SIN(C138)</f>
        <v>-1.0416315269609533</v>
      </c>
      <c r="F138">
        <f>D138+E138*dt/2</f>
        <v>-2.7405173650416295</v>
      </c>
      <c r="G138">
        <f>C138+F138*dt</f>
        <v>-0.16767061470699335</v>
      </c>
      <c r="H138">
        <f>C138+D138*dt/2</f>
        <v>-2.8040667637509453E-2</v>
      </c>
      <c r="I138">
        <f>g/l*SIN(H138)</f>
        <v>0.27504290280567184</v>
      </c>
      <c r="J138">
        <f>D138+I138*dt</f>
        <v>-2.6609314984130146</v>
      </c>
      <c r="K138">
        <f>C138-PI()/2</f>
        <v>-1.464415204997727</v>
      </c>
      <c r="L138">
        <f>l*COS(K138)</f>
        <v>0.10618058378806858</v>
      </c>
      <c r="M138">
        <f>l*SIN(K138)</f>
        <v>-0.99434686283329976</v>
      </c>
      <c r="N138">
        <f>M138+l</f>
        <v>5.6531371667002395E-3</v>
      </c>
      <c r="O138">
        <f>ABS(m*g*N138)</f>
        <v>5.5457275605329349E-2</v>
      </c>
      <c r="P138">
        <f>m*(l*D138)^2/2</f>
        <v>3.6138434949642404</v>
      </c>
      <c r="Q138">
        <f t="shared" si="5"/>
        <v>3.6693007705695697</v>
      </c>
      <c r="BC138">
        <f>a0</f>
        <v>0.78539816339744828</v>
      </c>
      <c r="BD138">
        <f>-a0</f>
        <v>-0.78539816339744828</v>
      </c>
    </row>
    <row r="139" spans="1:56" x14ac:dyDescent="0.2">
      <c r="A139" t="s">
        <v>163</v>
      </c>
      <c r="B139">
        <f>B138+dt</f>
        <v>12.99999999999997</v>
      </c>
      <c r="C139">
        <f t="shared" ref="C139:C202" si="6">G138</f>
        <v>-0.16767061470699335</v>
      </c>
      <c r="D139">
        <f t="shared" ref="D139:D202" si="7">J138</f>
        <v>-2.6609314984130146</v>
      </c>
      <c r="E139">
        <f>g/l*SIN(C139)</f>
        <v>1.637152498633313</v>
      </c>
      <c r="F139">
        <f>D139+E139*dt/2</f>
        <v>-2.5790738734813488</v>
      </c>
      <c r="G139">
        <f>C139+F139*dt</f>
        <v>-0.42557800205512825</v>
      </c>
      <c r="H139">
        <f>C139+D139*dt/2</f>
        <v>-0.30071718962764404</v>
      </c>
      <c r="I139">
        <f>g/l*SIN(H139)</f>
        <v>2.9057738754908007</v>
      </c>
      <c r="J139">
        <f>D139+I139*dt</f>
        <v>-2.3703541108639343</v>
      </c>
      <c r="K139">
        <f>C139-PI()/2</f>
        <v>-1.7384669415018899</v>
      </c>
      <c r="L139">
        <f>l*COS(K139)</f>
        <v>-0.16688608548759551</v>
      </c>
      <c r="M139">
        <f>l*SIN(K139)</f>
        <v>-0.98597618352099503</v>
      </c>
      <c r="N139">
        <f>M139+l</f>
        <v>1.4023816479004969E-2</v>
      </c>
      <c r="O139">
        <f>ABS(m*g*N139)</f>
        <v>0.13757363965903877</v>
      </c>
      <c r="P139">
        <f>m*(l*D139)^2/2</f>
        <v>3.5402782196232656</v>
      </c>
      <c r="Q139">
        <f t="shared" si="5"/>
        <v>3.6778518592823044</v>
      </c>
      <c r="BC139">
        <f>a0</f>
        <v>0.78539816339744828</v>
      </c>
      <c r="BD139">
        <f>-a0</f>
        <v>-0.78539816339744828</v>
      </c>
    </row>
    <row r="140" spans="1:56" x14ac:dyDescent="0.2">
      <c r="A140" t="s">
        <v>164</v>
      </c>
      <c r="B140">
        <f>B139+dt</f>
        <v>13.099999999999969</v>
      </c>
      <c r="C140">
        <f t="shared" si="6"/>
        <v>-0.42557800205512825</v>
      </c>
      <c r="D140">
        <f t="shared" si="7"/>
        <v>-2.3703541108639343</v>
      </c>
      <c r="E140">
        <f>g/l*SIN(C140)</f>
        <v>4.0500319649180225</v>
      </c>
      <c r="F140">
        <f>D140+E140*dt/2</f>
        <v>-2.1678525126180332</v>
      </c>
      <c r="G140">
        <f>C140+F140*dt</f>
        <v>-0.64236325331693156</v>
      </c>
      <c r="H140">
        <f>C140+D140*dt/2</f>
        <v>-0.54409570759832493</v>
      </c>
      <c r="I140">
        <f>g/l*SIN(H140)</f>
        <v>5.0780934625447012</v>
      </c>
      <c r="J140">
        <f>D140+I140*dt</f>
        <v>-1.8625447646094642</v>
      </c>
      <c r="K140">
        <f>C140-PI()/2</f>
        <v>-1.9963743288500249</v>
      </c>
      <c r="L140">
        <f>l*COS(K140)</f>
        <v>-0.41284729509867707</v>
      </c>
      <c r="M140">
        <f>l*SIN(K140)</f>
        <v>-0.91080025852527391</v>
      </c>
      <c r="N140">
        <f>M140+l</f>
        <v>8.9199741474726091E-2</v>
      </c>
      <c r="O140">
        <f>ABS(m*g*N140)</f>
        <v>0.87504946386706295</v>
      </c>
      <c r="P140">
        <f>m*(l*D140)^2/2</f>
        <v>2.8092893054447763</v>
      </c>
      <c r="Q140">
        <f t="shared" ref="Q140:Q203" si="8">O140+P140</f>
        <v>3.6843387693118395</v>
      </c>
      <c r="BC140">
        <f>a0</f>
        <v>0.78539816339744828</v>
      </c>
      <c r="BD140">
        <f>-a0</f>
        <v>-0.78539816339744828</v>
      </c>
    </row>
    <row r="141" spans="1:56" x14ac:dyDescent="0.2">
      <c r="A141" t="s">
        <v>165</v>
      </c>
      <c r="B141">
        <f>B140+dt</f>
        <v>13.199999999999969</v>
      </c>
      <c r="C141">
        <f t="shared" si="6"/>
        <v>-0.64236325331693156</v>
      </c>
      <c r="D141">
        <f t="shared" si="7"/>
        <v>-1.8625447646094642</v>
      </c>
      <c r="E141">
        <f>g/l*SIN(C141)</f>
        <v>5.8770663018024427</v>
      </c>
      <c r="F141">
        <f>D141+E141*dt/2</f>
        <v>-1.568691449519342</v>
      </c>
      <c r="G141">
        <f>C141+F141*dt</f>
        <v>-0.79923239826886583</v>
      </c>
      <c r="H141">
        <f>C141+D141*dt/2</f>
        <v>-0.73549049154740476</v>
      </c>
      <c r="I141">
        <f>g/l*SIN(H141)</f>
        <v>6.5820286887511319</v>
      </c>
      <c r="J141">
        <f>D141+I141*dt</f>
        <v>-1.204341895734351</v>
      </c>
      <c r="K141">
        <f>C141-PI()/2</f>
        <v>-2.213159580111828</v>
      </c>
      <c r="L141">
        <f>l*COS(K141)</f>
        <v>-0.59908932740086052</v>
      </c>
      <c r="M141">
        <f>l*SIN(K141)</f>
        <v>-0.80068219525251383</v>
      </c>
      <c r="N141">
        <f>M141+l</f>
        <v>0.19931780474748617</v>
      </c>
      <c r="O141">
        <f>ABS(m*g*N141)</f>
        <v>1.9553076645728393</v>
      </c>
      <c r="P141">
        <f>m*(l*D141)^2/2</f>
        <v>1.7345365000870621</v>
      </c>
      <c r="Q141">
        <f t="shared" si="8"/>
        <v>3.6898441646599016</v>
      </c>
      <c r="BC141">
        <f>a0</f>
        <v>0.78539816339744828</v>
      </c>
      <c r="BD141">
        <f>-a0</f>
        <v>-0.78539816339744828</v>
      </c>
    </row>
    <row r="142" spans="1:56" x14ac:dyDescent="0.2">
      <c r="A142" t="s">
        <v>166</v>
      </c>
      <c r="B142">
        <f>B141+dt</f>
        <v>13.299999999999969</v>
      </c>
      <c r="C142">
        <f t="shared" si="6"/>
        <v>-0.79923239826886583</v>
      </c>
      <c r="D142">
        <f t="shared" si="7"/>
        <v>-1.204341895734351</v>
      </c>
      <c r="E142">
        <f>g/l*SIN(C142)</f>
        <v>7.0320148569787726</v>
      </c>
      <c r="F142">
        <f>D142+E142*dt/2</f>
        <v>-0.8527411528854123</v>
      </c>
      <c r="G142">
        <f>C142+F142*dt</f>
        <v>-0.88450651355740706</v>
      </c>
      <c r="H142">
        <f>C142+D142*dt/2</f>
        <v>-0.85944949305558338</v>
      </c>
      <c r="I142">
        <f>g/l*SIN(H142)</f>
        <v>7.4309109446360839</v>
      </c>
      <c r="J142">
        <f>D142+I142*dt</f>
        <v>-0.46125080127074258</v>
      </c>
      <c r="K142">
        <f>C142-PI()/2</f>
        <v>-2.3700287250637624</v>
      </c>
      <c r="L142">
        <f>l*COS(K142)</f>
        <v>-0.71682108633830488</v>
      </c>
      <c r="M142">
        <f>l*SIN(K142)</f>
        <v>-0.69725714781619297</v>
      </c>
      <c r="N142">
        <f>M142+l</f>
        <v>0.30274285218380703</v>
      </c>
      <c r="O142">
        <f>ABS(m*g*N142)</f>
        <v>2.9699073799231472</v>
      </c>
      <c r="P142">
        <f>m*(l*D142)^2/2</f>
        <v>0.72521970091050525</v>
      </c>
      <c r="Q142">
        <f t="shared" si="8"/>
        <v>3.6951270808336525</v>
      </c>
      <c r="BC142">
        <f>a0</f>
        <v>0.78539816339744828</v>
      </c>
      <c r="BD142">
        <f>-a0</f>
        <v>-0.78539816339744828</v>
      </c>
    </row>
    <row r="143" spans="1:56" x14ac:dyDescent="0.2">
      <c r="A143" t="s">
        <v>167</v>
      </c>
      <c r="B143">
        <f>B142+dt</f>
        <v>13.399999999999968</v>
      </c>
      <c r="C143">
        <f t="shared" si="6"/>
        <v>-0.88450651355740706</v>
      </c>
      <c r="D143">
        <f t="shared" si="7"/>
        <v>-0.46125080127074258</v>
      </c>
      <c r="E143">
        <f>g/l*SIN(C143)</f>
        <v>7.5890392803486613</v>
      </c>
      <c r="F143">
        <f>D143+E143*dt/2</f>
        <v>-8.1798837253309498E-2</v>
      </c>
      <c r="G143">
        <f>C143+F143*dt</f>
        <v>-0.89268639728273802</v>
      </c>
      <c r="H143">
        <f>C143+D143*dt/2</f>
        <v>-0.9075690536209442</v>
      </c>
      <c r="I143">
        <f>g/l*SIN(H143)</f>
        <v>7.7303724628493349</v>
      </c>
      <c r="J143">
        <f>D143+I143*dt</f>
        <v>0.31178644501419095</v>
      </c>
      <c r="K143">
        <f>C143-PI()/2</f>
        <v>-2.4553028403523038</v>
      </c>
      <c r="L143">
        <f>l*COS(K143)</f>
        <v>-0.77360237312422653</v>
      </c>
      <c r="M143">
        <f>l*SIN(K143)</f>
        <v>-0.63367134091464561</v>
      </c>
      <c r="N143">
        <f>M143+l</f>
        <v>0.36632865908535439</v>
      </c>
      <c r="O143">
        <f>ABS(m*g*N143)</f>
        <v>3.5936841456273267</v>
      </c>
      <c r="P143">
        <f>m*(l*D143)^2/2</f>
        <v>0.10637615083645104</v>
      </c>
      <c r="Q143">
        <f t="shared" si="8"/>
        <v>3.7000602964637777</v>
      </c>
      <c r="BC143">
        <f>a0</f>
        <v>0.78539816339744828</v>
      </c>
      <c r="BD143">
        <f>-a0</f>
        <v>-0.78539816339744828</v>
      </c>
    </row>
    <row r="144" spans="1:56" x14ac:dyDescent="0.2">
      <c r="A144" t="s">
        <v>168</v>
      </c>
      <c r="B144">
        <f>B143+dt</f>
        <v>13.499999999999968</v>
      </c>
      <c r="C144">
        <f t="shared" si="6"/>
        <v>-0.89268639728273802</v>
      </c>
      <c r="D144">
        <f t="shared" si="7"/>
        <v>0.31178644501419095</v>
      </c>
      <c r="E144">
        <f>g/l*SIN(C144)</f>
        <v>7.6396335624046214</v>
      </c>
      <c r="F144">
        <f>D144+E144*dt/2</f>
        <v>0.69376812313442204</v>
      </c>
      <c r="G144">
        <f>C144+F144*dt</f>
        <v>-0.82330958496929585</v>
      </c>
      <c r="H144">
        <f>C144+D144*dt/2</f>
        <v>-0.87709707503202849</v>
      </c>
      <c r="I144">
        <f>g/l*SIN(H144)</f>
        <v>7.5427719742745056</v>
      </c>
      <c r="J144">
        <f>D144+I144*dt</f>
        <v>1.0660636424416414</v>
      </c>
      <c r="K144">
        <f>C144-PI()/2</f>
        <v>-2.4634827240776347</v>
      </c>
      <c r="L144">
        <f>l*COS(K144)</f>
        <v>-0.77875979229404901</v>
      </c>
      <c r="M144">
        <f>l*SIN(K144)</f>
        <v>-0.62732223450642144</v>
      </c>
      <c r="N144">
        <f>M144+l</f>
        <v>0.37267776549357856</v>
      </c>
      <c r="O144">
        <f>ABS(m*g*N144)</f>
        <v>3.655968879492006</v>
      </c>
      <c r="P144">
        <f>m*(l*D144)^2/2</f>
        <v>4.8605393647293556E-2</v>
      </c>
      <c r="Q144">
        <f t="shared" si="8"/>
        <v>3.7045742731392997</v>
      </c>
      <c r="BC144">
        <f>a0</f>
        <v>0.78539816339744828</v>
      </c>
      <c r="BD144">
        <f>-a0</f>
        <v>-0.78539816339744828</v>
      </c>
    </row>
    <row r="145" spans="1:56" x14ac:dyDescent="0.2">
      <c r="A145" t="s">
        <v>169</v>
      </c>
      <c r="B145">
        <f>B144+dt</f>
        <v>13.599999999999968</v>
      </c>
      <c r="C145">
        <f t="shared" si="6"/>
        <v>-0.82330958496929585</v>
      </c>
      <c r="D145">
        <f t="shared" si="7"/>
        <v>1.0660636424416414</v>
      </c>
      <c r="E145">
        <f>g/l*SIN(C145)</f>
        <v>7.1946509629514486</v>
      </c>
      <c r="F145">
        <f>D145+E145*dt/2</f>
        <v>1.4257961905892138</v>
      </c>
      <c r="G145">
        <f>C145+F145*dt</f>
        <v>-0.68072996591037449</v>
      </c>
      <c r="H145">
        <f>C145+D145*dt/2</f>
        <v>-0.77000640284721378</v>
      </c>
      <c r="I145">
        <f>g/l*SIN(H145)</f>
        <v>6.8291317841499497</v>
      </c>
      <c r="J145">
        <f>D145+I145*dt</f>
        <v>1.7489768208566363</v>
      </c>
      <c r="K145">
        <f>C145-PI()/2</f>
        <v>-2.3941059117641923</v>
      </c>
      <c r="L145">
        <f>l*COS(K145)</f>
        <v>-0.73339969041299158</v>
      </c>
      <c r="M145">
        <f>l*SIN(K145)</f>
        <v>-0.67979768615532088</v>
      </c>
      <c r="N145">
        <f>M145+l</f>
        <v>0.32020231384467912</v>
      </c>
      <c r="O145">
        <f>ABS(m*g*N145)</f>
        <v>3.1411846988163021</v>
      </c>
      <c r="P145">
        <f>m*(l*D145)^2/2</f>
        <v>0.56824584486796992</v>
      </c>
      <c r="Q145">
        <f t="shared" si="8"/>
        <v>3.7094305436842721</v>
      </c>
      <c r="BC145">
        <f>a0</f>
        <v>0.78539816339744828</v>
      </c>
      <c r="BD145">
        <f>-a0</f>
        <v>-0.78539816339744828</v>
      </c>
    </row>
    <row r="146" spans="1:56" x14ac:dyDescent="0.2">
      <c r="A146" t="s">
        <v>170</v>
      </c>
      <c r="B146">
        <f>B145+dt</f>
        <v>13.699999999999967</v>
      </c>
      <c r="C146">
        <f t="shared" si="6"/>
        <v>-0.68072996591037449</v>
      </c>
      <c r="D146">
        <f t="shared" si="7"/>
        <v>1.7489768208566363</v>
      </c>
      <c r="E146">
        <f>g/l*SIN(C146)</f>
        <v>6.1740260931697231</v>
      </c>
      <c r="F146">
        <f>D146+E146*dt/2</f>
        <v>2.0576781255151224</v>
      </c>
      <c r="G146">
        <f>C146+F146*dt</f>
        <v>-0.47496215335886227</v>
      </c>
      <c r="H146">
        <f>C146+D146*dt/2</f>
        <v>-0.5932811248675427</v>
      </c>
      <c r="I146">
        <f>g/l*SIN(H146)</f>
        <v>5.4846183889576041</v>
      </c>
      <c r="J146">
        <f>D146+I146*dt</f>
        <v>2.2974386597523968</v>
      </c>
      <c r="K146">
        <f>C146-PI()/2</f>
        <v>-2.2515262927052708</v>
      </c>
      <c r="L146">
        <f>l*COS(K146)</f>
        <v>-0.62936045801933949</v>
      </c>
      <c r="M146">
        <f>l*SIN(K146)</f>
        <v>-0.77711351415458418</v>
      </c>
      <c r="N146">
        <f>M146+l</f>
        <v>0.22288648584541582</v>
      </c>
      <c r="O146">
        <f>ABS(m*g*N146)</f>
        <v>2.1865164261435295</v>
      </c>
      <c r="P146">
        <f>m*(l*D146)^2/2</f>
        <v>1.5294599599468932</v>
      </c>
      <c r="Q146">
        <f t="shared" si="8"/>
        <v>3.7159763860904227</v>
      </c>
      <c r="BC146">
        <f>a0</f>
        <v>0.78539816339744828</v>
      </c>
      <c r="BD146">
        <f>-a0</f>
        <v>-0.78539816339744828</v>
      </c>
    </row>
    <row r="147" spans="1:56" x14ac:dyDescent="0.2">
      <c r="A147" t="s">
        <v>171</v>
      </c>
      <c r="B147">
        <f>B146+dt</f>
        <v>13.799999999999967</v>
      </c>
      <c r="C147">
        <f t="shared" si="6"/>
        <v>-0.47496215335886227</v>
      </c>
      <c r="D147">
        <f t="shared" si="7"/>
        <v>2.2974386597523968</v>
      </c>
      <c r="E147">
        <f>g/l*SIN(C147)</f>
        <v>4.4861599909685381</v>
      </c>
      <c r="F147">
        <f>D147+E147*dt/2</f>
        <v>2.5217466593008235</v>
      </c>
      <c r="G147">
        <f>C147+F147*dt</f>
        <v>-0.22278748742877991</v>
      </c>
      <c r="H147">
        <f>C147+D147*dt/2</f>
        <v>-0.36009022037124244</v>
      </c>
      <c r="I147">
        <f>g/l*SIN(H147)</f>
        <v>3.4566385409294349</v>
      </c>
      <c r="J147">
        <f>D147+I147*dt</f>
        <v>2.6431025138453403</v>
      </c>
      <c r="K147">
        <f>C147-PI()/2</f>
        <v>-2.0457584801537587</v>
      </c>
      <c r="L147">
        <f>l*COS(K147)</f>
        <v>-0.45730479010892316</v>
      </c>
      <c r="M147">
        <f>l*SIN(K147)</f>
        <v>-0.88931002971035567</v>
      </c>
      <c r="N147">
        <f>M147+l</f>
        <v>0.11068997028964433</v>
      </c>
      <c r="O147">
        <f>ABS(m*g*N147)</f>
        <v>1.0858686085414109</v>
      </c>
      <c r="P147">
        <f>m*(l*D147)^2/2</f>
        <v>2.6391121976624445</v>
      </c>
      <c r="Q147">
        <f t="shared" si="8"/>
        <v>3.7249808062038552</v>
      </c>
      <c r="BC147">
        <f>a0</f>
        <v>0.78539816339744828</v>
      </c>
      <c r="BD147">
        <f>-a0</f>
        <v>-0.78539816339744828</v>
      </c>
    </row>
    <row r="148" spans="1:56" x14ac:dyDescent="0.2">
      <c r="A148" t="s">
        <v>172</v>
      </c>
      <c r="B148">
        <f>B147+dt</f>
        <v>13.899999999999967</v>
      </c>
      <c r="C148">
        <f t="shared" si="6"/>
        <v>-0.22278748742877991</v>
      </c>
      <c r="D148">
        <f t="shared" si="7"/>
        <v>2.6431025138453403</v>
      </c>
      <c r="E148">
        <f>g/l*SIN(C148)</f>
        <v>2.1675104120051061</v>
      </c>
      <c r="F148">
        <f>D148+E148*dt/2</f>
        <v>2.7514780344455958</v>
      </c>
      <c r="G148">
        <f>C148+F148*dt</f>
        <v>5.2360316015779673E-2</v>
      </c>
      <c r="H148">
        <f>C148+D148*dt/2</f>
        <v>-9.0632361736512873E-2</v>
      </c>
      <c r="I148">
        <f>g/l*SIN(H148)</f>
        <v>0.88788675247268556</v>
      </c>
      <c r="J148">
        <f>D148+I148*dt</f>
        <v>2.7318911890926088</v>
      </c>
      <c r="K148">
        <f>C148-PI()/2</f>
        <v>-1.7935838142236764</v>
      </c>
      <c r="L148">
        <f>l*COS(K148)</f>
        <v>-0.22094907359888938</v>
      </c>
      <c r="M148">
        <f>l*SIN(K148)</f>
        <v>-0.97528534638627307</v>
      </c>
      <c r="N148">
        <f>M148+l</f>
        <v>2.4714653613726933E-2</v>
      </c>
      <c r="O148">
        <f>ABS(m*g*N148)</f>
        <v>0.24245075195066124</v>
      </c>
      <c r="P148">
        <f>m*(l*D148)^2/2</f>
        <v>3.4929954493477786</v>
      </c>
      <c r="Q148">
        <f t="shared" si="8"/>
        <v>3.7354462012984397</v>
      </c>
      <c r="BC148">
        <f>a0</f>
        <v>0.78539816339744828</v>
      </c>
      <c r="BD148">
        <f>-a0</f>
        <v>-0.78539816339744828</v>
      </c>
    </row>
    <row r="149" spans="1:56" x14ac:dyDescent="0.2">
      <c r="A149" t="s">
        <v>173</v>
      </c>
      <c r="B149">
        <f>B148+dt</f>
        <v>13.999999999999966</v>
      </c>
      <c r="C149">
        <f t="shared" si="6"/>
        <v>5.2360316015779673E-2</v>
      </c>
      <c r="D149">
        <f t="shared" si="7"/>
        <v>2.7318911890926088</v>
      </c>
      <c r="E149">
        <f>g/l*SIN(C149)</f>
        <v>-0.51342002610137949</v>
      </c>
      <c r="F149">
        <f>D149+E149*dt/2</f>
        <v>2.7062201877875398</v>
      </c>
      <c r="G149">
        <f>C149+F149*dt</f>
        <v>0.32298233479453364</v>
      </c>
      <c r="H149">
        <f>C149+D149*dt/2</f>
        <v>0.18895487547041012</v>
      </c>
      <c r="I149">
        <f>g/l*SIN(H149)</f>
        <v>-1.8426365827437223</v>
      </c>
      <c r="J149">
        <f>D149+I149*dt</f>
        <v>2.5476275308182363</v>
      </c>
      <c r="K149">
        <f>C149-PI()/2</f>
        <v>-1.5184360107791168</v>
      </c>
      <c r="L149">
        <f>l*COS(K149)</f>
        <v>5.2336394098000061E-2</v>
      </c>
      <c r="M149">
        <f>l*SIN(K149)</f>
        <v>-0.99862951180746651</v>
      </c>
      <c r="N149">
        <f>M149+l</f>
        <v>1.3704881925334922E-3</v>
      </c>
      <c r="O149">
        <f>ABS(m*g*N149)</f>
        <v>1.3444489168753558E-2</v>
      </c>
      <c r="P149">
        <f>m*(l*D149)^2/2</f>
        <v>3.7316147345209139</v>
      </c>
      <c r="Q149">
        <f t="shared" si="8"/>
        <v>3.7450592236896676</v>
      </c>
      <c r="BC149">
        <f>a0</f>
        <v>0.78539816339744828</v>
      </c>
      <c r="BD149">
        <f>-a0</f>
        <v>-0.78539816339744828</v>
      </c>
    </row>
    <row r="150" spans="1:56" x14ac:dyDescent="0.2">
      <c r="A150" t="s">
        <v>174</v>
      </c>
      <c r="B150">
        <f>B149+dt</f>
        <v>14.099999999999966</v>
      </c>
      <c r="C150">
        <f t="shared" si="6"/>
        <v>0.32298233479453364</v>
      </c>
      <c r="D150">
        <f t="shared" si="7"/>
        <v>2.5476275308182363</v>
      </c>
      <c r="E150">
        <f>g/l*SIN(C150)</f>
        <v>-3.113655694973509</v>
      </c>
      <c r="F150">
        <f>D150+E150*dt/2</f>
        <v>2.3919447460695609</v>
      </c>
      <c r="G150">
        <f>C150+F150*dt</f>
        <v>0.56217680940148973</v>
      </c>
      <c r="H150">
        <f>C150+D150*dt/2</f>
        <v>0.4503637113354455</v>
      </c>
      <c r="I150">
        <f>g/l*SIN(H150)</f>
        <v>-4.2702244099730162</v>
      </c>
      <c r="J150">
        <f>D150+I150*dt</f>
        <v>2.1206050898209345</v>
      </c>
      <c r="K150">
        <f>C150-PI()/2</f>
        <v>-1.247813992000363</v>
      </c>
      <c r="L150">
        <f>l*COS(K150)</f>
        <v>0.31739609530820684</v>
      </c>
      <c r="M150">
        <f>l*SIN(K150)</f>
        <v>-0.94829305527516317</v>
      </c>
      <c r="N150">
        <f>M150+l</f>
        <v>5.1706944724836834E-2</v>
      </c>
      <c r="O150">
        <f>ABS(m*g*N150)</f>
        <v>0.50724512775064934</v>
      </c>
      <c r="P150">
        <f>m*(l*D150)^2/2</f>
        <v>3.2452030178915119</v>
      </c>
      <c r="Q150">
        <f t="shared" si="8"/>
        <v>3.7524481456421612</v>
      </c>
      <c r="BC150">
        <f>a0</f>
        <v>0.78539816339744828</v>
      </c>
      <c r="BD150">
        <f>-a0</f>
        <v>-0.78539816339744828</v>
      </c>
    </row>
    <row r="151" spans="1:56" x14ac:dyDescent="0.2">
      <c r="A151" t="s">
        <v>175</v>
      </c>
      <c r="B151">
        <f>B150+dt</f>
        <v>14.199999999999966</v>
      </c>
      <c r="C151">
        <f t="shared" si="6"/>
        <v>0.56217680940148973</v>
      </c>
      <c r="D151">
        <f t="shared" si="7"/>
        <v>2.1206050898209345</v>
      </c>
      <c r="E151">
        <f>g/l*SIN(C151)</f>
        <v>-5.2290169507724791</v>
      </c>
      <c r="F151">
        <f>D151+E151*dt/2</f>
        <v>1.8591542422823106</v>
      </c>
      <c r="G151">
        <f>C151+F151*dt</f>
        <v>0.74809223362972077</v>
      </c>
      <c r="H151">
        <f>C151+D151*dt/2</f>
        <v>0.66820706389253648</v>
      </c>
      <c r="I151">
        <f>g/l*SIN(H151)</f>
        <v>-6.0780763420362716</v>
      </c>
      <c r="J151">
        <f>D151+I151*dt</f>
        <v>1.5127974556173074</v>
      </c>
      <c r="K151">
        <f>C151-PI()/2</f>
        <v>-1.0086195173934067</v>
      </c>
      <c r="L151">
        <f>l*COS(K151)</f>
        <v>0.53302925084327013</v>
      </c>
      <c r="M151">
        <f>l*SIN(K151)</f>
        <v>-0.84609681345899312</v>
      </c>
      <c r="N151">
        <f>M151+l</f>
        <v>0.15390318654100688</v>
      </c>
      <c r="O151">
        <f>ABS(m*g*N151)</f>
        <v>1.5097902599672774</v>
      </c>
      <c r="P151">
        <f>m*(l*D151)^2/2</f>
        <v>2.2484829734872269</v>
      </c>
      <c r="Q151">
        <f t="shared" si="8"/>
        <v>3.7582732334545046</v>
      </c>
      <c r="BC151">
        <f>a0</f>
        <v>0.78539816339744828</v>
      </c>
      <c r="BD151">
        <f>-a0</f>
        <v>-0.78539816339744828</v>
      </c>
    </row>
    <row r="152" spans="1:56" x14ac:dyDescent="0.2">
      <c r="A152" t="s">
        <v>176</v>
      </c>
      <c r="B152">
        <f>B151+dt</f>
        <v>14.299999999999965</v>
      </c>
      <c r="C152">
        <f t="shared" si="6"/>
        <v>0.74809223362972077</v>
      </c>
      <c r="D152">
        <f t="shared" si="7"/>
        <v>1.5127974556173074</v>
      </c>
      <c r="E152">
        <f>g/l*SIN(C152)</f>
        <v>-6.6731703806475045</v>
      </c>
      <c r="F152">
        <f>D152+E152*dt/2</f>
        <v>1.1791389365849321</v>
      </c>
      <c r="G152">
        <f>C152+F152*dt</f>
        <v>0.86600612728821402</v>
      </c>
      <c r="H152">
        <f>C152+D152*dt/2</f>
        <v>0.82373210641058614</v>
      </c>
      <c r="I152">
        <f>g/l*SIN(H152)</f>
        <v>-7.1974680381101157</v>
      </c>
      <c r="J152">
        <f>D152+I152*dt</f>
        <v>0.79305065180629575</v>
      </c>
      <c r="K152">
        <f>C152-PI()/2</f>
        <v>-0.82270409316517579</v>
      </c>
      <c r="L152">
        <f>l*COS(K152)</f>
        <v>0.68024162901605545</v>
      </c>
      <c r="M152">
        <f>l*SIN(K152)</f>
        <v>-0.73298794407110346</v>
      </c>
      <c r="N152">
        <f>M152+l</f>
        <v>0.26701205592889654</v>
      </c>
      <c r="O152">
        <f>ABS(m*g*N152)</f>
        <v>2.6193882686624752</v>
      </c>
      <c r="P152">
        <f>m*(l*D152)^2/2</f>
        <v>1.1442780708610996</v>
      </c>
      <c r="Q152">
        <f t="shared" si="8"/>
        <v>3.7636663395235748</v>
      </c>
      <c r="BC152">
        <f>a0</f>
        <v>0.78539816339744828</v>
      </c>
      <c r="BD152">
        <f>-a0</f>
        <v>-0.78539816339744828</v>
      </c>
    </row>
    <row r="153" spans="1:56" x14ac:dyDescent="0.2">
      <c r="A153" t="s">
        <v>177</v>
      </c>
      <c r="B153">
        <f>B152+dt</f>
        <v>14.399999999999965</v>
      </c>
      <c r="C153">
        <f t="shared" si="6"/>
        <v>0.86600612728821402</v>
      </c>
      <c r="D153">
        <f t="shared" si="7"/>
        <v>0.79305065180629575</v>
      </c>
      <c r="E153">
        <f>g/l*SIN(C153)</f>
        <v>-7.4727429045303184</v>
      </c>
      <c r="F153">
        <f>D153+E153*dt/2</f>
        <v>0.41941350657977983</v>
      </c>
      <c r="G153">
        <f>C153+F153*dt</f>
        <v>0.90794747794619202</v>
      </c>
      <c r="H153">
        <f>C153+D153*dt/2</f>
        <v>0.90565865987852878</v>
      </c>
      <c r="I153">
        <f>g/l*SIN(H153)</f>
        <v>-7.7188202429195165</v>
      </c>
      <c r="J153">
        <f>D153+I153*dt</f>
        <v>2.1168627514344007E-2</v>
      </c>
      <c r="K153">
        <f>C153-PI()/2</f>
        <v>-0.70479019950668254</v>
      </c>
      <c r="L153">
        <f>l*COS(K153)</f>
        <v>0.7617474928165463</v>
      </c>
      <c r="M153">
        <f>l*SIN(K153)</f>
        <v>-0.64787402879549494</v>
      </c>
      <c r="N153">
        <f>M153+l</f>
        <v>0.35212597120450506</v>
      </c>
      <c r="O153">
        <f>ABS(m*g*N153)</f>
        <v>3.454355777516195</v>
      </c>
      <c r="P153">
        <f>m*(l*D153)^2/2</f>
        <v>0.31446466816519525</v>
      </c>
      <c r="Q153">
        <f t="shared" si="8"/>
        <v>3.7688204456813903</v>
      </c>
      <c r="BC153">
        <f>a0</f>
        <v>0.78539816339744828</v>
      </c>
      <c r="BD153">
        <f>-a0</f>
        <v>-0.78539816339744828</v>
      </c>
    </row>
    <row r="154" spans="1:56" x14ac:dyDescent="0.2">
      <c r="A154" t="s">
        <v>178</v>
      </c>
      <c r="B154">
        <f>B153+dt</f>
        <v>14.499999999999964</v>
      </c>
      <c r="C154">
        <f t="shared" si="6"/>
        <v>0.90794747794619202</v>
      </c>
      <c r="D154">
        <f t="shared" si="7"/>
        <v>2.1168627514344007E-2</v>
      </c>
      <c r="E154">
        <f>g/l*SIN(C154)</f>
        <v>-7.7326574619330595</v>
      </c>
      <c r="F154">
        <f>D154+E154*dt/2</f>
        <v>-0.365464245582309</v>
      </c>
      <c r="G154">
        <f>C154+F154*dt</f>
        <v>0.87140105338796114</v>
      </c>
      <c r="H154">
        <f>C154+D154*dt/2</f>
        <v>0.90900590932190917</v>
      </c>
      <c r="I154">
        <f>g/l*SIN(H154)</f>
        <v>-7.739042593774859</v>
      </c>
      <c r="J154">
        <f>D154+I154*dt</f>
        <v>-0.75273563186314196</v>
      </c>
      <c r="K154">
        <f>C154-PI()/2</f>
        <v>-0.66284884884870454</v>
      </c>
      <c r="L154">
        <f>l*COS(K154)</f>
        <v>0.78824235085963901</v>
      </c>
      <c r="M154">
        <f>l*SIN(K154)</f>
        <v>-0.61536492938033915</v>
      </c>
      <c r="N154">
        <f>M154+l</f>
        <v>0.38463507061966085</v>
      </c>
      <c r="O154">
        <f>ABS(m*g*N154)</f>
        <v>3.773270042778873</v>
      </c>
      <c r="P154">
        <f>m*(l*D154)^2/2</f>
        <v>2.2405539542052108E-4</v>
      </c>
      <c r="Q154">
        <f t="shared" si="8"/>
        <v>3.7734940981742935</v>
      </c>
      <c r="BC154">
        <f>a0</f>
        <v>0.78539816339744828</v>
      </c>
      <c r="BD154">
        <f>-a0</f>
        <v>-0.78539816339744828</v>
      </c>
    </row>
    <row r="155" spans="1:56" x14ac:dyDescent="0.2">
      <c r="A155" t="s">
        <v>179</v>
      </c>
      <c r="B155">
        <f>B154+dt</f>
        <v>14.599999999999964</v>
      </c>
      <c r="C155">
        <f t="shared" si="6"/>
        <v>0.87140105338796114</v>
      </c>
      <c r="D155">
        <f t="shared" si="7"/>
        <v>-0.75273563186314196</v>
      </c>
      <c r="E155">
        <f>g/l*SIN(C155)</f>
        <v>-7.5069222214215152</v>
      </c>
      <c r="F155">
        <f>D155+E155*dt/2</f>
        <v>-1.1280817429342178</v>
      </c>
      <c r="G155">
        <f>C155+F155*dt</f>
        <v>0.75859287909453932</v>
      </c>
      <c r="H155">
        <f>C155+D155*dt/2</f>
        <v>0.83376427179480406</v>
      </c>
      <c r="I155">
        <f>g/l*SIN(H155)</f>
        <v>-7.263976882542666</v>
      </c>
      <c r="J155">
        <f>D155+I155*dt</f>
        <v>-1.4791333201174086</v>
      </c>
      <c r="K155">
        <f>C155-PI()/2</f>
        <v>-0.69939527340693541</v>
      </c>
      <c r="L155">
        <f>l*COS(K155)</f>
        <v>0.76523162297874769</v>
      </c>
      <c r="M155">
        <f>l*SIN(K155)</f>
        <v>-0.64375504906238346</v>
      </c>
      <c r="N155">
        <f>M155+l</f>
        <v>0.35624495093761654</v>
      </c>
      <c r="O155">
        <f>ABS(m*g*N155)</f>
        <v>3.4947629686980184</v>
      </c>
      <c r="P155">
        <f>m*(l*D155)^2/2</f>
        <v>0.28330546573820181</v>
      </c>
      <c r="Q155">
        <f t="shared" si="8"/>
        <v>3.7780684344362201</v>
      </c>
      <c r="BC155">
        <f>a0</f>
        <v>0.78539816339744828</v>
      </c>
      <c r="BD155">
        <f>-a0</f>
        <v>-0.78539816339744828</v>
      </c>
    </row>
    <row r="156" spans="1:56" x14ac:dyDescent="0.2">
      <c r="A156" t="s">
        <v>180</v>
      </c>
      <c r="B156">
        <f>B155+dt</f>
        <v>14.699999999999964</v>
      </c>
      <c r="C156">
        <f t="shared" si="6"/>
        <v>0.75859287909453932</v>
      </c>
      <c r="D156">
        <f t="shared" si="7"/>
        <v>-1.4791333201174086</v>
      </c>
      <c r="E156">
        <f>g/l*SIN(C156)</f>
        <v>-6.7483071571618574</v>
      </c>
      <c r="F156">
        <f>D156+E156*dt/2</f>
        <v>-1.8165486779755016</v>
      </c>
      <c r="G156">
        <f>C156+F156*dt</f>
        <v>0.57693801129698918</v>
      </c>
      <c r="H156">
        <f>C156+D156*dt/2</f>
        <v>0.68463621308866884</v>
      </c>
      <c r="I156">
        <f>g/l*SIN(H156)</f>
        <v>-6.2037581246836266</v>
      </c>
      <c r="J156">
        <f>D156+I156*dt</f>
        <v>-2.0995091325857711</v>
      </c>
      <c r="K156">
        <f>C156-PI()/2</f>
        <v>-0.81220344770035724</v>
      </c>
      <c r="L156">
        <f>l*COS(K156)</f>
        <v>0.68790083151497017</v>
      </c>
      <c r="M156">
        <f>l*SIN(K156)</f>
        <v>-0.72580468860500802</v>
      </c>
      <c r="N156">
        <f>M156+l</f>
        <v>0.27419531139499198</v>
      </c>
      <c r="O156">
        <f>ABS(m*g*N156)</f>
        <v>2.6898560047848714</v>
      </c>
      <c r="P156">
        <f>m*(l*D156)^2/2</f>
        <v>1.0939176893407743</v>
      </c>
      <c r="Q156">
        <f t="shared" si="8"/>
        <v>3.7837736941256459</v>
      </c>
      <c r="BC156">
        <f>a0</f>
        <v>0.78539816339744828</v>
      </c>
      <c r="BD156">
        <f>-a0</f>
        <v>-0.78539816339744828</v>
      </c>
    </row>
    <row r="157" spans="1:56" x14ac:dyDescent="0.2">
      <c r="A157" t="s">
        <v>181</v>
      </c>
      <c r="B157">
        <f>B156+dt</f>
        <v>14.799999999999963</v>
      </c>
      <c r="C157">
        <f t="shared" si="6"/>
        <v>0.57693801129698918</v>
      </c>
      <c r="D157">
        <f t="shared" si="7"/>
        <v>-2.0995091325857711</v>
      </c>
      <c r="E157">
        <f>g/l*SIN(C157)</f>
        <v>-5.3509639001889724</v>
      </c>
      <c r="F157">
        <f>D157+E157*dt/2</f>
        <v>-2.3670573275952198</v>
      </c>
      <c r="G157">
        <f>C157+F157*dt</f>
        <v>0.34023227853746718</v>
      </c>
      <c r="H157">
        <f>C157+D157*dt/2</f>
        <v>0.47196255466770065</v>
      </c>
      <c r="I157">
        <f>g/l*SIN(H157)</f>
        <v>-4.4599709548038371</v>
      </c>
      <c r="J157">
        <f>D157+I157*dt</f>
        <v>-2.5455062280661549</v>
      </c>
      <c r="K157">
        <f>C157-PI()/2</f>
        <v>-0.99385831549790737</v>
      </c>
      <c r="L157">
        <f>l*COS(K157)</f>
        <v>0.54546013253710224</v>
      </c>
      <c r="M157">
        <f>l*SIN(K157)</f>
        <v>-0.83813676915680468</v>
      </c>
      <c r="N157">
        <f>M157+l</f>
        <v>0.16186323084319532</v>
      </c>
      <c r="O157">
        <f>ABS(m*g*N157)</f>
        <v>1.5878782945717462</v>
      </c>
      <c r="P157">
        <f>m*(l*D157)^2/2</f>
        <v>2.2039692989055286</v>
      </c>
      <c r="Q157">
        <f t="shared" si="8"/>
        <v>3.7918475934772751</v>
      </c>
      <c r="BC157">
        <f>a0</f>
        <v>0.78539816339744828</v>
      </c>
      <c r="BD157">
        <f>-a0</f>
        <v>-0.78539816339744828</v>
      </c>
    </row>
    <row r="158" spans="1:56" x14ac:dyDescent="0.2">
      <c r="A158" t="s">
        <v>182</v>
      </c>
      <c r="B158">
        <f>B157+dt</f>
        <v>14.899999999999963</v>
      </c>
      <c r="C158">
        <f t="shared" si="6"/>
        <v>0.34023227853746718</v>
      </c>
      <c r="D158">
        <f t="shared" si="7"/>
        <v>-2.5455062280661549</v>
      </c>
      <c r="E158">
        <f>g/l*SIN(C158)</f>
        <v>-3.2736564958584671</v>
      </c>
      <c r="F158">
        <f>D158+E158*dt/2</f>
        <v>-2.7091890528590783</v>
      </c>
      <c r="G158">
        <f>C158+F158*dt</f>
        <v>6.931337325155934E-2</v>
      </c>
      <c r="H158">
        <f>C158+D158*dt/2</f>
        <v>0.21295696713415943</v>
      </c>
      <c r="I158">
        <f>g/l*SIN(H158)</f>
        <v>-2.0733532075116234</v>
      </c>
      <c r="J158">
        <f>D158+I158*dt</f>
        <v>-2.752841548817317</v>
      </c>
      <c r="K158">
        <f>C158-PI()/2</f>
        <v>-1.2305640482574294</v>
      </c>
      <c r="L158">
        <f>l*COS(K158)</f>
        <v>0.33370606481737691</v>
      </c>
      <c r="M158">
        <f>l*SIN(K158)</f>
        <v>-0.94267717820264463</v>
      </c>
      <c r="N158">
        <f>M158+l</f>
        <v>5.7322821797355372E-2</v>
      </c>
      <c r="O158">
        <f>ABS(m*g*N158)</f>
        <v>0.56233688183205621</v>
      </c>
      <c r="P158">
        <f>m*(l*D158)^2/2</f>
        <v>3.2398009785617918</v>
      </c>
      <c r="Q158">
        <f t="shared" si="8"/>
        <v>3.8021378603938478</v>
      </c>
      <c r="BC158">
        <f>a0</f>
        <v>0.78539816339744828</v>
      </c>
      <c r="BD158">
        <f>-a0</f>
        <v>-0.78539816339744828</v>
      </c>
    </row>
    <row r="159" spans="1:56" x14ac:dyDescent="0.2">
      <c r="A159" t="s">
        <v>183</v>
      </c>
      <c r="B159">
        <f>B158+dt</f>
        <v>14.999999999999963</v>
      </c>
      <c r="C159">
        <f t="shared" si="6"/>
        <v>6.931337325155934E-2</v>
      </c>
      <c r="D159">
        <f t="shared" si="7"/>
        <v>-2.752841548817317</v>
      </c>
      <c r="E159">
        <f>g/l*SIN(C159)</f>
        <v>-0.67941985875769528</v>
      </c>
      <c r="F159">
        <f>D159+E159*dt/2</f>
        <v>-2.7868125417552019</v>
      </c>
      <c r="G159">
        <f>C159+F159*dt</f>
        <v>-0.20936788092396086</v>
      </c>
      <c r="H159">
        <f>C159+D159*dt/2</f>
        <v>-6.8328704189306505E-2</v>
      </c>
      <c r="I159">
        <f>g/l*SIN(H159)</f>
        <v>0.6697831221797359</v>
      </c>
      <c r="J159">
        <f>D159+I159*dt</f>
        <v>-2.6858632365993436</v>
      </c>
      <c r="K159">
        <f>C159-PI()/2</f>
        <v>-1.5014829535433372</v>
      </c>
      <c r="L159">
        <f>l*COS(K159)</f>
        <v>6.9257885704148453E-2</v>
      </c>
      <c r="M159">
        <f>l*SIN(K159)</f>
        <v>-0.99759878972851157</v>
      </c>
      <c r="N159">
        <f>M159+l</f>
        <v>2.4012102714884298E-3</v>
      </c>
      <c r="O159">
        <f>ABS(m*g*N159)</f>
        <v>2.3555872763301497E-2</v>
      </c>
      <c r="P159">
        <f>m*(l*D159)^2/2</f>
        <v>3.7890682964474625</v>
      </c>
      <c r="Q159">
        <f t="shared" si="8"/>
        <v>3.8126241692107641</v>
      </c>
      <c r="BC159">
        <f>a0</f>
        <v>0.78539816339744828</v>
      </c>
      <c r="BD159">
        <f>-a0</f>
        <v>-0.78539816339744828</v>
      </c>
    </row>
    <row r="160" spans="1:56" x14ac:dyDescent="0.2">
      <c r="A160" t="s">
        <v>184</v>
      </c>
      <c r="B160">
        <f>B159+dt</f>
        <v>15.099999999999962</v>
      </c>
      <c r="C160">
        <f t="shared" si="6"/>
        <v>-0.20936788092396086</v>
      </c>
      <c r="D160">
        <f t="shared" si="7"/>
        <v>-2.6858632365993436</v>
      </c>
      <c r="E160">
        <f>g/l*SIN(C160)</f>
        <v>2.0389263534289834</v>
      </c>
      <c r="F160">
        <f>D160+E160*dt/2</f>
        <v>-2.5839169189278945</v>
      </c>
      <c r="G160">
        <f>C160+F160*dt</f>
        <v>-0.46775957281675035</v>
      </c>
      <c r="H160">
        <f>C160+D160*dt/2</f>
        <v>-0.34366104275392806</v>
      </c>
      <c r="I160">
        <f>g/l*SIN(H160)</f>
        <v>3.3053452468869398</v>
      </c>
      <c r="J160">
        <f>D160+I160*dt</f>
        <v>-2.3553287119106496</v>
      </c>
      <c r="K160">
        <f>C160-PI()/2</f>
        <v>-1.7801642077188573</v>
      </c>
      <c r="L160">
        <f>l*COS(K160)</f>
        <v>-0.20784162624148642</v>
      </c>
      <c r="M160">
        <f>l*SIN(K160)</f>
        <v>-0.97816249079654161</v>
      </c>
      <c r="N160">
        <f>M160+l</f>
        <v>2.1837509203458394E-2</v>
      </c>
      <c r="O160">
        <f>ABS(m*g*N160)</f>
        <v>0.21422596528592686</v>
      </c>
      <c r="P160">
        <f>m*(l*D160)^2/2</f>
        <v>3.6069306628579505</v>
      </c>
      <c r="Q160">
        <f t="shared" si="8"/>
        <v>3.8211566281438776</v>
      </c>
      <c r="BC160">
        <f>a0</f>
        <v>0.78539816339744828</v>
      </c>
      <c r="BD160">
        <f>-a0</f>
        <v>-0.78539816339744828</v>
      </c>
    </row>
    <row r="161" spans="1:56" x14ac:dyDescent="0.2">
      <c r="A161" t="s">
        <v>185</v>
      </c>
      <c r="B161">
        <f>B160+dt</f>
        <v>15.199999999999962</v>
      </c>
      <c r="C161">
        <f t="shared" si="6"/>
        <v>-0.46775957281675035</v>
      </c>
      <c r="D161">
        <f t="shared" si="7"/>
        <v>-2.3553287119106496</v>
      </c>
      <c r="E161">
        <f>g/l*SIN(C161)</f>
        <v>4.4232079111234262</v>
      </c>
      <c r="F161">
        <f>D161+E161*dt/2</f>
        <v>-2.1341683163544785</v>
      </c>
      <c r="G161">
        <f>C161+F161*dt</f>
        <v>-0.68117640445219818</v>
      </c>
      <c r="H161">
        <f>C161+D161*dt/2</f>
        <v>-0.58552600841228286</v>
      </c>
      <c r="I161">
        <f>g/l*SIN(H161)</f>
        <v>5.4213772642373144</v>
      </c>
      <c r="J161">
        <f>D161+I161*dt</f>
        <v>-1.8131909854869181</v>
      </c>
      <c r="K161">
        <f>C161-PI()/2</f>
        <v>-2.0385558996116471</v>
      </c>
      <c r="L161">
        <f>l*COS(K161)</f>
        <v>-0.45088765658750529</v>
      </c>
      <c r="M161">
        <f>l*SIN(K161)</f>
        <v>-0.89258070847236437</v>
      </c>
      <c r="N161">
        <f>M161+l</f>
        <v>0.10741929152763563</v>
      </c>
      <c r="O161">
        <f>ABS(m*g*N161)</f>
        <v>1.0537832498861055</v>
      </c>
      <c r="P161">
        <f>m*(l*D161)^2/2</f>
        <v>2.77378667057534</v>
      </c>
      <c r="Q161">
        <f t="shared" si="8"/>
        <v>3.8275699204614453</v>
      </c>
      <c r="BC161">
        <f>a0</f>
        <v>0.78539816339744828</v>
      </c>
      <c r="BD161">
        <f>-a0</f>
        <v>-0.78539816339744828</v>
      </c>
    </row>
    <row r="162" spans="1:56" x14ac:dyDescent="0.2">
      <c r="A162" t="s">
        <v>186</v>
      </c>
      <c r="B162">
        <f>B161+dt</f>
        <v>15.299999999999962</v>
      </c>
      <c r="C162">
        <f t="shared" si="6"/>
        <v>-0.68117640445219818</v>
      </c>
      <c r="D162">
        <f t="shared" si="7"/>
        <v>-1.8131909854869181</v>
      </c>
      <c r="E162">
        <f>g/l*SIN(C162)</f>
        <v>6.177428894682552</v>
      </c>
      <c r="F162">
        <f>D162+E162*dt/2</f>
        <v>-1.5043195407527905</v>
      </c>
      <c r="G162">
        <f>C162+F162*dt</f>
        <v>-0.83160835852747728</v>
      </c>
      <c r="H162">
        <f>C162+D162*dt/2</f>
        <v>-0.77183595372654412</v>
      </c>
      <c r="I162">
        <f>g/l*SIN(H162)</f>
        <v>6.8420052522291517</v>
      </c>
      <c r="J162">
        <f>D162+I162*dt</f>
        <v>-1.1289904602640028</v>
      </c>
      <c r="K162">
        <f>C162-PI()/2</f>
        <v>-2.2519727312470947</v>
      </c>
      <c r="L162">
        <f>l*COS(K162)</f>
        <v>-0.62970732871381763</v>
      </c>
      <c r="M162">
        <f>l*SIN(K162)</f>
        <v>-0.77683246595653299</v>
      </c>
      <c r="N162">
        <f>M162+l</f>
        <v>0.22316753404346701</v>
      </c>
      <c r="O162">
        <f>ABS(m*g*N162)</f>
        <v>2.1892735089664113</v>
      </c>
      <c r="P162">
        <f>m*(l*D162)^2/2</f>
        <v>1.6438307749255108</v>
      </c>
      <c r="Q162">
        <f t="shared" si="8"/>
        <v>3.833104283891922</v>
      </c>
      <c r="BC162">
        <f>a0</f>
        <v>0.78539816339744828</v>
      </c>
      <c r="BD162">
        <f>-a0</f>
        <v>-0.78539816339744828</v>
      </c>
    </row>
    <row r="163" spans="1:56" x14ac:dyDescent="0.2">
      <c r="A163" t="s">
        <v>187</v>
      </c>
      <c r="B163">
        <f>B162+dt</f>
        <v>15.399999999999961</v>
      </c>
      <c r="C163">
        <f t="shared" si="6"/>
        <v>-0.83160835852747728</v>
      </c>
      <c r="D163">
        <f t="shared" si="7"/>
        <v>-1.1289904602640028</v>
      </c>
      <c r="E163">
        <f>g/l*SIN(C163)</f>
        <v>7.2497455706992575</v>
      </c>
      <c r="F163">
        <f>D163+E163*dt/2</f>
        <v>-0.76650318172903997</v>
      </c>
      <c r="G163">
        <f>C163+F163*dt</f>
        <v>-0.9082586767003813</v>
      </c>
      <c r="H163">
        <f>C163+D163*dt/2</f>
        <v>-0.88805788154067744</v>
      </c>
      <c r="I163">
        <f>g/l*SIN(H163)</f>
        <v>7.6110678017968443</v>
      </c>
      <c r="J163">
        <f>D163+I163*dt</f>
        <v>-0.36788368008431838</v>
      </c>
      <c r="K163">
        <f>C163-PI()/2</f>
        <v>-2.4024046853223737</v>
      </c>
      <c r="L163">
        <f>l*COS(K163)</f>
        <v>-0.73901585837912909</v>
      </c>
      <c r="M163">
        <f>l*SIN(K163)</f>
        <v>-0.67368802947963902</v>
      </c>
      <c r="N163">
        <f>M163+l</f>
        <v>0.32631197052036098</v>
      </c>
      <c r="O163">
        <f>ABS(m*g*N163)</f>
        <v>3.2011204308047416</v>
      </c>
      <c r="P163">
        <f>m*(l*D163)^2/2</f>
        <v>0.63730972968356248</v>
      </c>
      <c r="Q163">
        <f t="shared" si="8"/>
        <v>3.8384301604883042</v>
      </c>
      <c r="BC163">
        <f>a0</f>
        <v>0.78539816339744828</v>
      </c>
      <c r="BD163">
        <f>-a0</f>
        <v>-0.78539816339744828</v>
      </c>
    </row>
    <row r="164" spans="1:56" x14ac:dyDescent="0.2">
      <c r="A164" t="s">
        <v>188</v>
      </c>
      <c r="B164">
        <f>B163+dt</f>
        <v>15.499999999999961</v>
      </c>
      <c r="C164">
        <f t="shared" si="6"/>
        <v>-0.9082586767003813</v>
      </c>
      <c r="D164">
        <f t="shared" si="7"/>
        <v>-0.36788368008431838</v>
      </c>
      <c r="E164">
        <f>g/l*SIN(C164)</f>
        <v>7.7345357103114942</v>
      </c>
      <c r="F164">
        <f>D164+E164*dt/2</f>
        <v>1.8843105431256335E-2</v>
      </c>
      <c r="G164">
        <f>C164+F164*dt</f>
        <v>-0.90637436615725564</v>
      </c>
      <c r="H164">
        <f>C164+D164*dt/2</f>
        <v>-0.92665286070459718</v>
      </c>
      <c r="I164">
        <f>g/l*SIN(H164)</f>
        <v>7.844217466077593</v>
      </c>
      <c r="J164">
        <f>D164+I164*dt</f>
        <v>0.41653806652344094</v>
      </c>
      <c r="K164">
        <f>C164-PI()/2</f>
        <v>-2.4790550034952776</v>
      </c>
      <c r="L164">
        <f>l*COS(K164)</f>
        <v>-0.78843381348741004</v>
      </c>
      <c r="M164">
        <f>l*SIN(K164)</f>
        <v>-0.61511959954930717</v>
      </c>
      <c r="N164">
        <f>M164+l</f>
        <v>0.38488040045069283</v>
      </c>
      <c r="O164">
        <f>ABS(m*g*N164)</f>
        <v>3.7756767284212969</v>
      </c>
      <c r="P164">
        <f>m*(l*D164)^2/2</f>
        <v>6.7669201036190549E-2</v>
      </c>
      <c r="Q164">
        <f t="shared" si="8"/>
        <v>3.8433459294574872</v>
      </c>
      <c r="BC164">
        <f>a0</f>
        <v>0.78539816339744828</v>
      </c>
      <c r="BD164">
        <f>-a0</f>
        <v>-0.78539816339744828</v>
      </c>
    </row>
    <row r="165" spans="1:56" x14ac:dyDescent="0.2">
      <c r="A165" t="s">
        <v>189</v>
      </c>
      <c r="B165">
        <f>B164+dt</f>
        <v>15.599999999999961</v>
      </c>
      <c r="C165">
        <f t="shared" si="6"/>
        <v>-0.90637436615725564</v>
      </c>
      <c r="D165">
        <f t="shared" si="7"/>
        <v>0.41653806652344094</v>
      </c>
      <c r="E165">
        <f>g/l*SIN(C165)</f>
        <v>7.7231514468603901</v>
      </c>
      <c r="F165">
        <f>D165+E165*dt/2</f>
        <v>0.80269563886646045</v>
      </c>
      <c r="G165">
        <f>C165+F165*dt</f>
        <v>-0.82610480227060956</v>
      </c>
      <c r="H165">
        <f>C165+D165*dt/2</f>
        <v>-0.88554746283108354</v>
      </c>
      <c r="I165">
        <f>g/l*SIN(H165)</f>
        <v>7.5955060370058725</v>
      </c>
      <c r="J165">
        <f>D165+I165*dt</f>
        <v>1.1760886702240283</v>
      </c>
      <c r="K165">
        <f>C165-PI()/2</f>
        <v>-2.4771706929521522</v>
      </c>
      <c r="L165">
        <f>l*COS(K165)</f>
        <v>-0.78727333811013134</v>
      </c>
      <c r="M165">
        <f>l*SIN(K165)</f>
        <v>-0.61660416078788405</v>
      </c>
      <c r="N165">
        <f>M165+l</f>
        <v>0.38339583921211595</v>
      </c>
      <c r="O165">
        <f>ABS(m*g*N165)</f>
        <v>3.7611131826708575</v>
      </c>
      <c r="P165">
        <f>m*(l*D165)^2/2</f>
        <v>8.6751980431543252E-2</v>
      </c>
      <c r="Q165">
        <f t="shared" si="8"/>
        <v>3.8478651631024006</v>
      </c>
      <c r="BC165">
        <f>a0</f>
        <v>0.78539816339744828</v>
      </c>
      <c r="BD165">
        <f>-a0</f>
        <v>-0.78539816339744828</v>
      </c>
    </row>
    <row r="166" spans="1:56" x14ac:dyDescent="0.2">
      <c r="A166" t="s">
        <v>190</v>
      </c>
      <c r="B166">
        <f>B165+dt</f>
        <v>15.69999999999996</v>
      </c>
      <c r="C166">
        <f t="shared" si="6"/>
        <v>-0.82610480227060956</v>
      </c>
      <c r="D166">
        <f t="shared" si="7"/>
        <v>1.1760886702240283</v>
      </c>
      <c r="E166">
        <f>g/l*SIN(C166)</f>
        <v>7.2132636198382478</v>
      </c>
      <c r="F166">
        <f>D166+E166*dt/2</f>
        <v>1.5367518512159406</v>
      </c>
      <c r="G166">
        <f>C166+F166*dt</f>
        <v>-0.6724296171490155</v>
      </c>
      <c r="H166">
        <f>C166+D166*dt/2</f>
        <v>-0.7673003687594081</v>
      </c>
      <c r="I166">
        <f>g/l*SIN(H166)</f>
        <v>6.8100491259787814</v>
      </c>
      <c r="J166">
        <f>D166+I166*dt</f>
        <v>1.8570935828219066</v>
      </c>
      <c r="K166">
        <f>C166-PI()/2</f>
        <v>-2.396901129065506</v>
      </c>
      <c r="L166">
        <f>l*COS(K166)</f>
        <v>-0.73529700508035134</v>
      </c>
      <c r="M166">
        <f>l*SIN(K166)</f>
        <v>-0.67774502161201133</v>
      </c>
      <c r="N166">
        <f>M166+l</f>
        <v>0.32225497838798867</v>
      </c>
      <c r="O166">
        <f>ABS(m*g*N166)</f>
        <v>3.1613213379861689</v>
      </c>
      <c r="P166">
        <f>m*(l*D166)^2/2</f>
        <v>0.69159228011466156</v>
      </c>
      <c r="Q166">
        <f t="shared" si="8"/>
        <v>3.8529136181008306</v>
      </c>
      <c r="BC166">
        <f>a0</f>
        <v>0.78539816339744828</v>
      </c>
      <c r="BD166">
        <f>-a0</f>
        <v>-0.78539816339744828</v>
      </c>
    </row>
    <row r="167" spans="1:56" x14ac:dyDescent="0.2">
      <c r="A167" t="s">
        <v>191</v>
      </c>
      <c r="B167">
        <f>B166+dt</f>
        <v>15.79999999999996</v>
      </c>
      <c r="C167">
        <f t="shared" si="6"/>
        <v>-0.6724296171490155</v>
      </c>
      <c r="D167">
        <f t="shared" si="7"/>
        <v>1.8570935828219066</v>
      </c>
      <c r="E167">
        <f>g/l*SIN(C167)</f>
        <v>6.1105365663406177</v>
      </c>
      <c r="F167">
        <f>D167+E167*dt/2</f>
        <v>2.1626204111389375</v>
      </c>
      <c r="G167">
        <f>C167+F167*dt</f>
        <v>-0.4561675760351217</v>
      </c>
      <c r="H167">
        <f>C167+D167*dt/2</f>
        <v>-0.57957493800792015</v>
      </c>
      <c r="I167">
        <f>g/l*SIN(H167)</f>
        <v>5.3726264037698144</v>
      </c>
      <c r="J167">
        <f>D167+I167*dt</f>
        <v>2.394356223198888</v>
      </c>
      <c r="K167">
        <f>C167-PI()/2</f>
        <v>-2.2432259439439122</v>
      </c>
      <c r="L167">
        <f>l*COS(K167)</f>
        <v>-0.62288853887264206</v>
      </c>
      <c r="M167">
        <f>l*SIN(K167)</f>
        <v>-0.78231059569783734</v>
      </c>
      <c r="N167">
        <f>M167+l</f>
        <v>0.21768940430216266</v>
      </c>
      <c r="O167">
        <f>ABS(m*g*N167)</f>
        <v>2.1355330562042156</v>
      </c>
      <c r="P167">
        <f>m*(l*D167)^2/2</f>
        <v>1.7243982876791528</v>
      </c>
      <c r="Q167">
        <f t="shared" si="8"/>
        <v>3.8599313438833684</v>
      </c>
      <c r="BC167">
        <f>a0</f>
        <v>0.78539816339744828</v>
      </c>
      <c r="BD167">
        <f>-a0</f>
        <v>-0.78539816339744828</v>
      </c>
    </row>
    <row r="168" spans="1:56" x14ac:dyDescent="0.2">
      <c r="A168" t="s">
        <v>192</v>
      </c>
      <c r="B168">
        <f>B167+dt</f>
        <v>15.899999999999959</v>
      </c>
      <c r="C168">
        <f t="shared" si="6"/>
        <v>-0.4561675760351217</v>
      </c>
      <c r="D168">
        <f t="shared" si="7"/>
        <v>2.394356223198888</v>
      </c>
      <c r="E168">
        <f>g/l*SIN(C168)</f>
        <v>4.3214109683306594</v>
      </c>
      <c r="F168">
        <f>D168+E168*dt/2</f>
        <v>2.6104267716154208</v>
      </c>
      <c r="G168">
        <f>C168+F168*dt</f>
        <v>-0.19512489887357959</v>
      </c>
      <c r="H168">
        <f>C168+D168*dt/2</f>
        <v>-0.3364497648751773</v>
      </c>
      <c r="I168">
        <f>g/l*SIN(H168)</f>
        <v>3.2386537484362043</v>
      </c>
      <c r="J168">
        <f>D168+I168*dt</f>
        <v>2.7182215980425086</v>
      </c>
      <c r="K168">
        <f>C168-PI()/2</f>
        <v>-2.0269639028300181</v>
      </c>
      <c r="L168">
        <f>l*COS(K168)</f>
        <v>-0.44051080207244214</v>
      </c>
      <c r="M168">
        <f>l*SIN(K168)</f>
        <v>-0.89774731035937594</v>
      </c>
      <c r="N168">
        <f>M168+l</f>
        <v>0.10225268964062406</v>
      </c>
      <c r="O168">
        <f>ABS(m*g*N168)</f>
        <v>1.0030988853745222</v>
      </c>
      <c r="P168">
        <f>m*(l*D168)^2/2</f>
        <v>2.8664708617856216</v>
      </c>
      <c r="Q168">
        <f t="shared" si="8"/>
        <v>3.8695697471601438</v>
      </c>
      <c r="BC168">
        <f>a0</f>
        <v>0.78539816339744828</v>
      </c>
      <c r="BD168">
        <f>-a0</f>
        <v>-0.78539816339744828</v>
      </c>
    </row>
    <row r="169" spans="1:56" x14ac:dyDescent="0.2">
      <c r="A169" t="s">
        <v>193</v>
      </c>
      <c r="B169">
        <f>B168+dt</f>
        <v>15.999999999999959</v>
      </c>
      <c r="C169">
        <f t="shared" si="6"/>
        <v>-0.19512489887357959</v>
      </c>
      <c r="D169">
        <f t="shared" si="7"/>
        <v>2.7182215980425086</v>
      </c>
      <c r="E169">
        <f>g/l*SIN(C169)</f>
        <v>1.9020517296081281</v>
      </c>
      <c r="F169">
        <f>D169+E169*dt/2</f>
        <v>2.8133241845229149</v>
      </c>
      <c r="G169">
        <f>C169+F169*dt</f>
        <v>8.6207519578711922E-2</v>
      </c>
      <c r="H169">
        <f>C169+D169*dt/2</f>
        <v>-5.9213818971454141E-2</v>
      </c>
      <c r="I169">
        <f>g/l*SIN(H169)</f>
        <v>0.58054816489476491</v>
      </c>
      <c r="J169">
        <f>D169+I169*dt</f>
        <v>2.7762764145319849</v>
      </c>
      <c r="K169">
        <f>C169-PI()/2</f>
        <v>-1.7659212256684762</v>
      </c>
      <c r="L169">
        <f>l*COS(K169)</f>
        <v>-0.19388906519960528</v>
      </c>
      <c r="M169">
        <f>l*SIN(K169)</f>
        <v>-0.98102346067564727</v>
      </c>
      <c r="N169">
        <f>M169+l</f>
        <v>1.8976539324352726E-2</v>
      </c>
      <c r="O169">
        <f>ABS(m*g*N169)</f>
        <v>0.18615985077190025</v>
      </c>
      <c r="P169">
        <f>m*(l*D169)^2/2</f>
        <v>3.6943643280323846</v>
      </c>
      <c r="Q169">
        <f t="shared" si="8"/>
        <v>3.880524178804285</v>
      </c>
      <c r="BC169">
        <f>a0</f>
        <v>0.78539816339744828</v>
      </c>
      <c r="BD169">
        <f>-a0</f>
        <v>-0.78539816339744828</v>
      </c>
    </row>
    <row r="170" spans="1:56" x14ac:dyDescent="0.2">
      <c r="A170" t="s">
        <v>194</v>
      </c>
      <c r="B170">
        <f>B169+dt</f>
        <v>16.099999999999959</v>
      </c>
      <c r="C170">
        <f t="shared" si="6"/>
        <v>8.6207519578711922E-2</v>
      </c>
      <c r="D170">
        <f t="shared" si="7"/>
        <v>2.7762764145319849</v>
      </c>
      <c r="E170">
        <f>g/l*SIN(C170)</f>
        <v>-0.84464865822768098</v>
      </c>
      <c r="F170">
        <f>D170+E170*dt/2</f>
        <v>2.734043981620601</v>
      </c>
      <c r="G170">
        <f>C170+F170*dt</f>
        <v>0.35961191774077206</v>
      </c>
      <c r="H170">
        <f>C170+D170*dt/2</f>
        <v>0.22502134030531118</v>
      </c>
      <c r="I170">
        <f>g/l*SIN(H170)</f>
        <v>-2.1888774835959075</v>
      </c>
      <c r="J170">
        <f>D170+I170*dt</f>
        <v>2.5573886661723941</v>
      </c>
      <c r="K170">
        <f>C170-PI()/2</f>
        <v>-1.4845888072161846</v>
      </c>
      <c r="L170">
        <f>l*COS(K170)</f>
        <v>8.6100780655217327E-2</v>
      </c>
      <c r="M170">
        <f>l*SIN(K170)</f>
        <v>-0.99628643249346827</v>
      </c>
      <c r="N170">
        <f>M170+l</f>
        <v>3.7135675065317342E-3</v>
      </c>
      <c r="O170">
        <f>ABS(m*g*N170)</f>
        <v>3.6430097239076316E-2</v>
      </c>
      <c r="P170">
        <f>m*(l*D170)^2/2</f>
        <v>3.853855364943287</v>
      </c>
      <c r="Q170">
        <f t="shared" si="8"/>
        <v>3.8902854621823635</v>
      </c>
      <c r="BC170">
        <f>a0</f>
        <v>0.78539816339744828</v>
      </c>
      <c r="BD170">
        <f>-a0</f>
        <v>-0.78539816339744828</v>
      </c>
    </row>
    <row r="171" spans="1:56" x14ac:dyDescent="0.2">
      <c r="A171" t="s">
        <v>195</v>
      </c>
      <c r="B171">
        <f>B170+dt</f>
        <v>16.19999999999996</v>
      </c>
      <c r="C171">
        <f t="shared" si="6"/>
        <v>0.35961191774077206</v>
      </c>
      <c r="D171">
        <f t="shared" si="7"/>
        <v>2.5573886661723941</v>
      </c>
      <c r="E171">
        <f>g/l*SIN(C171)</f>
        <v>-3.4522469276858541</v>
      </c>
      <c r="F171">
        <f>D171+E171*dt/2</f>
        <v>2.3847763197881013</v>
      </c>
      <c r="G171">
        <f>C171+F171*dt</f>
        <v>0.59808954971958217</v>
      </c>
      <c r="H171">
        <f>C171+D171*dt/2</f>
        <v>0.48748135104939178</v>
      </c>
      <c r="I171">
        <f>g/l*SIN(H171)</f>
        <v>-4.59502470953423</v>
      </c>
      <c r="J171">
        <f>D171+I171*dt</f>
        <v>2.0978861952189711</v>
      </c>
      <c r="K171">
        <f>C171-PI()/2</f>
        <v>-1.2111844090541246</v>
      </c>
      <c r="L171">
        <f>l*COS(K171)</f>
        <v>0.35191100180283935</v>
      </c>
      <c r="M171">
        <f>l*SIN(K171)</f>
        <v>-0.93603346457812187</v>
      </c>
      <c r="N171">
        <f>M171+l</f>
        <v>6.3966535421878135E-2</v>
      </c>
      <c r="O171">
        <f>ABS(m*g*N171)</f>
        <v>0.62751171248862458</v>
      </c>
      <c r="P171">
        <f>m*(l*D171)^2/2</f>
        <v>3.2701183949335086</v>
      </c>
      <c r="Q171">
        <f t="shared" si="8"/>
        <v>3.8976301074221333</v>
      </c>
      <c r="BC171">
        <f>a0</f>
        <v>0.78539816339744828</v>
      </c>
      <c r="BD171">
        <f>-a0</f>
        <v>-0.78539816339744828</v>
      </c>
    </row>
    <row r="172" spans="1:56" x14ac:dyDescent="0.2">
      <c r="A172" t="s">
        <v>196</v>
      </c>
      <c r="B172">
        <f>B171+dt</f>
        <v>16.299999999999962</v>
      </c>
      <c r="C172">
        <f t="shared" si="6"/>
        <v>0.59808954971958217</v>
      </c>
      <c r="D172">
        <f t="shared" si="7"/>
        <v>2.0978861952189711</v>
      </c>
      <c r="E172">
        <f>g/l*SIN(C172)</f>
        <v>-5.5236645233154231</v>
      </c>
      <c r="F172">
        <f>D172+E172*dt/2</f>
        <v>1.8217029690532001</v>
      </c>
      <c r="G172">
        <f>C172+F172*dt</f>
        <v>0.78025984662490222</v>
      </c>
      <c r="H172">
        <f>C172+D172*dt/2</f>
        <v>0.70298385948053077</v>
      </c>
      <c r="I172">
        <f>g/l*SIN(H172)</f>
        <v>-6.3421355464112699</v>
      </c>
      <c r="J172">
        <f>D172+I172*dt</f>
        <v>1.463672640577844</v>
      </c>
      <c r="K172">
        <f>C172-PI()/2</f>
        <v>-0.97270677707531439</v>
      </c>
      <c r="L172">
        <f>l*COS(K172)</f>
        <v>0.56306468127578224</v>
      </c>
      <c r="M172">
        <f>l*SIN(K172)</f>
        <v>-0.82641282946224992</v>
      </c>
      <c r="N172">
        <f>M172+l</f>
        <v>0.17358717053775008</v>
      </c>
      <c r="O172">
        <f>ABS(m*g*N172)</f>
        <v>1.7028901429753283</v>
      </c>
      <c r="P172">
        <f>m*(l*D172)^2/2</f>
        <v>2.2005632440451657</v>
      </c>
      <c r="Q172">
        <f t="shared" si="8"/>
        <v>3.9034533870204937</v>
      </c>
      <c r="BC172">
        <f>a0</f>
        <v>0.78539816339744828</v>
      </c>
      <c r="BD172">
        <f>-a0</f>
        <v>-0.78539816339744828</v>
      </c>
    </row>
    <row r="173" spans="1:56" x14ac:dyDescent="0.2">
      <c r="A173" t="s">
        <v>197</v>
      </c>
      <c r="B173">
        <f>B172+dt</f>
        <v>16.399999999999963</v>
      </c>
      <c r="C173">
        <f t="shared" si="6"/>
        <v>0.78025984662490222</v>
      </c>
      <c r="D173">
        <f t="shared" si="7"/>
        <v>1.463672640577844</v>
      </c>
      <c r="E173">
        <f>g/l*SIN(C173)</f>
        <v>-6.9009830558413325</v>
      </c>
      <c r="F173">
        <f>D173+E173*dt/2</f>
        <v>1.1186234877857772</v>
      </c>
      <c r="G173">
        <f>C173+F173*dt</f>
        <v>0.89212219540347992</v>
      </c>
      <c r="H173">
        <f>C173+D173*dt/2</f>
        <v>0.85344347865379444</v>
      </c>
      <c r="I173">
        <f>g/l*SIN(H173)</f>
        <v>-7.3923116125461172</v>
      </c>
      <c r="J173">
        <f>D173+I173*dt</f>
        <v>0.72444147932323222</v>
      </c>
      <c r="K173">
        <f>C173-PI()/2</f>
        <v>-0.79053648016999434</v>
      </c>
      <c r="L173">
        <f>l*COS(K173)</f>
        <v>0.70346412393897373</v>
      </c>
      <c r="M173">
        <f>l*SIN(K173)</f>
        <v>-0.71073076923035505</v>
      </c>
      <c r="N173">
        <f>M173+l</f>
        <v>0.28926923076964495</v>
      </c>
      <c r="O173">
        <f>ABS(m*g*N173)</f>
        <v>2.8377311538502172</v>
      </c>
      <c r="P173">
        <f>m*(l*D173)^2/2</f>
        <v>1.0711687993880592</v>
      </c>
      <c r="Q173">
        <f t="shared" si="8"/>
        <v>3.9088999532382767</v>
      </c>
      <c r="BC173">
        <f>a0</f>
        <v>0.78539816339744828</v>
      </c>
      <c r="BD173">
        <f>-a0</f>
        <v>-0.78539816339744828</v>
      </c>
    </row>
    <row r="174" spans="1:56" x14ac:dyDescent="0.2">
      <c r="A174" t="s">
        <v>198</v>
      </c>
      <c r="B174">
        <f>B173+dt</f>
        <v>16.499999999999964</v>
      </c>
      <c r="C174">
        <f t="shared" si="6"/>
        <v>0.89212219540347992</v>
      </c>
      <c r="D174">
        <f t="shared" si="7"/>
        <v>0.72444147932323222</v>
      </c>
      <c r="E174">
        <f>g/l*SIN(C174)</f>
        <v>-7.6361602307272163</v>
      </c>
      <c r="F174">
        <f>D174+E174*dt/2</f>
        <v>0.34263346778687137</v>
      </c>
      <c r="G174">
        <f>C174+F174*dt</f>
        <v>0.92638554218216707</v>
      </c>
      <c r="H174">
        <f>C174+D174*dt/2</f>
        <v>0.92834426936964154</v>
      </c>
      <c r="I174">
        <f>g/l*SIN(H174)</f>
        <v>-7.8541703968236378</v>
      </c>
      <c r="J174">
        <f>D174+I174*dt</f>
        <v>-6.0975560359131653E-2</v>
      </c>
      <c r="K174">
        <f>C174-PI()/2</f>
        <v>-0.67867413139141664</v>
      </c>
      <c r="L174">
        <f>l*COS(K174)</f>
        <v>0.77840573198034835</v>
      </c>
      <c r="M174">
        <f>l*SIN(K174)</f>
        <v>-0.62776151237562994</v>
      </c>
      <c r="N174">
        <f>M174+l</f>
        <v>0.37223848762437006</v>
      </c>
      <c r="O174">
        <f>ABS(m*g*N174)</f>
        <v>3.6516595635950706</v>
      </c>
      <c r="P174">
        <f>m*(l*D174)^2/2</f>
        <v>0.26240772848201654</v>
      </c>
      <c r="Q174">
        <f t="shared" si="8"/>
        <v>3.9140672920770871</v>
      </c>
      <c r="BC174">
        <f>a0</f>
        <v>0.78539816339744828</v>
      </c>
      <c r="BD174">
        <f>-a0</f>
        <v>-0.78539816339744828</v>
      </c>
    </row>
    <row r="175" spans="1:56" x14ac:dyDescent="0.2">
      <c r="A175" t="s">
        <v>199</v>
      </c>
      <c r="B175">
        <f>B174+dt</f>
        <v>16.599999999999966</v>
      </c>
      <c r="C175">
        <f t="shared" si="6"/>
        <v>0.92638554218216707</v>
      </c>
      <c r="D175">
        <f t="shared" si="7"/>
        <v>-6.0975560359131653E-2</v>
      </c>
      <c r="E175">
        <f>g/l*SIN(C175)</f>
        <v>-7.8426424017158149</v>
      </c>
      <c r="F175">
        <f>D175+E175*dt/2</f>
        <v>-0.45310768044492244</v>
      </c>
      <c r="G175">
        <f>C175+F175*dt</f>
        <v>0.88107477413767477</v>
      </c>
      <c r="H175">
        <f>C175+D175*dt/2</f>
        <v>0.92333676416421051</v>
      </c>
      <c r="I175">
        <f>g/l*SIN(H175)</f>
        <v>-7.8246391150852013</v>
      </c>
      <c r="J175">
        <f>D175+I175*dt</f>
        <v>-0.84343947186765178</v>
      </c>
      <c r="K175">
        <f>C175-PI()/2</f>
        <v>-0.64441078461272949</v>
      </c>
      <c r="L175">
        <f>l*COS(K175)</f>
        <v>0.7994538635795938</v>
      </c>
      <c r="M175">
        <f>l*SIN(K175)</f>
        <v>-0.60072749230217548</v>
      </c>
      <c r="N175">
        <f>M175+l</f>
        <v>0.39927250769782452</v>
      </c>
      <c r="O175">
        <f>ABS(m*g*N175)</f>
        <v>3.9168633005156588</v>
      </c>
      <c r="P175">
        <f>m*(l*D175)^2/2</f>
        <v>1.8590094805550537E-3</v>
      </c>
      <c r="Q175">
        <f t="shared" si="8"/>
        <v>3.9187223099962138</v>
      </c>
      <c r="BC175">
        <f>a0</f>
        <v>0.78539816339744828</v>
      </c>
      <c r="BD175">
        <f>-a0</f>
        <v>-0.78539816339744828</v>
      </c>
    </row>
    <row r="176" spans="1:56" x14ac:dyDescent="0.2">
      <c r="A176" t="s">
        <v>200</v>
      </c>
      <c r="B176">
        <f>B175+dt</f>
        <v>16.699999999999967</v>
      </c>
      <c r="C176">
        <f t="shared" si="6"/>
        <v>0.88107477413767477</v>
      </c>
      <c r="D176">
        <f t="shared" si="7"/>
        <v>-0.84343947186765178</v>
      </c>
      <c r="E176">
        <f>g/l*SIN(C176)</f>
        <v>-7.5676618586682398</v>
      </c>
      <c r="F176">
        <f>D176+E176*dt/2</f>
        <v>-1.2218225648010637</v>
      </c>
      <c r="G176">
        <f>C176+F176*dt</f>
        <v>0.75889251765756838</v>
      </c>
      <c r="H176">
        <f>C176+D176*dt/2</f>
        <v>0.83890280054429223</v>
      </c>
      <c r="I176">
        <f>g/l*SIN(H176)</f>
        <v>-7.2977603574160179</v>
      </c>
      <c r="J176">
        <f>D176+I176*dt</f>
        <v>-1.5732155076092535</v>
      </c>
      <c r="K176">
        <f>C176-PI()/2</f>
        <v>-0.68972155265722179</v>
      </c>
      <c r="L176">
        <f>l*COS(K176)</f>
        <v>0.7714232271833068</v>
      </c>
      <c r="M176">
        <f>l*SIN(K176)</f>
        <v>-0.63632240614494484</v>
      </c>
      <c r="N176">
        <f>M176+l</f>
        <v>0.36367759385505516</v>
      </c>
      <c r="O176">
        <f>ABS(m*g*N176)</f>
        <v>3.5676771957180913</v>
      </c>
      <c r="P176">
        <f>m*(l*D176)^2/2</f>
        <v>0.35569507135219169</v>
      </c>
      <c r="Q176">
        <f t="shared" si="8"/>
        <v>3.9233722670702829</v>
      </c>
      <c r="BC176">
        <f>a0</f>
        <v>0.78539816339744828</v>
      </c>
      <c r="BD176">
        <f>-a0</f>
        <v>-0.78539816339744828</v>
      </c>
    </row>
    <row r="177" spans="1:56" x14ac:dyDescent="0.2">
      <c r="A177" t="s">
        <v>201</v>
      </c>
      <c r="B177">
        <f>B176+dt</f>
        <v>16.799999999999969</v>
      </c>
      <c r="C177">
        <f t="shared" si="6"/>
        <v>0.75889251765756838</v>
      </c>
      <c r="D177">
        <f t="shared" si="7"/>
        <v>-1.5732155076092535</v>
      </c>
      <c r="E177">
        <f>g/l*SIN(C177)</f>
        <v>-6.7504403239026844</v>
      </c>
      <c r="F177">
        <f>D177+E177*dt/2</f>
        <v>-1.9107375238043878</v>
      </c>
      <c r="G177">
        <f>C177+F177*dt</f>
        <v>0.5678187652771296</v>
      </c>
      <c r="H177">
        <f>C177+D177*dt/2</f>
        <v>0.6802317422771057</v>
      </c>
      <c r="I177">
        <f>g/l*SIN(H177)</f>
        <v>-6.1702271273632077</v>
      </c>
      <c r="J177">
        <f>D177+I177*dt</f>
        <v>-2.1902382203455746</v>
      </c>
      <c r="K177">
        <f>C177-PI()/2</f>
        <v>-0.81190380913732818</v>
      </c>
      <c r="L177">
        <f>l*COS(K177)</f>
        <v>0.68811827970465689</v>
      </c>
      <c r="M177">
        <f>l*SIN(K177)</f>
        <v>-0.72559853440887234</v>
      </c>
      <c r="N177">
        <f>M177+l</f>
        <v>0.27440146559112766</v>
      </c>
      <c r="O177">
        <f>ABS(m*g*N177)</f>
        <v>2.6918783774489623</v>
      </c>
      <c r="P177">
        <f>m*(l*D177)^2/2</f>
        <v>1.2375035166911206</v>
      </c>
      <c r="Q177">
        <f t="shared" si="8"/>
        <v>3.9293818941400831</v>
      </c>
      <c r="BC177">
        <f>a0</f>
        <v>0.78539816339744828</v>
      </c>
      <c r="BD177">
        <f>-a0</f>
        <v>-0.78539816339744828</v>
      </c>
    </row>
    <row r="178" spans="1:56" x14ac:dyDescent="0.2">
      <c r="A178" t="s">
        <v>202</v>
      </c>
      <c r="B178">
        <f>B177+dt</f>
        <v>16.89999999999997</v>
      </c>
      <c r="C178">
        <f t="shared" si="6"/>
        <v>0.5678187652771296</v>
      </c>
      <c r="D178">
        <f t="shared" si="7"/>
        <v>-2.1902382203455746</v>
      </c>
      <c r="E178">
        <f>g/l*SIN(C178)</f>
        <v>-5.2757628955015861</v>
      </c>
      <c r="F178">
        <f>D178+E178*dt/2</f>
        <v>-2.454026365120654</v>
      </c>
      <c r="G178">
        <f>C178+F178*dt</f>
        <v>0.3224161287650642</v>
      </c>
      <c r="H178">
        <f>C178+D178*dt/2</f>
        <v>0.45830685425985085</v>
      </c>
      <c r="I178">
        <f>g/l*SIN(H178)</f>
        <v>-4.3402414772526212</v>
      </c>
      <c r="J178">
        <f>D178+I178*dt</f>
        <v>-2.6242623680708368</v>
      </c>
      <c r="K178">
        <f>C178-PI()/2</f>
        <v>-1.002977561517767</v>
      </c>
      <c r="L178">
        <f>l*COS(K178)</f>
        <v>0.53779438282381098</v>
      </c>
      <c r="M178">
        <f>l*SIN(K178)</f>
        <v>-0.84307603560008526</v>
      </c>
      <c r="N178">
        <f>M178+l</f>
        <v>0.15692396439991474</v>
      </c>
      <c r="O178">
        <f>ABS(m*g*N178)</f>
        <v>1.5394240907631638</v>
      </c>
      <c r="P178">
        <f>m*(l*D178)^2/2</f>
        <v>2.3985717309312751</v>
      </c>
      <c r="Q178">
        <f t="shared" si="8"/>
        <v>3.9379958216944386</v>
      </c>
      <c r="BC178">
        <f>a0</f>
        <v>0.78539816339744828</v>
      </c>
      <c r="BD178">
        <f>-a0</f>
        <v>-0.78539816339744828</v>
      </c>
    </row>
    <row r="179" spans="1:56" x14ac:dyDescent="0.2">
      <c r="A179" t="s">
        <v>203</v>
      </c>
      <c r="B179">
        <f>B178+dt</f>
        <v>16.999999999999972</v>
      </c>
      <c r="C179">
        <f t="shared" si="6"/>
        <v>0.3224161287650642</v>
      </c>
      <c r="D179">
        <f t="shared" si="7"/>
        <v>-2.6242623680708368</v>
      </c>
      <c r="E179">
        <f>g/l*SIN(C179)</f>
        <v>-3.1083879202533176</v>
      </c>
      <c r="F179">
        <f>D179+E179*dt/2</f>
        <v>-2.7796817640835028</v>
      </c>
      <c r="G179">
        <f>C179+F179*dt</f>
        <v>4.4447952356713893E-2</v>
      </c>
      <c r="H179">
        <f>C179+D179*dt/2</f>
        <v>0.19120301036152235</v>
      </c>
      <c r="I179">
        <f>g/l*SIN(H179)</f>
        <v>-1.8642935703327115</v>
      </c>
      <c r="J179">
        <f>D179+I179*dt</f>
        <v>-2.8106917251041081</v>
      </c>
      <c r="K179">
        <f>C179-PI()/2</f>
        <v>-1.2483801980298324</v>
      </c>
      <c r="L179">
        <f>l*COS(K179)</f>
        <v>0.31685911521440557</v>
      </c>
      <c r="M179">
        <f>l*SIN(K179)</f>
        <v>-0.94847261484217038</v>
      </c>
      <c r="N179">
        <f>M179+l</f>
        <v>5.1527385157829619E-2</v>
      </c>
      <c r="O179">
        <f>ABS(m*g*N179)</f>
        <v>0.50548364839830862</v>
      </c>
      <c r="P179">
        <f>m*(l*D179)^2/2</f>
        <v>3.4433764882363782</v>
      </c>
      <c r="Q179">
        <f t="shared" si="8"/>
        <v>3.9488601366346869</v>
      </c>
      <c r="BC179">
        <f>a0</f>
        <v>0.78539816339744828</v>
      </c>
      <c r="BD179">
        <f>-a0</f>
        <v>-0.78539816339744828</v>
      </c>
    </row>
    <row r="180" spans="1:56" x14ac:dyDescent="0.2">
      <c r="A180" t="s">
        <v>204</v>
      </c>
      <c r="B180">
        <f>B179+dt</f>
        <v>17.099999999999973</v>
      </c>
      <c r="C180">
        <f t="shared" si="6"/>
        <v>4.4447952356713893E-2</v>
      </c>
      <c r="D180">
        <f t="shared" si="7"/>
        <v>-2.8106917251041081</v>
      </c>
      <c r="E180">
        <f>g/l*SIN(C180)</f>
        <v>-0.43589085371588743</v>
      </c>
      <c r="F180">
        <f>D180+E180*dt/2</f>
        <v>-2.8324862677899025</v>
      </c>
      <c r="G180">
        <f>C180+F180*dt</f>
        <v>-0.23880067442227637</v>
      </c>
      <c r="H180">
        <f>C180+D180*dt/2</f>
        <v>-9.6086633898491508E-2</v>
      </c>
      <c r="I180">
        <f>g/l*SIN(H180)</f>
        <v>0.94116008484176361</v>
      </c>
      <c r="J180">
        <f>D180+I180*dt</f>
        <v>-2.7165757166199316</v>
      </c>
      <c r="K180">
        <f>C180-PI()/2</f>
        <v>-1.5263483744381827</v>
      </c>
      <c r="L180">
        <f>l*COS(K180)</f>
        <v>4.443331842159913E-2</v>
      </c>
      <c r="M180">
        <f>l*SIN(K180)</f>
        <v>-0.99901235238311481</v>
      </c>
      <c r="N180">
        <f>M180+l</f>
        <v>9.8764761688518998E-4</v>
      </c>
      <c r="O180">
        <f>ABS(m*g*N180)</f>
        <v>9.6888231216437134E-3</v>
      </c>
      <c r="P180">
        <f>m*(l*D180)^2/2</f>
        <v>3.9499939867843539</v>
      </c>
      <c r="Q180">
        <f t="shared" si="8"/>
        <v>3.9596828099059977</v>
      </c>
      <c r="BC180">
        <f>a0</f>
        <v>0.78539816339744828</v>
      </c>
      <c r="BD180">
        <f>-a0</f>
        <v>-0.78539816339744828</v>
      </c>
    </row>
    <row r="181" spans="1:56" x14ac:dyDescent="0.2">
      <c r="A181" t="s">
        <v>205</v>
      </c>
      <c r="B181">
        <f>B180+dt</f>
        <v>17.199999999999974</v>
      </c>
      <c r="C181">
        <f t="shared" si="6"/>
        <v>-0.23880067442227637</v>
      </c>
      <c r="D181">
        <f t="shared" si="7"/>
        <v>-2.7165757166199316</v>
      </c>
      <c r="E181">
        <f>g/l*SIN(C181)</f>
        <v>2.320432926747789</v>
      </c>
      <c r="F181">
        <f>D181+E181*dt/2</f>
        <v>-2.6005540702825423</v>
      </c>
      <c r="G181">
        <f>C181+F181*dt</f>
        <v>-0.49885608145053062</v>
      </c>
      <c r="H181">
        <f>C181+D181*dt/2</f>
        <v>-0.37462946025327293</v>
      </c>
      <c r="I181">
        <f>g/l*SIN(H181)</f>
        <v>3.5897508732690611</v>
      </c>
      <c r="J181">
        <f>D181+I181*dt</f>
        <v>-2.3576006292930254</v>
      </c>
      <c r="K181">
        <f>C181-PI()/2</f>
        <v>-1.8095970012171729</v>
      </c>
      <c r="L181">
        <f>l*COS(K181)</f>
        <v>-0.23653750527500386</v>
      </c>
      <c r="M181">
        <f>l*SIN(K181)</f>
        <v>-0.97162235904608407</v>
      </c>
      <c r="N181">
        <f>M181+l</f>
        <v>2.8377640953915928E-2</v>
      </c>
      <c r="O181">
        <f>ABS(m*g*N181)</f>
        <v>0.27838465775791527</v>
      </c>
      <c r="P181">
        <f>m*(l*D181)^2/2</f>
        <v>3.6898918120645474</v>
      </c>
      <c r="Q181">
        <f t="shared" si="8"/>
        <v>3.9682764698224626</v>
      </c>
      <c r="BC181">
        <f>a0</f>
        <v>0.78539816339744828</v>
      </c>
      <c r="BD181">
        <f>-a0</f>
        <v>-0.78539816339744828</v>
      </c>
    </row>
    <row r="182" spans="1:56" x14ac:dyDescent="0.2">
      <c r="A182" t="s">
        <v>206</v>
      </c>
      <c r="B182">
        <f>B181+dt</f>
        <v>17.299999999999976</v>
      </c>
      <c r="C182">
        <f t="shared" si="6"/>
        <v>-0.49885608145053062</v>
      </c>
      <c r="D182">
        <f t="shared" si="7"/>
        <v>-2.3576006292930254</v>
      </c>
      <c r="E182">
        <f>g/l*SIN(C182)</f>
        <v>4.693313366745369</v>
      </c>
      <c r="F182">
        <f>D182+E182*dt/2</f>
        <v>-2.1229349609557571</v>
      </c>
      <c r="G182">
        <f>C182+F182*dt</f>
        <v>-0.7111495775461063</v>
      </c>
      <c r="H182">
        <f>C182+D182*dt/2</f>
        <v>-0.61673611291518193</v>
      </c>
      <c r="I182">
        <f>g/l*SIN(H182)</f>
        <v>5.6738652540430241</v>
      </c>
      <c r="J182">
        <f>D182+I182*dt</f>
        <v>-1.7902141038887229</v>
      </c>
      <c r="K182">
        <f>C182-PI()/2</f>
        <v>-2.0696524082454273</v>
      </c>
      <c r="L182">
        <f>l*COS(K182)</f>
        <v>-0.47842134217587856</v>
      </c>
      <c r="M182">
        <f>l*SIN(K182)</f>
        <v>-0.87813041135735126</v>
      </c>
      <c r="N182">
        <f>M182+l</f>
        <v>0.12186958864264874</v>
      </c>
      <c r="O182">
        <f>ABS(m*g*N182)</f>
        <v>1.1955406645843842</v>
      </c>
      <c r="P182">
        <f>m*(l*D182)^2/2</f>
        <v>2.7791403636214347</v>
      </c>
      <c r="Q182">
        <f t="shared" si="8"/>
        <v>3.9746810282058189</v>
      </c>
      <c r="BC182">
        <f>a0</f>
        <v>0.78539816339744828</v>
      </c>
      <c r="BD182">
        <f>-a0</f>
        <v>-0.78539816339744828</v>
      </c>
    </row>
    <row r="183" spans="1:56" x14ac:dyDescent="0.2">
      <c r="A183" t="s">
        <v>207</v>
      </c>
      <c r="B183">
        <f>B182+dt</f>
        <v>17.399999999999977</v>
      </c>
      <c r="C183">
        <f t="shared" si="6"/>
        <v>-0.7111495775461063</v>
      </c>
      <c r="D183">
        <f t="shared" si="7"/>
        <v>-1.7902141038887229</v>
      </c>
      <c r="E183">
        <f>g/l*SIN(C183)</f>
        <v>6.4030373832335901</v>
      </c>
      <c r="F183">
        <f>D183+E183*dt/2</f>
        <v>-1.4700622347270433</v>
      </c>
      <c r="G183">
        <f>C183+F183*dt</f>
        <v>-0.85815580101881062</v>
      </c>
      <c r="H183">
        <f>C183+D183*dt/2</f>
        <v>-0.80066028274054246</v>
      </c>
      <c r="I183">
        <f>g/l*SIN(H183)</f>
        <v>7.0417745470721238</v>
      </c>
      <c r="J183">
        <f>D183+I183*dt</f>
        <v>-1.0860366491815105</v>
      </c>
      <c r="K183">
        <f>C183-PI()/2</f>
        <v>-2.2819459043410029</v>
      </c>
      <c r="L183">
        <f>l*COS(K183)</f>
        <v>-0.65270513590556456</v>
      </c>
      <c r="M183">
        <f>l*SIN(K183)</f>
        <v>-0.75761204159021811</v>
      </c>
      <c r="N183">
        <f>M183+l</f>
        <v>0.24238795840978189</v>
      </c>
      <c r="O183">
        <f>ABS(m*g*N183)</f>
        <v>2.3778258719999603</v>
      </c>
      <c r="P183">
        <f>m*(l*D183)^2/2</f>
        <v>1.6024332688810516</v>
      </c>
      <c r="Q183">
        <f t="shared" si="8"/>
        <v>3.980259140881012</v>
      </c>
      <c r="BC183">
        <f>a0</f>
        <v>0.78539816339744828</v>
      </c>
      <c r="BD183">
        <f>-a0</f>
        <v>-0.78539816339744828</v>
      </c>
    </row>
    <row r="184" spans="1:56" x14ac:dyDescent="0.2">
      <c r="A184" t="s">
        <v>208</v>
      </c>
      <c r="B184">
        <f>B183+dt</f>
        <v>17.499999999999979</v>
      </c>
      <c r="C184">
        <f t="shared" si="6"/>
        <v>-0.85815580101881062</v>
      </c>
      <c r="D184">
        <f t="shared" si="7"/>
        <v>-1.0860366491815105</v>
      </c>
      <c r="E184">
        <f>g/l*SIN(C184)</f>
        <v>7.4226192736965677</v>
      </c>
      <c r="F184">
        <f>D184+E184*dt/2</f>
        <v>-0.71490568549668221</v>
      </c>
      <c r="G184">
        <f>C184+F184*dt</f>
        <v>-0.92964636956847879</v>
      </c>
      <c r="H184">
        <f>C184+D184*dt/2</f>
        <v>-0.91245763347788611</v>
      </c>
      <c r="I184">
        <f>g/l*SIN(H184)</f>
        <v>7.7598053138342387</v>
      </c>
      <c r="J184">
        <f>D184+I184*dt</f>
        <v>-0.31005611779808662</v>
      </c>
      <c r="K184">
        <f>C184-PI()/2</f>
        <v>-2.428952127813707</v>
      </c>
      <c r="L184">
        <f>l*COS(K184)</f>
        <v>-0.75663805032584774</v>
      </c>
      <c r="M184">
        <f>l*SIN(K184)</f>
        <v>-0.65383397036181901</v>
      </c>
      <c r="N184">
        <f>M184+l</f>
        <v>0.34616602963818099</v>
      </c>
      <c r="O184">
        <f>ABS(m*g*N184)</f>
        <v>3.3958887507505557</v>
      </c>
      <c r="P184">
        <f>m*(l*D184)^2/2</f>
        <v>0.58973780168270173</v>
      </c>
      <c r="Q184">
        <f t="shared" si="8"/>
        <v>3.9856265524332573</v>
      </c>
      <c r="BC184">
        <f>a0</f>
        <v>0.78539816339744828</v>
      </c>
      <c r="BD184">
        <f>-a0</f>
        <v>-0.78539816339744828</v>
      </c>
    </row>
    <row r="185" spans="1:56" x14ac:dyDescent="0.2">
      <c r="A185" t="s">
        <v>209</v>
      </c>
      <c r="B185">
        <f>B184+dt</f>
        <v>17.59999999999998</v>
      </c>
      <c r="C185">
        <f t="shared" si="6"/>
        <v>-0.92964636956847879</v>
      </c>
      <c r="D185">
        <f t="shared" si="7"/>
        <v>-0.31005611779808662</v>
      </c>
      <c r="E185">
        <f>g/l*SIN(C185)</f>
        <v>7.8618171738492313</v>
      </c>
      <c r="F185">
        <f>D185+E185*dt/2</f>
        <v>8.3034740894374959E-2</v>
      </c>
      <c r="G185">
        <f>C185+F185*dt</f>
        <v>-0.92134289547904125</v>
      </c>
      <c r="H185">
        <f>C185+D185*dt/2</f>
        <v>-0.94514917545838317</v>
      </c>
      <c r="I185">
        <f>g/l*SIN(H185)</f>
        <v>7.9518320147043022</v>
      </c>
      <c r="J185">
        <f>D185+I185*dt</f>
        <v>0.4851270836723437</v>
      </c>
      <c r="K185">
        <f>C185-PI()/2</f>
        <v>-2.5004426963633755</v>
      </c>
      <c r="L185">
        <f>l*COS(K185)</f>
        <v>-0.80140847847596641</v>
      </c>
      <c r="M185">
        <f>l*SIN(K185)</f>
        <v>-0.59811742210609142</v>
      </c>
      <c r="N185">
        <f>M185+l</f>
        <v>0.40188257789390858</v>
      </c>
      <c r="O185">
        <f>ABS(m*g*N185)</f>
        <v>3.9424680891392434</v>
      </c>
      <c r="P185">
        <f>m*(l*D185)^2/2</f>
        <v>4.806739809201048E-2</v>
      </c>
      <c r="Q185">
        <f t="shared" si="8"/>
        <v>3.990535487231254</v>
      </c>
      <c r="BC185">
        <f>a0</f>
        <v>0.78539816339744828</v>
      </c>
      <c r="BD185">
        <f>-a0</f>
        <v>-0.78539816339744828</v>
      </c>
    </row>
    <row r="186" spans="1:56" x14ac:dyDescent="0.2">
      <c r="A186" t="s">
        <v>210</v>
      </c>
      <c r="B186">
        <f>B185+dt</f>
        <v>17.699999999999982</v>
      </c>
      <c r="C186">
        <f t="shared" si="6"/>
        <v>-0.92134289547904125</v>
      </c>
      <c r="D186">
        <f t="shared" si="7"/>
        <v>0.4851270836723437</v>
      </c>
      <c r="E186">
        <f>g/l*SIN(C186)</f>
        <v>7.8128258090442104</v>
      </c>
      <c r="F186">
        <f>D186+E186*dt/2</f>
        <v>0.87576837412455422</v>
      </c>
      <c r="G186">
        <f>C186+F186*dt</f>
        <v>-0.83376605806658577</v>
      </c>
      <c r="H186">
        <f>C186+D186*dt/2</f>
        <v>-0.89708654129542409</v>
      </c>
      <c r="I186">
        <f>g/l*SIN(H186)</f>
        <v>7.6666381418395453</v>
      </c>
      <c r="J186">
        <f>D186+I186*dt</f>
        <v>1.2517908978562984</v>
      </c>
      <c r="K186">
        <f>C186-PI()/2</f>
        <v>-2.4921392222739378</v>
      </c>
      <c r="L186">
        <f>l*COS(K186)</f>
        <v>-0.79641445556006207</v>
      </c>
      <c r="M186">
        <f>l*SIN(K186)</f>
        <v>-0.60475120088757972</v>
      </c>
      <c r="N186">
        <f>M186+l</f>
        <v>0.39524879911242028</v>
      </c>
      <c r="O186">
        <f>ABS(m*g*N186)</f>
        <v>3.8773907192928432</v>
      </c>
      <c r="P186">
        <f>m*(l*D186)^2/2</f>
        <v>0.11767414365621658</v>
      </c>
      <c r="Q186">
        <f t="shared" si="8"/>
        <v>3.9950648629490599</v>
      </c>
      <c r="BC186">
        <f>a0</f>
        <v>0.78539816339744828</v>
      </c>
      <c r="BD186">
        <f>-a0</f>
        <v>-0.78539816339744828</v>
      </c>
    </row>
    <row r="187" spans="1:56" x14ac:dyDescent="0.2">
      <c r="A187" t="s">
        <v>211</v>
      </c>
      <c r="B187">
        <f>B186+dt</f>
        <v>17.799999999999983</v>
      </c>
      <c r="C187">
        <f t="shared" si="6"/>
        <v>-0.83376605806658577</v>
      </c>
      <c r="D187">
        <f t="shared" si="7"/>
        <v>1.2517908978562984</v>
      </c>
      <c r="E187">
        <f>g/l*SIN(C187)</f>
        <v>7.2639886598396366</v>
      </c>
      <c r="F187">
        <f>D187+E187*dt/2</f>
        <v>1.6149903308482803</v>
      </c>
      <c r="G187">
        <f>C187+F187*dt</f>
        <v>-0.67226702498175772</v>
      </c>
      <c r="H187">
        <f>C187+D187*dt/2</f>
        <v>-0.77117651317377089</v>
      </c>
      <c r="I187">
        <f>g/l*SIN(H187)</f>
        <v>6.8373677963151041</v>
      </c>
      <c r="J187">
        <f>D187+I187*dt</f>
        <v>1.935527677487809</v>
      </c>
      <c r="K187">
        <f>C187-PI()/2</f>
        <v>-2.4045623848614825</v>
      </c>
      <c r="L187">
        <f>l*COS(K187)</f>
        <v>-0.74046775329659908</v>
      </c>
      <c r="M187">
        <f>l*SIN(K187)</f>
        <v>-0.67209188830686462</v>
      </c>
      <c r="N187">
        <f>M187+l</f>
        <v>0.32790811169313538</v>
      </c>
      <c r="O187">
        <f>ABS(m*g*N187)</f>
        <v>3.2167785757096583</v>
      </c>
      <c r="P187">
        <f>m*(l*D187)^2/2</f>
        <v>0.78349022597793883</v>
      </c>
      <c r="Q187">
        <f t="shared" si="8"/>
        <v>4.0002688016875974</v>
      </c>
      <c r="BC187">
        <f>a0</f>
        <v>0.78539816339744828</v>
      </c>
      <c r="BD187">
        <f>-a0</f>
        <v>-0.78539816339744828</v>
      </c>
    </row>
    <row r="188" spans="1:56" x14ac:dyDescent="0.2">
      <c r="A188" t="s">
        <v>212</v>
      </c>
      <c r="B188">
        <f>B187+dt</f>
        <v>17.899999999999984</v>
      </c>
      <c r="C188">
        <f t="shared" si="6"/>
        <v>-0.67226702498175772</v>
      </c>
      <c r="D188">
        <f t="shared" si="7"/>
        <v>1.935527677487809</v>
      </c>
      <c r="E188">
        <f>g/l*SIN(C188)</f>
        <v>6.1092886773634545</v>
      </c>
      <c r="F188">
        <f>D188+E188*dt/2</f>
        <v>2.2409921113559816</v>
      </c>
      <c r="G188">
        <f>C188+F188*dt</f>
        <v>-0.44816781384615956</v>
      </c>
      <c r="H188">
        <f>C188+D188*dt/2</f>
        <v>-0.57549064110736725</v>
      </c>
      <c r="I188">
        <f>g/l*SIN(H188)</f>
        <v>5.3390578456782016</v>
      </c>
      <c r="J188">
        <f>D188+I188*dt</f>
        <v>2.4694334620556293</v>
      </c>
      <c r="K188">
        <f>C188-PI()/2</f>
        <v>-2.2430633517766543</v>
      </c>
      <c r="L188">
        <f>l*COS(K188)</f>
        <v>-0.62276133306457215</v>
      </c>
      <c r="M188">
        <f>l*SIN(K188)</f>
        <v>-0.78241186215422187</v>
      </c>
      <c r="N188">
        <f>M188+l</f>
        <v>0.21758813784577813</v>
      </c>
      <c r="O188">
        <f>ABS(m*g*N188)</f>
        <v>2.1345396322670838</v>
      </c>
      <c r="P188">
        <f>m*(l*D188)^2/2</f>
        <v>1.8731336951606758</v>
      </c>
      <c r="Q188">
        <f t="shared" si="8"/>
        <v>4.0076733274277601</v>
      </c>
      <c r="BC188">
        <f>a0</f>
        <v>0.78539816339744828</v>
      </c>
      <c r="BD188">
        <f>-a0</f>
        <v>-0.78539816339744828</v>
      </c>
    </row>
    <row r="189" spans="1:56" x14ac:dyDescent="0.2">
      <c r="A189" t="s">
        <v>213</v>
      </c>
      <c r="B189">
        <f>B188+dt</f>
        <v>17.999999999999986</v>
      </c>
      <c r="C189">
        <f t="shared" si="6"/>
        <v>-0.44816781384615956</v>
      </c>
      <c r="D189">
        <f t="shared" si="7"/>
        <v>2.4694334620556293</v>
      </c>
      <c r="E189">
        <f>g/l*SIN(C189)</f>
        <v>4.2508203290525124</v>
      </c>
      <c r="F189">
        <f>D189+E189*dt/2</f>
        <v>2.6819744785082551</v>
      </c>
      <c r="G189">
        <f>C189+F189*dt</f>
        <v>-0.17997036599533406</v>
      </c>
      <c r="H189">
        <f>C189+D189*dt/2</f>
        <v>-0.3246961407433781</v>
      </c>
      <c r="I189">
        <f>g/l*SIN(H189)</f>
        <v>3.129594231203761</v>
      </c>
      <c r="J189">
        <f>D189+I189*dt</f>
        <v>2.7823928851760056</v>
      </c>
      <c r="K189">
        <f>C189-PI()/2</f>
        <v>-2.0189641406410561</v>
      </c>
      <c r="L189">
        <f>l*COS(K189)</f>
        <v>-0.43331501825203989</v>
      </c>
      <c r="M189">
        <f>l*SIN(K189)</f>
        <v>-0.90124252837803565</v>
      </c>
      <c r="N189">
        <f>M189+l</f>
        <v>9.8757471621964354E-2</v>
      </c>
      <c r="O189">
        <f>ABS(m*g*N189)</f>
        <v>0.9688107966114704</v>
      </c>
      <c r="P189">
        <f>m*(l*D189)^2/2</f>
        <v>3.0490508117600257</v>
      </c>
      <c r="Q189">
        <f t="shared" si="8"/>
        <v>4.0178616083714962</v>
      </c>
      <c r="BC189">
        <f>a0</f>
        <v>0.78539816339744828</v>
      </c>
      <c r="BD189">
        <f>-a0</f>
        <v>-0.78539816339744828</v>
      </c>
    </row>
    <row r="190" spans="1:56" x14ac:dyDescent="0.2">
      <c r="A190" t="s">
        <v>214</v>
      </c>
      <c r="B190">
        <f>B189+dt</f>
        <v>18.099999999999987</v>
      </c>
      <c r="C190">
        <f t="shared" si="6"/>
        <v>-0.17997036599533406</v>
      </c>
      <c r="D190">
        <f t="shared" si="7"/>
        <v>2.7823928851760056</v>
      </c>
      <c r="E190">
        <f>g/l*SIN(C190)</f>
        <v>1.7559941017438216</v>
      </c>
      <c r="F190">
        <f>D190+E190*dt/2</f>
        <v>2.8701925902631968</v>
      </c>
      <c r="G190">
        <f>C190+F190*dt</f>
        <v>0.10704889303098564</v>
      </c>
      <c r="H190">
        <f>C190+D190*dt/2</f>
        <v>-4.0850721736533785E-2</v>
      </c>
      <c r="I190">
        <f>g/l*SIN(H190)</f>
        <v>0.40063413006892867</v>
      </c>
      <c r="J190">
        <f>D190+I190*dt</f>
        <v>2.8224562981828987</v>
      </c>
      <c r="K190">
        <f>C190-PI()/2</f>
        <v>-1.7507666927902306</v>
      </c>
      <c r="L190">
        <f>l*COS(K190)</f>
        <v>-0.17900041811863612</v>
      </c>
      <c r="M190">
        <f>l*SIN(K190)</f>
        <v>-0.98384899771934176</v>
      </c>
      <c r="N190">
        <f>M190+l</f>
        <v>1.6151002280658244E-2</v>
      </c>
      <c r="O190">
        <f>ABS(m*g*N190)</f>
        <v>0.15844133237325739</v>
      </c>
      <c r="P190">
        <f>m*(l*D190)^2/2</f>
        <v>3.8708550837390283</v>
      </c>
      <c r="Q190">
        <f t="shared" si="8"/>
        <v>4.0292964161122855</v>
      </c>
      <c r="BC190">
        <f>a0</f>
        <v>0.78539816339744828</v>
      </c>
      <c r="BD190">
        <f>-a0</f>
        <v>-0.78539816339744828</v>
      </c>
    </row>
    <row r="191" spans="1:56" x14ac:dyDescent="0.2">
      <c r="A191" t="s">
        <v>215</v>
      </c>
      <c r="B191">
        <f>B190+dt</f>
        <v>18.199999999999989</v>
      </c>
      <c r="C191">
        <f t="shared" si="6"/>
        <v>0.10704889303098564</v>
      </c>
      <c r="D191">
        <f t="shared" si="7"/>
        <v>2.8224562981828987</v>
      </c>
      <c r="E191">
        <f>g/l*SIN(C191)</f>
        <v>-1.0481450972658952</v>
      </c>
      <c r="F191">
        <f>D191+E191*dt/2</f>
        <v>2.7700490433196041</v>
      </c>
      <c r="G191">
        <f>C191+F191*dt</f>
        <v>0.38405379736294604</v>
      </c>
      <c r="H191">
        <f>C191+D191*dt/2</f>
        <v>0.24817170794013058</v>
      </c>
      <c r="I191">
        <f>g/l*SIN(H191)</f>
        <v>-2.4096508211618697</v>
      </c>
      <c r="J191">
        <f>D191+I191*dt</f>
        <v>2.5814912160667118</v>
      </c>
      <c r="K191">
        <f>C191-PI()/2</f>
        <v>-1.4637474337639109</v>
      </c>
      <c r="L191">
        <f>l*COS(K191)</f>
        <v>0.1068445562962177</v>
      </c>
      <c r="M191">
        <f>l*SIN(K191)</f>
        <v>-0.99427573680034276</v>
      </c>
      <c r="N191">
        <f>M191+l</f>
        <v>5.7242631996572424E-3</v>
      </c>
      <c r="O191">
        <f>ABS(m*g*N191)</f>
        <v>5.6155021988637553E-2</v>
      </c>
      <c r="P191">
        <f>m*(l*D191)^2/2</f>
        <v>3.9831297775761558</v>
      </c>
      <c r="Q191">
        <f t="shared" si="8"/>
        <v>4.0392847995647934</v>
      </c>
      <c r="BC191">
        <f>a0</f>
        <v>0.78539816339744828</v>
      </c>
      <c r="BD191">
        <f>-a0</f>
        <v>-0.78539816339744828</v>
      </c>
    </row>
    <row r="192" spans="1:56" x14ac:dyDescent="0.2">
      <c r="A192" t="s">
        <v>216</v>
      </c>
      <c r="B192">
        <f>B191+dt</f>
        <v>18.29999999999999</v>
      </c>
      <c r="C192">
        <f t="shared" si="6"/>
        <v>0.38405379736294604</v>
      </c>
      <c r="D192">
        <f t="shared" si="7"/>
        <v>2.5814912160667118</v>
      </c>
      <c r="E192">
        <f>g/l*SIN(C192)</f>
        <v>-3.6756307107528432</v>
      </c>
      <c r="F192">
        <f>D192+E192*dt/2</f>
        <v>2.3977096805290699</v>
      </c>
      <c r="G192">
        <f>C192+F192*dt</f>
        <v>0.62382476541585308</v>
      </c>
      <c r="H192">
        <f>C192+D192*dt/2</f>
        <v>0.51312835816628166</v>
      </c>
      <c r="I192">
        <f>g/l*SIN(H192)</f>
        <v>-4.815779139256442</v>
      </c>
      <c r="J192">
        <f>D192+I192*dt</f>
        <v>2.0999133021410676</v>
      </c>
      <c r="K192">
        <f>C192-PI()/2</f>
        <v>-1.1867425294319505</v>
      </c>
      <c r="L192">
        <f>l*COS(K192)</f>
        <v>0.37468202963841424</v>
      </c>
      <c r="M192">
        <f>l*SIN(K192)</f>
        <v>-0.92715337278469656</v>
      </c>
      <c r="N192">
        <f>M192+l</f>
        <v>7.2846627215303439E-2</v>
      </c>
      <c r="O192">
        <f>ABS(m*g*N192)</f>
        <v>0.71462541298212678</v>
      </c>
      <c r="P192">
        <f>m*(l*D192)^2/2</f>
        <v>3.3320484493147955</v>
      </c>
      <c r="Q192">
        <f t="shared" si="8"/>
        <v>4.0466738622969221</v>
      </c>
      <c r="BC192">
        <f>a0</f>
        <v>0.78539816339744828</v>
      </c>
      <c r="BD192">
        <f>-a0</f>
        <v>-0.78539816339744828</v>
      </c>
    </row>
    <row r="193" spans="1:56" x14ac:dyDescent="0.2">
      <c r="A193" t="s">
        <v>217</v>
      </c>
      <c r="B193">
        <f>B192+dt</f>
        <v>18.399999999999991</v>
      </c>
      <c r="C193">
        <f t="shared" si="6"/>
        <v>0.62382476541585308</v>
      </c>
      <c r="D193">
        <f t="shared" si="7"/>
        <v>2.0999133021410676</v>
      </c>
      <c r="E193">
        <f>g/l*SIN(C193)</f>
        <v>-5.7304506504745181</v>
      </c>
      <c r="F193">
        <f>D193+E193*dt/2</f>
        <v>1.8133907696173417</v>
      </c>
      <c r="G193">
        <f>C193+F193*dt</f>
        <v>0.80516384237758731</v>
      </c>
      <c r="H193">
        <f>C193+D193*dt/2</f>
        <v>0.72882043052290646</v>
      </c>
      <c r="I193">
        <f>g/l*SIN(H193)</f>
        <v>-6.5333637275200855</v>
      </c>
      <c r="J193">
        <f>D193+I193*dt</f>
        <v>1.4465769293890589</v>
      </c>
      <c r="K193">
        <f>C193-PI()/2</f>
        <v>-0.94697156137904348</v>
      </c>
      <c r="L193">
        <f>l*COS(K193)</f>
        <v>0.58414379719414045</v>
      </c>
      <c r="M193">
        <f>l*SIN(K193)</f>
        <v>-0.81165018585571136</v>
      </c>
      <c r="N193">
        <f>M193+l</f>
        <v>0.18834981414428864</v>
      </c>
      <c r="O193">
        <f>ABS(m*g*N193)</f>
        <v>1.8477116767554718</v>
      </c>
      <c r="P193">
        <f>m*(l*D193)^2/2</f>
        <v>2.2048179382545015</v>
      </c>
      <c r="Q193">
        <f t="shared" si="8"/>
        <v>4.0525296150099734</v>
      </c>
      <c r="BC193">
        <f>a0</f>
        <v>0.78539816339744828</v>
      </c>
      <c r="BD193">
        <f>-a0</f>
        <v>-0.78539816339744828</v>
      </c>
    </row>
    <row r="194" spans="1:56" x14ac:dyDescent="0.2">
      <c r="A194" t="s">
        <v>218</v>
      </c>
      <c r="B194">
        <f>B193+dt</f>
        <v>18.499999999999993</v>
      </c>
      <c r="C194">
        <f t="shared" si="6"/>
        <v>0.80516384237758731</v>
      </c>
      <c r="D194">
        <f t="shared" si="7"/>
        <v>1.4465769293890589</v>
      </c>
      <c r="E194">
        <f>g/l*SIN(C194)</f>
        <v>-7.0724625462415602</v>
      </c>
      <c r="F194">
        <f>D194+E194*dt/2</f>
        <v>1.0929538020769809</v>
      </c>
      <c r="G194">
        <f>C194+F194*dt</f>
        <v>0.91445922258528545</v>
      </c>
      <c r="H194">
        <f>C194+D194*dt/2</f>
        <v>0.87749268884704024</v>
      </c>
      <c r="I194">
        <f>g/l*SIN(H194)</f>
        <v>-7.5452528222404132</v>
      </c>
      <c r="J194">
        <f>D194+I194*dt</f>
        <v>0.69205164716501755</v>
      </c>
      <c r="K194">
        <f>C194-PI()/2</f>
        <v>-0.76563248441730924</v>
      </c>
      <c r="L194">
        <f>l*COS(K194)</f>
        <v>0.72094419431616308</v>
      </c>
      <c r="M194">
        <f>l*SIN(K194)</f>
        <v>-0.69299312311293437</v>
      </c>
      <c r="N194">
        <f>M194+l</f>
        <v>0.30700687688706563</v>
      </c>
      <c r="O194">
        <f>ABS(m*g*N194)</f>
        <v>3.011737462262114</v>
      </c>
      <c r="P194">
        <f>m*(l*D194)^2/2</f>
        <v>1.0462924063203392</v>
      </c>
      <c r="Q194">
        <f t="shared" si="8"/>
        <v>4.0580298685824534</v>
      </c>
      <c r="BC194">
        <f>a0</f>
        <v>0.78539816339744828</v>
      </c>
      <c r="BD194">
        <f>-a0</f>
        <v>-0.78539816339744828</v>
      </c>
    </row>
    <row r="195" spans="1:56" x14ac:dyDescent="0.2">
      <c r="A195" t="s">
        <v>219</v>
      </c>
      <c r="B195">
        <f>B194+dt</f>
        <v>18.599999999999994</v>
      </c>
      <c r="C195">
        <f t="shared" si="6"/>
        <v>0.91445922258528545</v>
      </c>
      <c r="D195">
        <f t="shared" si="7"/>
        <v>0.69205164716501755</v>
      </c>
      <c r="E195">
        <f>g/l*SIN(C195)</f>
        <v>-7.7718028854084729</v>
      </c>
      <c r="F195">
        <f>D195+E195*dt/2</f>
        <v>0.30346150289459389</v>
      </c>
      <c r="G195">
        <f>C195+F195*dt</f>
        <v>0.94480537287474486</v>
      </c>
      <c r="H195">
        <f>C195+D195*dt/2</f>
        <v>0.94906180494353631</v>
      </c>
      <c r="I195">
        <f>g/l*SIN(H195)</f>
        <v>-7.9742489580331695</v>
      </c>
      <c r="J195">
        <f>D195+I195*dt</f>
        <v>-0.10537324863829944</v>
      </c>
      <c r="K195">
        <f>C195-PI()/2</f>
        <v>-0.65633710420961111</v>
      </c>
      <c r="L195">
        <f>l*COS(K195)</f>
        <v>0.79223271003144469</v>
      </c>
      <c r="M195">
        <f>l*SIN(K195)</f>
        <v>-0.61021908619464926</v>
      </c>
      <c r="N195">
        <f>M195+l</f>
        <v>0.38978091380535074</v>
      </c>
      <c r="O195">
        <f>ABS(m*g*N195)</f>
        <v>3.8237507644304909</v>
      </c>
      <c r="P195">
        <f>m*(l*D195)^2/2</f>
        <v>0.23946774117190697</v>
      </c>
      <c r="Q195">
        <f t="shared" si="8"/>
        <v>4.0632185056023982</v>
      </c>
      <c r="BC195">
        <f>a0</f>
        <v>0.78539816339744828</v>
      </c>
      <c r="BD195">
        <f>-a0</f>
        <v>-0.78539816339744828</v>
      </c>
    </row>
    <row r="196" spans="1:56" x14ac:dyDescent="0.2">
      <c r="A196" t="s">
        <v>220</v>
      </c>
      <c r="B196">
        <f>B195+dt</f>
        <v>18.699999999999996</v>
      </c>
      <c r="C196">
        <f t="shared" si="6"/>
        <v>0.94480537287474486</v>
      </c>
      <c r="D196">
        <f t="shared" si="7"/>
        <v>-0.10537324863829944</v>
      </c>
      <c r="E196">
        <f>g/l*SIN(C196)</f>
        <v>-7.9498564156243203</v>
      </c>
      <c r="F196">
        <f>D196+E196*dt/2</f>
        <v>-0.5028660694195155</v>
      </c>
      <c r="G196">
        <f>C196+F196*dt</f>
        <v>0.89451876593279334</v>
      </c>
      <c r="H196">
        <f>C196+D196*dt/2</f>
        <v>0.93953671044282994</v>
      </c>
      <c r="I196">
        <f>g/l*SIN(H196)</f>
        <v>-7.9194636046473654</v>
      </c>
      <c r="J196">
        <f>D196+I196*dt</f>
        <v>-0.89731960910303599</v>
      </c>
      <c r="K196">
        <f>C196-PI()/2</f>
        <v>-0.62599095392015169</v>
      </c>
      <c r="L196">
        <f>l*COS(K196)</f>
        <v>0.81038291698514986</v>
      </c>
      <c r="M196">
        <f>l*SIN(K196)</f>
        <v>-0.58590061261159265</v>
      </c>
      <c r="N196">
        <f>M196+l</f>
        <v>0.41409938738840735</v>
      </c>
      <c r="O196">
        <f>ABS(m*g*N196)</f>
        <v>4.0623149902802762</v>
      </c>
      <c r="P196">
        <f>m*(l*D196)^2/2</f>
        <v>5.5517607642944378E-3</v>
      </c>
      <c r="Q196">
        <f t="shared" si="8"/>
        <v>4.067866751044571</v>
      </c>
      <c r="BC196">
        <f>a0</f>
        <v>0.78539816339744828</v>
      </c>
      <c r="BD196">
        <f>-a0</f>
        <v>-0.78539816339744828</v>
      </c>
    </row>
    <row r="197" spans="1:56" x14ac:dyDescent="0.2">
      <c r="A197" t="s">
        <v>221</v>
      </c>
      <c r="B197">
        <f>B196+dt</f>
        <v>18.799999999999997</v>
      </c>
      <c r="C197">
        <f t="shared" si="6"/>
        <v>0.89451876593279334</v>
      </c>
      <c r="D197">
        <f t="shared" si="7"/>
        <v>-0.89731960910303599</v>
      </c>
      <c r="E197">
        <f>g/l*SIN(C197)</f>
        <v>-7.6508971844738074</v>
      </c>
      <c r="F197">
        <f>D197+E197*dt/2</f>
        <v>-1.2798644683267264</v>
      </c>
      <c r="G197">
        <f>C197+F197*dt</f>
        <v>0.76653231910012065</v>
      </c>
      <c r="H197">
        <f>C197+D197*dt/2</f>
        <v>0.84965278547764156</v>
      </c>
      <c r="I197">
        <f>g/l*SIN(H197)</f>
        <v>-7.3678123124734247</v>
      </c>
      <c r="J197">
        <f>D197+I197*dt</f>
        <v>-1.6341008403503785</v>
      </c>
      <c r="K197">
        <f>C197-PI()/2</f>
        <v>-0.67627756086210322</v>
      </c>
      <c r="L197">
        <f>l*COS(K197)</f>
        <v>0.77990796987500577</v>
      </c>
      <c r="M197">
        <f>l*SIN(K197)</f>
        <v>-0.62589420713523714</v>
      </c>
      <c r="N197">
        <f>M197+l</f>
        <v>0.37410579286476286</v>
      </c>
      <c r="O197">
        <f>ABS(m*g*N197)</f>
        <v>3.6699778280033239</v>
      </c>
      <c r="P197">
        <f>m*(l*D197)^2/2</f>
        <v>0.40259124044041267</v>
      </c>
      <c r="Q197">
        <f t="shared" si="8"/>
        <v>4.0725690684437366</v>
      </c>
      <c r="BC197">
        <f>a0</f>
        <v>0.78539816339744828</v>
      </c>
      <c r="BD197">
        <f>-a0</f>
        <v>-0.78539816339744828</v>
      </c>
    </row>
    <row r="198" spans="1:56" x14ac:dyDescent="0.2">
      <c r="A198" t="s">
        <v>222</v>
      </c>
      <c r="B198">
        <f>B197+dt</f>
        <v>18.899999999999999</v>
      </c>
      <c r="C198">
        <f t="shared" si="6"/>
        <v>0.76653231910012065</v>
      </c>
      <c r="D198">
        <f t="shared" si="7"/>
        <v>-1.6341008403503785</v>
      </c>
      <c r="E198">
        <f>g/l*SIN(C198)</f>
        <v>-6.8046238316862961</v>
      </c>
      <c r="F198">
        <f>D198+E198*dt/2</f>
        <v>-1.9743320319346933</v>
      </c>
      <c r="G198">
        <f>C198+F198*dt</f>
        <v>0.5690991159066513</v>
      </c>
      <c r="H198">
        <f>C198+D198*dt/2</f>
        <v>0.68482727708260172</v>
      </c>
      <c r="I198">
        <f>g/l*SIN(H198)</f>
        <v>-6.2052099656152704</v>
      </c>
      <c r="J198">
        <f>D198+I198*dt</f>
        <v>-2.2546218369119053</v>
      </c>
      <c r="K198">
        <f>C198-PI()/2</f>
        <v>-0.80426400769477591</v>
      </c>
      <c r="L198">
        <f>l*COS(K198)</f>
        <v>0.69364157305670704</v>
      </c>
      <c r="M198">
        <f>l*SIN(K198)</f>
        <v>-0.72032032327806561</v>
      </c>
      <c r="N198">
        <f>M198+l</f>
        <v>0.27967967672193439</v>
      </c>
      <c r="O198">
        <f>ABS(m*g*N198)</f>
        <v>2.7436576286421763</v>
      </c>
      <c r="P198">
        <f>m*(l*D198)^2/2</f>
        <v>1.3351427782169065</v>
      </c>
      <c r="Q198">
        <f t="shared" si="8"/>
        <v>4.0788004068590826</v>
      </c>
      <c r="BC198">
        <f>a0</f>
        <v>0.78539816339744828</v>
      </c>
      <c r="BD198">
        <f>-a0</f>
        <v>-0.78539816339744828</v>
      </c>
    </row>
    <row r="199" spans="1:56" x14ac:dyDescent="0.2">
      <c r="A199" t="s">
        <v>223</v>
      </c>
      <c r="B199">
        <f>B198+dt</f>
        <v>19</v>
      </c>
      <c r="C199">
        <f t="shared" si="6"/>
        <v>0.5690991159066513</v>
      </c>
      <c r="D199">
        <f t="shared" si="7"/>
        <v>-2.2546218369119053</v>
      </c>
      <c r="E199">
        <f>g/l*SIN(C199)</f>
        <v>-5.2863478054078419</v>
      </c>
      <c r="F199">
        <f>D199+E199*dt/2</f>
        <v>-2.5189392271822975</v>
      </c>
      <c r="G199">
        <f>C199+F199*dt</f>
        <v>0.31720519318842155</v>
      </c>
      <c r="H199">
        <f>C199+D199*dt/2</f>
        <v>0.45636802406105603</v>
      </c>
      <c r="I199">
        <f>g/l*SIN(H199)</f>
        <v>-4.3231762074459894</v>
      </c>
      <c r="J199">
        <f>D199+I199*dt</f>
        <v>-2.6869394576565044</v>
      </c>
      <c r="K199">
        <f>C199-PI()/2</f>
        <v>-1.0016972108882451</v>
      </c>
      <c r="L199">
        <f>l*COS(K199)</f>
        <v>0.53887337465931118</v>
      </c>
      <c r="M199">
        <f>l*SIN(K199)</f>
        <v>-0.84238677938538753</v>
      </c>
      <c r="N199">
        <f>M199+l</f>
        <v>0.15761322061461247</v>
      </c>
      <c r="O199">
        <f>ABS(m*g*N199)</f>
        <v>1.5461856942293484</v>
      </c>
      <c r="P199">
        <f>m*(l*D199)^2/2</f>
        <v>2.541659813740007</v>
      </c>
      <c r="Q199">
        <f t="shared" si="8"/>
        <v>4.0878455079693552</v>
      </c>
      <c r="BC199">
        <f>a0</f>
        <v>0.78539816339744828</v>
      </c>
      <c r="BD199">
        <f>-a0</f>
        <v>-0.78539816339744828</v>
      </c>
    </row>
    <row r="200" spans="1:56" x14ac:dyDescent="0.2">
      <c r="A200" t="s">
        <v>224</v>
      </c>
      <c r="B200">
        <f>B199+dt</f>
        <v>19.100000000000001</v>
      </c>
      <c r="C200">
        <f t="shared" si="6"/>
        <v>0.31720519318842155</v>
      </c>
      <c r="D200">
        <f t="shared" si="7"/>
        <v>-2.6869394576565044</v>
      </c>
      <c r="E200">
        <f>g/l*SIN(C200)</f>
        <v>-3.059860702146282</v>
      </c>
      <c r="F200">
        <f>D200+E200*dt/2</f>
        <v>-2.8399324927638183</v>
      </c>
      <c r="G200">
        <f>C200+F200*dt</f>
        <v>3.3211943912039688E-2</v>
      </c>
      <c r="H200">
        <f>C200+D200*dt/2</f>
        <v>0.18285822030559631</v>
      </c>
      <c r="I200">
        <f>g/l*SIN(H200)</f>
        <v>-1.7838590360726574</v>
      </c>
      <c r="J200">
        <f>D200+I200*dt</f>
        <v>-2.8653253612637704</v>
      </c>
      <c r="K200">
        <f>C200-PI()/2</f>
        <v>-1.2535911336064749</v>
      </c>
      <c r="L200">
        <f>l*COS(K200)</f>
        <v>0.31191240592724601</v>
      </c>
      <c r="M200">
        <f>l*SIN(K200)</f>
        <v>-0.95011086249378129</v>
      </c>
      <c r="N200">
        <f>M200+l</f>
        <v>4.9889137506218706E-2</v>
      </c>
      <c r="O200">
        <f>ABS(m*g*N200)</f>
        <v>0.48941243893600556</v>
      </c>
      <c r="P200">
        <f>m*(l*D200)^2/2</f>
        <v>3.609821824555715</v>
      </c>
      <c r="Q200">
        <f t="shared" si="8"/>
        <v>4.0992342634917209</v>
      </c>
      <c r="BC200">
        <f>a0</f>
        <v>0.78539816339744828</v>
      </c>
      <c r="BD200">
        <f>-a0</f>
        <v>-0.78539816339744828</v>
      </c>
    </row>
    <row r="201" spans="1:56" x14ac:dyDescent="0.2">
      <c r="A201" t="s">
        <v>225</v>
      </c>
      <c r="B201">
        <f>B200+dt</f>
        <v>19.200000000000003</v>
      </c>
      <c r="C201">
        <f t="shared" si="6"/>
        <v>3.3211943912039688E-2</v>
      </c>
      <c r="D201">
        <f t="shared" si="7"/>
        <v>-2.8653253612637704</v>
      </c>
      <c r="E201">
        <f>g/l*SIN(C201)</f>
        <v>-0.32574927669088649</v>
      </c>
      <c r="F201">
        <f>D201+E201*dt/2</f>
        <v>-2.8816128250983146</v>
      </c>
      <c r="G201">
        <f>C201+F201*dt</f>
        <v>-0.25494933859779179</v>
      </c>
      <c r="H201">
        <f>C201+D201*dt/2</f>
        <v>-0.11005432415114882</v>
      </c>
      <c r="I201">
        <f>g/l*SIN(H201)</f>
        <v>1.07745482863032</v>
      </c>
      <c r="J201">
        <f>D201+I201*dt</f>
        <v>-2.7575798784007381</v>
      </c>
      <c r="K201">
        <f>C201-PI()/2</f>
        <v>-1.5375843828828568</v>
      </c>
      <c r="L201">
        <f>l*COS(K201)</f>
        <v>3.3205838602536966E-2</v>
      </c>
      <c r="M201">
        <f>l*SIN(K201)</f>
        <v>-0.9994485340840229</v>
      </c>
      <c r="N201">
        <f>M201+l</f>
        <v>5.5146591597710071E-4</v>
      </c>
      <c r="O201">
        <f>ABS(m*g*N201)</f>
        <v>5.4098806357353582E-3</v>
      </c>
      <c r="P201">
        <f>m*(l*D201)^2/2</f>
        <v>4.1050447129506784</v>
      </c>
      <c r="Q201">
        <f t="shared" si="8"/>
        <v>4.1104545935864136</v>
      </c>
      <c r="BC201">
        <f>a0</f>
        <v>0.78539816339744828</v>
      </c>
      <c r="BD201">
        <f>-a0</f>
        <v>-0.78539816339744828</v>
      </c>
    </row>
    <row r="202" spans="1:56" x14ac:dyDescent="0.2">
      <c r="A202" t="s">
        <v>226</v>
      </c>
      <c r="B202">
        <f>B201+dt</f>
        <v>19.300000000000004</v>
      </c>
      <c r="C202">
        <f t="shared" si="6"/>
        <v>-0.25494933859779179</v>
      </c>
      <c r="D202">
        <f t="shared" si="7"/>
        <v>-2.7575798784007381</v>
      </c>
      <c r="E202">
        <f>g/l*SIN(C202)</f>
        <v>2.4740465381377619</v>
      </c>
      <c r="F202">
        <f>D202+E202*dt/2</f>
        <v>-2.6338775514938502</v>
      </c>
      <c r="G202">
        <f>C202+F202*dt</f>
        <v>-0.51833709374717674</v>
      </c>
      <c r="H202">
        <f>C202+D202*dt/2</f>
        <v>-0.39282833251782867</v>
      </c>
      <c r="I202">
        <f>g/l*SIN(H202)</f>
        <v>3.7552958736883983</v>
      </c>
      <c r="J202">
        <f>D202+I202*dt</f>
        <v>-2.3820502910318981</v>
      </c>
      <c r="K202">
        <f>C202-PI()/2</f>
        <v>-1.8257456653926885</v>
      </c>
      <c r="L202">
        <f>l*COS(K202)</f>
        <v>-0.25219638513127035</v>
      </c>
      <c r="M202">
        <f>l*SIN(K202)</f>
        <v>-0.96767607355288054</v>
      </c>
      <c r="N202">
        <f>M202+l</f>
        <v>3.2323926447119455E-2</v>
      </c>
      <c r="O202">
        <f>ABS(m*g*N202)</f>
        <v>0.31709771844624185</v>
      </c>
      <c r="P202">
        <f>m*(l*D202)^2/2</f>
        <v>3.8021233928803149</v>
      </c>
      <c r="Q202">
        <f t="shared" si="8"/>
        <v>4.1192211113265564</v>
      </c>
      <c r="BC202">
        <f>a0</f>
        <v>0.78539816339744828</v>
      </c>
      <c r="BD202">
        <f>-a0</f>
        <v>-0.78539816339744828</v>
      </c>
    </row>
    <row r="203" spans="1:56" x14ac:dyDescent="0.2">
      <c r="A203" t="s">
        <v>227</v>
      </c>
      <c r="B203">
        <f>B202+dt</f>
        <v>19.400000000000006</v>
      </c>
      <c r="C203">
        <f t="shared" ref="C203:C238" si="9">G202</f>
        <v>-0.51833709374717674</v>
      </c>
      <c r="D203">
        <f t="shared" ref="D203:D238" si="10">J202</f>
        <v>-2.3820502910318981</v>
      </c>
      <c r="E203">
        <f>g/l*SIN(C203)</f>
        <v>4.8602305892629589</v>
      </c>
      <c r="F203">
        <f>D203+E203*dt/2</f>
        <v>-2.1390387615687501</v>
      </c>
      <c r="G203">
        <f>C203+F203*dt</f>
        <v>-0.73224096990405174</v>
      </c>
      <c r="H203">
        <f>C203+D203*dt/2</f>
        <v>-0.63743960829877166</v>
      </c>
      <c r="I203">
        <f>g/l*SIN(H203)</f>
        <v>5.8383215046719625</v>
      </c>
      <c r="J203">
        <f>D203+I203*dt</f>
        <v>-1.798218140564702</v>
      </c>
      <c r="K203">
        <f>C203-PI()/2</f>
        <v>-2.0891334205420735</v>
      </c>
      <c r="L203">
        <f>l*COS(K203)</f>
        <v>-0.49543634956808974</v>
      </c>
      <c r="M203">
        <f>l*SIN(K203)</f>
        <v>-0.86864424451362454</v>
      </c>
      <c r="N203">
        <f>M203+l</f>
        <v>0.13135575548637546</v>
      </c>
      <c r="O203">
        <f>ABS(m*g*N203)</f>
        <v>1.2885999613213432</v>
      </c>
      <c r="P203">
        <f>m*(l*D203)^2/2</f>
        <v>2.8370817945025752</v>
      </c>
      <c r="Q203">
        <f t="shared" si="8"/>
        <v>4.1256817558239183</v>
      </c>
      <c r="BC203">
        <f>a0</f>
        <v>0.78539816339744828</v>
      </c>
      <c r="BD203">
        <f>-a0</f>
        <v>-0.78539816339744828</v>
      </c>
    </row>
    <row r="204" spans="1:56" x14ac:dyDescent="0.2">
      <c r="A204" t="s">
        <v>228</v>
      </c>
      <c r="B204">
        <f>B203+dt</f>
        <v>19.500000000000007</v>
      </c>
      <c r="C204">
        <f t="shared" si="9"/>
        <v>-0.73224096990405174</v>
      </c>
      <c r="D204">
        <f t="shared" si="10"/>
        <v>-1.798218140564702</v>
      </c>
      <c r="E204">
        <f>g/l*SIN(C204)</f>
        <v>6.5583565294598127</v>
      </c>
      <c r="F204">
        <f>D204+E204*dt/2</f>
        <v>-1.4703003140917112</v>
      </c>
      <c r="G204">
        <f>C204+F204*dt</f>
        <v>-0.87927100131322289</v>
      </c>
      <c r="H204">
        <f>C204+D204*dt/2</f>
        <v>-0.82215187693228686</v>
      </c>
      <c r="I204">
        <f>g/l*SIN(H204)</f>
        <v>7.1869256021532912</v>
      </c>
      <c r="J204">
        <f>D204+I204*dt</f>
        <v>-1.0795255803493728</v>
      </c>
      <c r="K204">
        <f>C204-PI()/2</f>
        <v>-2.3030372966989483</v>
      </c>
      <c r="L204">
        <f>l*COS(K204)</f>
        <v>-0.66853787252393604</v>
      </c>
      <c r="M204">
        <f>l*SIN(K204)</f>
        <v>-0.74367809770166649</v>
      </c>
      <c r="N204">
        <f>M204+l</f>
        <v>0.25632190229833351</v>
      </c>
      <c r="O204">
        <f>ABS(m*g*N204)</f>
        <v>2.5145178615466519</v>
      </c>
      <c r="P204">
        <f>m*(l*D204)^2/2</f>
        <v>1.6167942405279871</v>
      </c>
      <c r="Q204">
        <f t="shared" ref="Q204:Q238" si="11">O204+P204</f>
        <v>4.1313121020746388</v>
      </c>
      <c r="BC204">
        <f>a0</f>
        <v>0.78539816339744828</v>
      </c>
      <c r="BD204">
        <f>-a0</f>
        <v>-0.78539816339744828</v>
      </c>
    </row>
    <row r="205" spans="1:56" x14ac:dyDescent="0.2">
      <c r="A205" t="s">
        <v>229</v>
      </c>
      <c r="B205">
        <f>B204+dt</f>
        <v>19.600000000000009</v>
      </c>
      <c r="C205">
        <f t="shared" si="9"/>
        <v>-0.87927100131322289</v>
      </c>
      <c r="D205">
        <f t="shared" si="10"/>
        <v>-1.0795255803493728</v>
      </c>
      <c r="E205">
        <f>g/l*SIN(C205)</f>
        <v>7.5563898214828296</v>
      </c>
      <c r="F205">
        <f>D205+E205*dt/2</f>
        <v>-0.70170608927523137</v>
      </c>
      <c r="G205">
        <f>C205+F205*dt</f>
        <v>-0.94944161024074603</v>
      </c>
      <c r="H205">
        <f>C205+D205*dt/2</f>
        <v>-0.93324728033069149</v>
      </c>
      <c r="I205">
        <f>g/l*SIN(H205)</f>
        <v>7.8828946166937834</v>
      </c>
      <c r="J205">
        <f>D205+I205*dt</f>
        <v>-0.29123611867999444</v>
      </c>
      <c r="K205">
        <f>C205-PI()/2</f>
        <v>-2.4500673281081196</v>
      </c>
      <c r="L205">
        <f>l*COS(K205)</f>
        <v>-0.77027419179233736</v>
      </c>
      <c r="M205">
        <f>l*SIN(K205)</f>
        <v>-0.63771284247587601</v>
      </c>
      <c r="N205">
        <f>M205+l</f>
        <v>0.36228715752412399</v>
      </c>
      <c r="O205">
        <f>ABS(m*g*N205)</f>
        <v>3.5540370153116565</v>
      </c>
      <c r="P205">
        <f>m*(l*D205)^2/2</f>
        <v>0.58268773931432516</v>
      </c>
      <c r="Q205">
        <f t="shared" si="11"/>
        <v>4.1367247546259813</v>
      </c>
      <c r="BC205">
        <f>a0</f>
        <v>0.78539816339744828</v>
      </c>
      <c r="BD205">
        <f>-a0</f>
        <v>-0.78539816339744828</v>
      </c>
    </row>
    <row r="206" spans="1:56" x14ac:dyDescent="0.2">
      <c r="A206" t="s">
        <v>230</v>
      </c>
      <c r="B206">
        <f>B205+dt</f>
        <v>19.70000000000001</v>
      </c>
      <c r="C206">
        <f t="shared" si="9"/>
        <v>-0.94944161024074603</v>
      </c>
      <c r="D206">
        <f t="shared" si="10"/>
        <v>-0.29123611867999444</v>
      </c>
      <c r="E206">
        <f>g/l*SIN(C206)</f>
        <v>7.9764185124466556</v>
      </c>
      <c r="F206">
        <f>D206+E206*dt/2</f>
        <v>0.10758480694233835</v>
      </c>
      <c r="G206">
        <f>C206+F206*dt</f>
        <v>-0.93868312954651223</v>
      </c>
      <c r="H206">
        <f>C206+D206*dt/2</f>
        <v>-0.96400341617474572</v>
      </c>
      <c r="I206">
        <f>g/l*SIN(H206)</f>
        <v>8.0587289693794126</v>
      </c>
      <c r="J206">
        <f>D206+I206*dt</f>
        <v>0.51463677825794685</v>
      </c>
      <c r="K206">
        <f>C206-PI()/2</f>
        <v>-2.5202379370356427</v>
      </c>
      <c r="L206">
        <f>l*COS(K206)</f>
        <v>-0.8130905721148477</v>
      </c>
      <c r="M206">
        <f>l*SIN(K206)</f>
        <v>-0.58213720164403659</v>
      </c>
      <c r="N206">
        <f>M206+l</f>
        <v>0.41786279835596341</v>
      </c>
      <c r="O206">
        <f>ABS(m*g*N206)</f>
        <v>4.099234051872001</v>
      </c>
      <c r="P206">
        <f>m*(l*D206)^2/2</f>
        <v>4.2409238411893903E-2</v>
      </c>
      <c r="Q206">
        <f t="shared" si="11"/>
        <v>4.1416432902838949</v>
      </c>
      <c r="BC206">
        <f>a0</f>
        <v>0.78539816339744828</v>
      </c>
      <c r="BD206">
        <f>-a0</f>
        <v>-0.78539816339744828</v>
      </c>
    </row>
    <row r="207" spans="1:56" x14ac:dyDescent="0.2">
      <c r="A207" t="s">
        <v>231</v>
      </c>
      <c r="B207">
        <f>B206+dt</f>
        <v>19.800000000000011</v>
      </c>
      <c r="C207">
        <f t="shared" si="9"/>
        <v>-0.93868312954651223</v>
      </c>
      <c r="D207">
        <f t="shared" si="10"/>
        <v>0.51463677825794685</v>
      </c>
      <c r="E207">
        <f>g/l*SIN(C207)</f>
        <v>7.9145189219929106</v>
      </c>
      <c r="F207">
        <f>D207+E207*dt/2</f>
        <v>0.91036272435759247</v>
      </c>
      <c r="G207">
        <f>C207+F207*dt</f>
        <v>-0.84764685711075294</v>
      </c>
      <c r="H207">
        <f>C207+D207*dt/2</f>
        <v>-0.91295129063361491</v>
      </c>
      <c r="I207">
        <f>g/l*SIN(H207)</f>
        <v>7.7627671963470561</v>
      </c>
      <c r="J207">
        <f>D207+I207*dt</f>
        <v>1.2909134978926526</v>
      </c>
      <c r="K207">
        <f>C207-PI()/2</f>
        <v>-2.5094794563414089</v>
      </c>
      <c r="L207">
        <f>l*COS(K207)</f>
        <v>-0.80678072599316109</v>
      </c>
      <c r="M207">
        <f>l*SIN(K207)</f>
        <v>-0.59085096273590676</v>
      </c>
      <c r="N207">
        <f>M207+l</f>
        <v>0.40914903726409324</v>
      </c>
      <c r="O207">
        <f>ABS(m*g*N207)</f>
        <v>4.0137520555607553</v>
      </c>
      <c r="P207">
        <f>m*(l*D207)^2/2</f>
        <v>0.13242550676785958</v>
      </c>
      <c r="Q207">
        <f t="shared" si="11"/>
        <v>4.1461775623286146</v>
      </c>
      <c r="BC207">
        <f>a0</f>
        <v>0.78539816339744828</v>
      </c>
      <c r="BD207">
        <f>-a0</f>
        <v>-0.78539816339744828</v>
      </c>
    </row>
    <row r="208" spans="1:56" x14ac:dyDescent="0.2">
      <c r="A208" t="s">
        <v>232</v>
      </c>
      <c r="B208">
        <f>B207+dt</f>
        <v>19.900000000000013</v>
      </c>
      <c r="C208">
        <f t="shared" si="9"/>
        <v>-0.84764685711075294</v>
      </c>
      <c r="D208">
        <f t="shared" si="10"/>
        <v>1.2909134978926526</v>
      </c>
      <c r="E208">
        <f>g/l*SIN(C208)</f>
        <v>7.3548051135608441</v>
      </c>
      <c r="F208">
        <f>D208+E208*dt/2</f>
        <v>1.6586537535706949</v>
      </c>
      <c r="G208">
        <f>C208+F208*dt</f>
        <v>-0.68178148175368347</v>
      </c>
      <c r="H208">
        <f>C208+D208*dt/2</f>
        <v>-0.78310118221612035</v>
      </c>
      <c r="I208">
        <f>g/l*SIN(H208)</f>
        <v>6.9207657283618707</v>
      </c>
      <c r="J208">
        <f>D208+I208*dt</f>
        <v>1.9829900707288397</v>
      </c>
      <c r="K208">
        <f>C208-PI()/2</f>
        <v>-2.4184431839056497</v>
      </c>
      <c r="L208">
        <f>l*COS(K208)</f>
        <v>-0.74972529190222681</v>
      </c>
      <c r="M208">
        <f>l*SIN(K208)</f>
        <v>-0.66174918714126185</v>
      </c>
      <c r="N208">
        <f>M208+l</f>
        <v>0.33825081285873815</v>
      </c>
      <c r="O208">
        <f>ABS(m*g*N208)</f>
        <v>3.3182404741442215</v>
      </c>
      <c r="P208">
        <f>m*(l*D208)^2/2</f>
        <v>0.83322882952072186</v>
      </c>
      <c r="Q208">
        <f t="shared" si="11"/>
        <v>4.1514693036649435</v>
      </c>
      <c r="BC208">
        <f>a0</f>
        <v>0.78539816339744828</v>
      </c>
      <c r="BD208">
        <f>-a0</f>
        <v>-0.78539816339744828</v>
      </c>
    </row>
    <row r="209" spans="1:56" x14ac:dyDescent="0.2">
      <c r="A209" t="s">
        <v>233</v>
      </c>
      <c r="B209">
        <f>B208+dt</f>
        <v>20.000000000000014</v>
      </c>
      <c r="C209">
        <f t="shared" si="9"/>
        <v>-0.68178148175368347</v>
      </c>
      <c r="D209">
        <f t="shared" si="10"/>
        <v>1.9829900707288397</v>
      </c>
      <c r="E209">
        <f>g/l*SIN(C209)</f>
        <v>6.1820388921861431</v>
      </c>
      <c r="F209">
        <f>D209+E209*dt/2</f>
        <v>2.292092015338147</v>
      </c>
      <c r="G209">
        <f>C209+F209*dt</f>
        <v>-0.45257228021986873</v>
      </c>
      <c r="H209">
        <f>C209+D209*dt/2</f>
        <v>-0.58263197821724144</v>
      </c>
      <c r="I209">
        <f>g/l*SIN(H209)</f>
        <v>5.3976933939597895</v>
      </c>
      <c r="J209">
        <f>D209+I209*dt</f>
        <v>2.5227594101248187</v>
      </c>
      <c r="K209">
        <f>C209-PI()/2</f>
        <v>-2.2525778085485801</v>
      </c>
      <c r="L209">
        <f>l*COS(K209)</f>
        <v>-0.6301772571035823</v>
      </c>
      <c r="M209">
        <f>l*SIN(K209)</f>
        <v>-0.77645130216221903</v>
      </c>
      <c r="N209">
        <f>M209+l</f>
        <v>0.22354869783778097</v>
      </c>
      <c r="O209">
        <f>ABS(m*g*N209)</f>
        <v>2.1930127257886314</v>
      </c>
      <c r="P209">
        <f>m*(l*D209)^2/2</f>
        <v>1.9661248103045843</v>
      </c>
      <c r="Q209">
        <f t="shared" si="11"/>
        <v>4.1591375360932155</v>
      </c>
      <c r="BC209">
        <f>a0</f>
        <v>0.78539816339744828</v>
      </c>
      <c r="BD209">
        <f>-a0</f>
        <v>-0.78539816339744828</v>
      </c>
    </row>
    <row r="210" spans="1:56" x14ac:dyDescent="0.2">
      <c r="A210" t="s">
        <v>234</v>
      </c>
      <c r="B210">
        <f>B209+dt</f>
        <v>20.100000000000016</v>
      </c>
      <c r="C210">
        <f t="shared" si="9"/>
        <v>-0.45257228021986873</v>
      </c>
      <c r="D210">
        <f t="shared" si="10"/>
        <v>2.5227594101248187</v>
      </c>
      <c r="E210">
        <f>g/l*SIN(C210)</f>
        <v>4.2897196922447787</v>
      </c>
      <c r="F210">
        <f>D210+E210*dt/2</f>
        <v>2.7372453947370579</v>
      </c>
      <c r="G210">
        <f>C210+F210*dt</f>
        <v>-0.17884774074616294</v>
      </c>
      <c r="H210">
        <f>C210+D210*dt/2</f>
        <v>-0.32643430971362775</v>
      </c>
      <c r="I210">
        <f>g/l*SIN(H210)</f>
        <v>3.1457499563482521</v>
      </c>
      <c r="J210">
        <f>D210+I210*dt</f>
        <v>2.8373344057596439</v>
      </c>
      <c r="K210">
        <f>C210-PI()/2</f>
        <v>-2.0233686070147652</v>
      </c>
      <c r="L210">
        <f>l*COS(K210)</f>
        <v>-0.43728029482617503</v>
      </c>
      <c r="M210">
        <f>l*SIN(K210)</f>
        <v>-0.89932527138779628</v>
      </c>
      <c r="N210">
        <f>M210+l</f>
        <v>0.10067472861220372</v>
      </c>
      <c r="O210">
        <f>ABS(m*g*N210)</f>
        <v>0.9876190876857186</v>
      </c>
      <c r="P210">
        <f>m*(l*D210)^2/2</f>
        <v>3.1821575206866619</v>
      </c>
      <c r="Q210">
        <f t="shared" si="11"/>
        <v>4.1697766083723806</v>
      </c>
      <c r="BC210">
        <f>a0</f>
        <v>0.78539816339744828</v>
      </c>
      <c r="BD210">
        <f>-a0</f>
        <v>-0.78539816339744828</v>
      </c>
    </row>
    <row r="211" spans="1:56" x14ac:dyDescent="0.2">
      <c r="A211" t="s">
        <v>235</v>
      </c>
      <c r="B211">
        <f>B210+dt</f>
        <v>20.200000000000017</v>
      </c>
      <c r="C211">
        <f t="shared" si="9"/>
        <v>-0.17884774074616294</v>
      </c>
      <c r="D211">
        <f t="shared" si="10"/>
        <v>2.8373344057596439</v>
      </c>
      <c r="E211">
        <f>g/l*SIN(C211)</f>
        <v>1.7451579140370257</v>
      </c>
      <c r="F211">
        <f>D211+E211*dt/2</f>
        <v>2.9245923014614954</v>
      </c>
      <c r="G211">
        <f>C211+F211*dt</f>
        <v>0.11361148939998661</v>
      </c>
      <c r="H211">
        <f>C211+D211*dt/2</f>
        <v>-3.6981020458180747E-2</v>
      </c>
      <c r="I211">
        <f>g/l*SIN(H211)</f>
        <v>0.36270112607512844</v>
      </c>
      <c r="J211">
        <f>D211+I211*dt</f>
        <v>2.8736045183671566</v>
      </c>
      <c r="K211">
        <f>C211-PI()/2</f>
        <v>-1.7496440675410594</v>
      </c>
      <c r="L211">
        <f>l*COS(K211)</f>
        <v>-0.1778958118284428</v>
      </c>
      <c r="M211">
        <f>l*SIN(K211)</f>
        <v>-0.98404932809991763</v>
      </c>
      <c r="N211">
        <f>M211+l</f>
        <v>1.5950671900082369E-2</v>
      </c>
      <c r="O211">
        <f>ABS(m*g*N211)</f>
        <v>0.15647609133980805</v>
      </c>
      <c r="P211">
        <f>m*(l*D211)^2/2</f>
        <v>4.0252332650537159</v>
      </c>
      <c r="Q211">
        <f t="shared" si="11"/>
        <v>4.1817093563935241</v>
      </c>
      <c r="BC211">
        <f>a0</f>
        <v>0.78539816339744828</v>
      </c>
      <c r="BD211">
        <f>-a0</f>
        <v>-0.78539816339744828</v>
      </c>
    </row>
    <row r="212" spans="1:56" x14ac:dyDescent="0.2">
      <c r="A212" t="s">
        <v>236</v>
      </c>
      <c r="B212">
        <f>B211+dt</f>
        <v>20.300000000000018</v>
      </c>
      <c r="C212">
        <f t="shared" si="9"/>
        <v>0.11361148939998661</v>
      </c>
      <c r="D212">
        <f t="shared" si="10"/>
        <v>2.8736045183671566</v>
      </c>
      <c r="E212">
        <f>g/l*SIN(C212)</f>
        <v>-1.1121326149360249</v>
      </c>
      <c r="F212">
        <f>D212+E212*dt/2</f>
        <v>2.8179978876203555</v>
      </c>
      <c r="G212">
        <f>C212+F212*dt</f>
        <v>0.39541127816202215</v>
      </c>
      <c r="H212">
        <f>C212+D212*dt/2</f>
        <v>0.25729171531834444</v>
      </c>
      <c r="I212">
        <f>g/l*SIN(H212)</f>
        <v>-2.4962756839108153</v>
      </c>
      <c r="J212">
        <f>D212+I212*dt</f>
        <v>2.623976949976075</v>
      </c>
      <c r="K212">
        <f>C212-PI()/2</f>
        <v>-1.4571848373949099</v>
      </c>
      <c r="L212">
        <f>l*COS(K212)</f>
        <v>0.11336723903527278</v>
      </c>
      <c r="M212">
        <f>l*SIN(K212)</f>
        <v>-0.99355315364278285</v>
      </c>
      <c r="N212">
        <f>M212+l</f>
        <v>6.4468463572171508E-3</v>
      </c>
      <c r="O212">
        <f>ABS(m*g*N212)</f>
        <v>6.3243562764300251E-2</v>
      </c>
      <c r="P212">
        <f>m*(l*D212)^2/2</f>
        <v>4.1288014639900688</v>
      </c>
      <c r="Q212">
        <f t="shared" si="11"/>
        <v>4.1920450267543687</v>
      </c>
      <c r="BC212">
        <f>a0</f>
        <v>0.78539816339744828</v>
      </c>
      <c r="BD212">
        <f>-a0</f>
        <v>-0.78539816339744828</v>
      </c>
    </row>
    <row r="213" spans="1:56" x14ac:dyDescent="0.2">
      <c r="A213" t="s">
        <v>237</v>
      </c>
      <c r="B213">
        <f>B212+dt</f>
        <v>20.40000000000002</v>
      </c>
      <c r="C213">
        <f t="shared" si="9"/>
        <v>0.39541127816202215</v>
      </c>
      <c r="D213">
        <f t="shared" si="10"/>
        <v>2.623976949976075</v>
      </c>
      <c r="E213">
        <f>g/l*SIN(C213)</f>
        <v>-3.7786919705591102</v>
      </c>
      <c r="F213">
        <f>D213+E213*dt/2</f>
        <v>2.4350423514481196</v>
      </c>
      <c r="G213">
        <f>C213+F213*dt</f>
        <v>0.63891551330683416</v>
      </c>
      <c r="H213">
        <f>C213+D213*dt/2</f>
        <v>0.52661012566082588</v>
      </c>
      <c r="I213">
        <f>g/l*SIN(H213)</f>
        <v>-4.9305612759825914</v>
      </c>
      <c r="J213">
        <f>D213+I213*dt</f>
        <v>2.1309208223778158</v>
      </c>
      <c r="K213">
        <f>C213-PI()/2</f>
        <v>-1.1753850486328745</v>
      </c>
      <c r="L213">
        <f>l*COS(K213)</f>
        <v>0.38518776458298776</v>
      </c>
      <c r="M213">
        <f>l*SIN(K213)</f>
        <v>-0.92283822310064767</v>
      </c>
      <c r="N213">
        <f>M213+l</f>
        <v>7.716177689935233E-2</v>
      </c>
      <c r="O213">
        <f>ABS(m*g*N213)</f>
        <v>0.75695703138264636</v>
      </c>
      <c r="P213">
        <f>m*(l*D213)^2/2</f>
        <v>3.4426275170028724</v>
      </c>
      <c r="Q213">
        <f t="shared" si="11"/>
        <v>4.199584548385519</v>
      </c>
      <c r="BC213">
        <f>a0</f>
        <v>0.78539816339744828</v>
      </c>
      <c r="BD213">
        <f>-a0</f>
        <v>-0.78539816339744828</v>
      </c>
    </row>
    <row r="214" spans="1:56" x14ac:dyDescent="0.2">
      <c r="A214" t="s">
        <v>238</v>
      </c>
      <c r="B214">
        <f>B213+dt</f>
        <v>20.500000000000021</v>
      </c>
      <c r="C214">
        <f t="shared" si="9"/>
        <v>0.63891551330683416</v>
      </c>
      <c r="D214">
        <f t="shared" si="10"/>
        <v>2.1309208223778158</v>
      </c>
      <c r="E214">
        <f>g/l*SIN(C214)</f>
        <v>-5.8499504883740476</v>
      </c>
      <c r="F214">
        <f>D214+E214*dt/2</f>
        <v>1.8384232979591133</v>
      </c>
      <c r="G214">
        <f>C214+F214*dt</f>
        <v>0.82275784310274547</v>
      </c>
      <c r="H214">
        <f>C214+D214*dt/2</f>
        <v>0.74546155442572493</v>
      </c>
      <c r="I214">
        <f>g/l*SIN(H214)</f>
        <v>-6.654231118985372</v>
      </c>
      <c r="J214">
        <f>D214+I214*dt</f>
        <v>1.4654977104792786</v>
      </c>
      <c r="K214">
        <f>C214-PI()/2</f>
        <v>-0.9318808134880624</v>
      </c>
      <c r="L214">
        <f>l*COS(K214)</f>
        <v>0.59632522817268574</v>
      </c>
      <c r="M214">
        <f>l*SIN(K214)</f>
        <v>-0.80274293658978668</v>
      </c>
      <c r="N214">
        <f>M214+l</f>
        <v>0.19725706341021332</v>
      </c>
      <c r="O214">
        <f>ABS(m*g*N214)</f>
        <v>1.9350917920541928</v>
      </c>
      <c r="P214">
        <f>m*(l*D214)^2/2</f>
        <v>2.2704117756216733</v>
      </c>
      <c r="Q214">
        <f t="shared" si="11"/>
        <v>4.2055035676758656</v>
      </c>
      <c r="BC214">
        <f>a0</f>
        <v>0.78539816339744828</v>
      </c>
      <c r="BD214">
        <f>-a0</f>
        <v>-0.78539816339744828</v>
      </c>
    </row>
    <row r="215" spans="1:56" x14ac:dyDescent="0.2">
      <c r="A215" t="s">
        <v>239</v>
      </c>
      <c r="B215">
        <f>B214+dt</f>
        <v>20.600000000000023</v>
      </c>
      <c r="C215">
        <f t="shared" si="9"/>
        <v>0.82275784310274547</v>
      </c>
      <c r="D215">
        <f t="shared" si="10"/>
        <v>1.4654977104792786</v>
      </c>
      <c r="E215">
        <f>g/l*SIN(C215)</f>
        <v>-7.190970403441665</v>
      </c>
      <c r="F215">
        <f>D215+E215*dt/2</f>
        <v>1.1059491903071952</v>
      </c>
      <c r="G215">
        <f>C215+F215*dt</f>
        <v>0.93335276213346496</v>
      </c>
      <c r="H215">
        <f>C215+D215*dt/2</f>
        <v>0.89603272862670935</v>
      </c>
      <c r="I215">
        <f>g/l*SIN(H215)</f>
        <v>-7.6601841771867587</v>
      </c>
      <c r="J215">
        <f>D215+I215*dt</f>
        <v>0.69947929276060261</v>
      </c>
      <c r="K215">
        <f>C215-PI()/2</f>
        <v>-0.74803848369215109</v>
      </c>
      <c r="L215">
        <f>l*COS(K215)</f>
        <v>0.73302450595735624</v>
      </c>
      <c r="M215">
        <f>l*SIN(K215)</f>
        <v>-0.68020222997721325</v>
      </c>
      <c r="N215">
        <f>M215+l</f>
        <v>0.31979777002278675</v>
      </c>
      <c r="O215">
        <f>ABS(m*g*N215)</f>
        <v>3.1372161239235381</v>
      </c>
      <c r="P215">
        <f>m*(l*D215)^2/2</f>
        <v>1.0738417697100038</v>
      </c>
      <c r="Q215">
        <f t="shared" si="11"/>
        <v>4.2110578936335417</v>
      </c>
      <c r="BC215">
        <f>a0</f>
        <v>0.78539816339744828</v>
      </c>
      <c r="BD215">
        <f>-a0</f>
        <v>-0.78539816339744828</v>
      </c>
    </row>
    <row r="216" spans="1:56" x14ac:dyDescent="0.2">
      <c r="A216" t="s">
        <v>240</v>
      </c>
      <c r="B216">
        <f>B215+dt</f>
        <v>20.700000000000024</v>
      </c>
      <c r="C216">
        <f t="shared" si="9"/>
        <v>0.93335276213346496</v>
      </c>
      <c r="D216">
        <f t="shared" si="10"/>
        <v>0.69947929276060261</v>
      </c>
      <c r="E216">
        <f>g/l*SIN(C216)</f>
        <v>-7.8835105005176977</v>
      </c>
      <c r="F216">
        <f>D216+E216*dt/2</f>
        <v>0.30530376773471768</v>
      </c>
      <c r="G216">
        <f>C216+F216*dt</f>
        <v>0.96388313890693678</v>
      </c>
      <c r="H216">
        <f>C216+D216*dt/2</f>
        <v>0.96832672677149512</v>
      </c>
      <c r="I216">
        <f>g/l*SIN(H216)</f>
        <v>-8.0828382392294014</v>
      </c>
      <c r="J216">
        <f>D216+I216*dt</f>
        <v>-0.10880453116233757</v>
      </c>
      <c r="K216">
        <f>C216-PI()/2</f>
        <v>-0.63744356466143159</v>
      </c>
      <c r="L216">
        <f>l*COS(K216)</f>
        <v>0.80361982676021382</v>
      </c>
      <c r="M216">
        <f>l*SIN(K216)</f>
        <v>-0.59514298621245965</v>
      </c>
      <c r="N216">
        <f>M216+l</f>
        <v>0.40485701378754035</v>
      </c>
      <c r="O216">
        <f>ABS(m*g*N216)</f>
        <v>3.9716473052557713</v>
      </c>
      <c r="P216">
        <f>m*(l*D216)^2/2</f>
        <v>0.2446356405004364</v>
      </c>
      <c r="Q216">
        <f t="shared" si="11"/>
        <v>4.2162829457562072</v>
      </c>
      <c r="BC216">
        <f>a0</f>
        <v>0.78539816339744828</v>
      </c>
      <c r="BD216">
        <f>-a0</f>
        <v>-0.78539816339744828</v>
      </c>
    </row>
    <row r="217" spans="1:56" x14ac:dyDescent="0.2">
      <c r="A217" t="s">
        <v>241</v>
      </c>
      <c r="B217">
        <f>B216+dt</f>
        <v>20.800000000000026</v>
      </c>
      <c r="C217">
        <f t="shared" si="9"/>
        <v>0.96388313890693678</v>
      </c>
      <c r="D217">
        <f t="shared" si="10"/>
        <v>-0.10880453116233757</v>
      </c>
      <c r="E217">
        <f>g/l*SIN(C217)</f>
        <v>-8.0580560784260111</v>
      </c>
      <c r="F217">
        <f>D217+E217*dt/2</f>
        <v>-0.51170733508363808</v>
      </c>
      <c r="G217">
        <f>C217+F217*dt</f>
        <v>0.91271240539857301</v>
      </c>
      <c r="H217">
        <f>C217+D217*dt/2</f>
        <v>0.95844291234881984</v>
      </c>
      <c r="I217">
        <f>g/l*SIN(H217)</f>
        <v>-8.0274990116076665</v>
      </c>
      <c r="J217">
        <f>D217+I217*dt</f>
        <v>-0.91155443232310429</v>
      </c>
      <c r="K217">
        <f>C217-PI()/2</f>
        <v>-0.60691318788795978</v>
      </c>
      <c r="L217">
        <f>l*COS(K217)</f>
        <v>0.82141244428399696</v>
      </c>
      <c r="M217">
        <f>l*SIN(K217)</f>
        <v>-0.57033463543378604</v>
      </c>
      <c r="N217">
        <f>M217+l</f>
        <v>0.42966536456621396</v>
      </c>
      <c r="O217">
        <f>ABS(m*g*N217)</f>
        <v>4.2150172263945596</v>
      </c>
      <c r="P217">
        <f>m*(l*D217)^2/2</f>
        <v>5.9192130007280439E-3</v>
      </c>
      <c r="Q217">
        <f t="shared" si="11"/>
        <v>4.2209364393952873</v>
      </c>
      <c r="BC217">
        <f>a0</f>
        <v>0.78539816339744828</v>
      </c>
      <c r="BD217">
        <f>-a0</f>
        <v>-0.78539816339744828</v>
      </c>
    </row>
    <row r="218" spans="1:56" x14ac:dyDescent="0.2">
      <c r="A218" t="s">
        <v>242</v>
      </c>
      <c r="B218">
        <f>B217+dt</f>
        <v>20.900000000000027</v>
      </c>
      <c r="C218">
        <f t="shared" si="9"/>
        <v>0.91271240539857301</v>
      </c>
      <c r="D218">
        <f t="shared" si="10"/>
        <v>-0.91155443232310429</v>
      </c>
      <c r="E218">
        <f>g/l*SIN(C218)</f>
        <v>-7.7613341503566327</v>
      </c>
      <c r="F218">
        <f>D218+E218*dt/2</f>
        <v>-1.2996211398409359</v>
      </c>
      <c r="G218">
        <f>C218+F218*dt</f>
        <v>0.78275029141447938</v>
      </c>
      <c r="H218">
        <f>C218+D218*dt/2</f>
        <v>0.86713468378241776</v>
      </c>
      <c r="I218">
        <f>g/l*SIN(H218)</f>
        <v>-7.4799108477791414</v>
      </c>
      <c r="J218">
        <f>D218+I218*dt</f>
        <v>-1.6595455171010185</v>
      </c>
      <c r="K218">
        <f>C218-PI()/2</f>
        <v>-0.65808392139632355</v>
      </c>
      <c r="L218">
        <f>l*COS(K218)</f>
        <v>0.79116556068874944</v>
      </c>
      <c r="M218">
        <f>l*SIN(K218)</f>
        <v>-0.6116020402026604</v>
      </c>
      <c r="N218">
        <f>M218+l</f>
        <v>0.3883979597973396</v>
      </c>
      <c r="O218">
        <f>ABS(m*g*N218)</f>
        <v>3.8101839856119017</v>
      </c>
      <c r="P218">
        <f>m*(l*D218)^2/2</f>
        <v>0.41546574154394844</v>
      </c>
      <c r="Q218">
        <f t="shared" si="11"/>
        <v>4.22564972715585</v>
      </c>
      <c r="BC218">
        <f>a0</f>
        <v>0.78539816339744828</v>
      </c>
      <c r="BD218">
        <f>-a0</f>
        <v>-0.78539816339744828</v>
      </c>
    </row>
    <row r="219" spans="1:56" x14ac:dyDescent="0.2">
      <c r="A219" t="s">
        <v>243</v>
      </c>
      <c r="B219">
        <f>B218+dt</f>
        <v>21.000000000000028</v>
      </c>
      <c r="C219">
        <f t="shared" si="9"/>
        <v>0.78275029141447938</v>
      </c>
      <c r="D219">
        <f t="shared" si="10"/>
        <v>-1.6595455171010185</v>
      </c>
      <c r="E219">
        <f>g/l*SIN(C219)</f>
        <v>-6.9183256874860479</v>
      </c>
      <c r="F219">
        <f>D219+E219*dt/2</f>
        <v>-2.0054618014753212</v>
      </c>
      <c r="G219">
        <f>C219+F219*dt</f>
        <v>0.58220411126694727</v>
      </c>
      <c r="H219">
        <f>C219+D219*dt/2</f>
        <v>0.69977301555942839</v>
      </c>
      <c r="I219">
        <f>g/l*SIN(H219)</f>
        <v>-6.3180722616352165</v>
      </c>
      <c r="J219">
        <f>D219+I219*dt</f>
        <v>-2.2913527432645404</v>
      </c>
      <c r="K219">
        <f>C219-PI()/2</f>
        <v>-0.78804603538041718</v>
      </c>
      <c r="L219">
        <f>l*COS(K219)</f>
        <v>0.70523197629827195</v>
      </c>
      <c r="M219">
        <f>l*SIN(K219)</f>
        <v>-0.70897662839224362</v>
      </c>
      <c r="N219">
        <f>M219+l</f>
        <v>0.29102337160775638</v>
      </c>
      <c r="O219">
        <f>ABS(m*g*N219)</f>
        <v>2.8549392754720904</v>
      </c>
      <c r="P219">
        <f>m*(l*D219)^2/2</f>
        <v>1.3770456616650435</v>
      </c>
      <c r="Q219">
        <f t="shared" si="11"/>
        <v>4.2319849371371339</v>
      </c>
      <c r="BC219">
        <f>a0</f>
        <v>0.78539816339744828</v>
      </c>
      <c r="BD219">
        <f>-a0</f>
        <v>-0.78539816339744828</v>
      </c>
    </row>
    <row r="220" spans="1:56" x14ac:dyDescent="0.2">
      <c r="A220" t="s">
        <v>244</v>
      </c>
      <c r="B220">
        <f>B219+dt</f>
        <v>21.10000000000003</v>
      </c>
      <c r="C220">
        <f t="shared" si="9"/>
        <v>0.58220411126694727</v>
      </c>
      <c r="D220">
        <f t="shared" si="10"/>
        <v>-2.2913527432645404</v>
      </c>
      <c r="E220">
        <f>g/l*SIN(C220)</f>
        <v>-5.3941880191481681</v>
      </c>
      <c r="F220">
        <f>D220+E220*dt/2</f>
        <v>-2.5610621442219488</v>
      </c>
      <c r="G220">
        <f>C220+F220*dt</f>
        <v>0.32609789684475238</v>
      </c>
      <c r="H220">
        <f>C220+D220*dt/2</f>
        <v>0.46763647410372022</v>
      </c>
      <c r="I220">
        <f>g/l*SIN(H220)</f>
        <v>-4.4221299986001137</v>
      </c>
      <c r="J220">
        <f>D220+I220*dt</f>
        <v>-2.7335657431245517</v>
      </c>
      <c r="K220">
        <f>C220-PI()/2</f>
        <v>-0.98859221552794929</v>
      </c>
      <c r="L220">
        <f>l*COS(K220)</f>
        <v>0.54986626087137291</v>
      </c>
      <c r="M220">
        <f>l*SIN(K220)</f>
        <v>-0.83525271334808326</v>
      </c>
      <c r="N220">
        <f>M220+l</f>
        <v>0.16474728665191674</v>
      </c>
      <c r="O220">
        <f>ABS(m*g*N220)</f>
        <v>1.6161708820553033</v>
      </c>
      <c r="P220">
        <f>m*(l*D220)^2/2</f>
        <v>2.6251486970329676</v>
      </c>
      <c r="Q220">
        <f t="shared" si="11"/>
        <v>4.2413195790882714</v>
      </c>
      <c r="BC220">
        <f>a0</f>
        <v>0.78539816339744828</v>
      </c>
      <c r="BD220">
        <f>-a0</f>
        <v>-0.78539816339744828</v>
      </c>
    </row>
    <row r="221" spans="1:56" x14ac:dyDescent="0.2">
      <c r="A221" t="s">
        <v>245</v>
      </c>
      <c r="B221">
        <f>B220+dt</f>
        <v>21.200000000000031</v>
      </c>
      <c r="C221">
        <f t="shared" si="9"/>
        <v>0.32609789684475238</v>
      </c>
      <c r="D221">
        <f t="shared" si="10"/>
        <v>-2.7335657431245517</v>
      </c>
      <c r="E221">
        <f>g/l*SIN(C221)</f>
        <v>-3.1426238464366492</v>
      </c>
      <c r="F221">
        <f>D221+E221*dt/2</f>
        <v>-2.8906969354463841</v>
      </c>
      <c r="G221">
        <f>C221+F221*dt</f>
        <v>3.7028203300113971E-2</v>
      </c>
      <c r="H221">
        <f>C221+D221*dt/2</f>
        <v>0.18941960968852478</v>
      </c>
      <c r="I221">
        <f>g/l*SIN(H221)</f>
        <v>-1.8471142802411551</v>
      </c>
      <c r="J221">
        <f>D221+I221*dt</f>
        <v>-2.918277171148667</v>
      </c>
      <c r="K221">
        <f>C221-PI()/2</f>
        <v>-1.2446984299501442</v>
      </c>
      <c r="L221">
        <f>l*COS(K221)</f>
        <v>0.32034901594665127</v>
      </c>
      <c r="M221">
        <f>l*SIN(K221)</f>
        <v>-0.9472995872383837</v>
      </c>
      <c r="N221">
        <f>M221+l</f>
        <v>5.27004127616163E-2</v>
      </c>
      <c r="O221">
        <f>ABS(m*g*N221)</f>
        <v>0.51699104919145589</v>
      </c>
      <c r="P221">
        <f>m*(l*D221)^2/2</f>
        <v>3.736190835992041</v>
      </c>
      <c r="Q221">
        <f t="shared" si="11"/>
        <v>4.2531818851834968</v>
      </c>
      <c r="BC221">
        <f>a0</f>
        <v>0.78539816339744828</v>
      </c>
      <c r="BD221">
        <f>-a0</f>
        <v>-0.78539816339744828</v>
      </c>
    </row>
    <row r="222" spans="1:56" x14ac:dyDescent="0.2">
      <c r="A222" t="s">
        <v>246</v>
      </c>
      <c r="B222">
        <f>B221+dt</f>
        <v>21.300000000000033</v>
      </c>
      <c r="C222">
        <f t="shared" si="9"/>
        <v>3.7028203300113971E-2</v>
      </c>
      <c r="D222">
        <f t="shared" si="10"/>
        <v>-2.918277171148667</v>
      </c>
      <c r="E222">
        <f>g/l*SIN(C222)</f>
        <v>-0.36316367288143564</v>
      </c>
      <c r="F222">
        <f>D222+E222*dt/2</f>
        <v>-2.9364353547927387</v>
      </c>
      <c r="G222">
        <f>C222+F222*dt</f>
        <v>-0.25661533217915988</v>
      </c>
      <c r="H222">
        <f>C222+D222*dt/2</f>
        <v>-0.10888565525731939</v>
      </c>
      <c r="I222">
        <f>g/l*SIN(H222)</f>
        <v>1.0660588131487636</v>
      </c>
      <c r="J222">
        <f>D222+I222*dt</f>
        <v>-2.8116712898337908</v>
      </c>
      <c r="K222">
        <f>C222-PI()/2</f>
        <v>-1.5337681234947826</v>
      </c>
      <c r="L222">
        <f>l*COS(K222)</f>
        <v>3.7019742393622386E-2</v>
      </c>
      <c r="M222">
        <f>l*SIN(K222)</f>
        <v>-0.99931453440501394</v>
      </c>
      <c r="N222">
        <f>M222+l</f>
        <v>6.8546559498605664E-4</v>
      </c>
      <c r="O222">
        <f>ABS(m*g*N222)</f>
        <v>6.7244174868132164E-3</v>
      </c>
      <c r="P222">
        <f>m*(l*D222)^2/2</f>
        <v>4.2581708238237335</v>
      </c>
      <c r="Q222">
        <f t="shared" si="11"/>
        <v>4.2648952413105468</v>
      </c>
      <c r="BC222">
        <f>a0</f>
        <v>0.78539816339744828</v>
      </c>
      <c r="BD222">
        <f>-a0</f>
        <v>-0.78539816339744828</v>
      </c>
    </row>
    <row r="223" spans="1:56" x14ac:dyDescent="0.2">
      <c r="A223" t="s">
        <v>247</v>
      </c>
      <c r="B223">
        <f>B222+dt</f>
        <v>21.400000000000034</v>
      </c>
      <c r="C223">
        <f t="shared" si="9"/>
        <v>-0.25661533217915988</v>
      </c>
      <c r="D223">
        <f t="shared" si="10"/>
        <v>-2.8116712898337908</v>
      </c>
      <c r="E223">
        <f>g/l*SIN(C223)</f>
        <v>2.4898582116913803</v>
      </c>
      <c r="F223">
        <f>D223+E223*dt/2</f>
        <v>-2.6871783792492216</v>
      </c>
      <c r="G223">
        <f>C223+F223*dt</f>
        <v>-0.52533317010408198</v>
      </c>
      <c r="H223">
        <f>C223+D223*dt/2</f>
        <v>-0.3971988966708494</v>
      </c>
      <c r="I223">
        <f>g/l*SIN(H223)</f>
        <v>3.7948693115572927</v>
      </c>
      <c r="J223">
        <f>D223+I223*dt</f>
        <v>-2.4321843586780614</v>
      </c>
      <c r="K223">
        <f>C223-PI()/2</f>
        <v>-1.8274116589740563</v>
      </c>
      <c r="L223">
        <f>l*COS(K223)</f>
        <v>-0.2538081765230763</v>
      </c>
      <c r="M223">
        <f>l*SIN(K223)</f>
        <v>-0.96725457327946041</v>
      </c>
      <c r="N223">
        <f>M223+l</f>
        <v>3.2745426720539594E-2</v>
      </c>
      <c r="O223">
        <f>ABS(m*g*N223)</f>
        <v>0.32123263612849345</v>
      </c>
      <c r="P223">
        <f>m*(l*D223)^2/2</f>
        <v>3.9527477210378064</v>
      </c>
      <c r="Q223">
        <f t="shared" si="11"/>
        <v>4.2739803571663</v>
      </c>
      <c r="BC223">
        <f>a0</f>
        <v>0.78539816339744828</v>
      </c>
      <c r="BD223">
        <f>-a0</f>
        <v>-0.78539816339744828</v>
      </c>
    </row>
    <row r="224" spans="1:56" x14ac:dyDescent="0.2">
      <c r="A224" t="s">
        <v>248</v>
      </c>
      <c r="B224">
        <f>B223+dt</f>
        <v>21.500000000000036</v>
      </c>
      <c r="C224">
        <f t="shared" si="9"/>
        <v>-0.52533317010408198</v>
      </c>
      <c r="D224">
        <f t="shared" si="10"/>
        <v>-2.4321843586780614</v>
      </c>
      <c r="E224">
        <f>g/l*SIN(C224)</f>
        <v>4.9197275265681002</v>
      </c>
      <c r="F224">
        <f>D224+E224*dt/2</f>
        <v>-2.1861979823496562</v>
      </c>
      <c r="G224">
        <f>C224+F224*dt</f>
        <v>-0.74395296833904756</v>
      </c>
      <c r="H224">
        <f>C224+D224*dt/2</f>
        <v>-0.64694238803798509</v>
      </c>
      <c r="I224">
        <f>g/l*SIN(H224)</f>
        <v>5.9129722540503362</v>
      </c>
      <c r="J224">
        <f>D224+I224*dt</f>
        <v>-1.8408871332730277</v>
      </c>
      <c r="K224">
        <f>C224-PI()/2</f>
        <v>-2.0961294968989783</v>
      </c>
      <c r="L224">
        <f>l*COS(K224)</f>
        <v>-0.50150127691825663</v>
      </c>
      <c r="M224">
        <f>l*SIN(K224)</f>
        <v>-0.8651569044106151</v>
      </c>
      <c r="N224">
        <f>M224+l</f>
        <v>0.1348430955893849</v>
      </c>
      <c r="O224">
        <f>ABS(m*g*N224)</f>
        <v>1.3228107677318659</v>
      </c>
      <c r="P224">
        <f>m*(l*D224)^2/2</f>
        <v>2.9577603772991066</v>
      </c>
      <c r="Q224">
        <f t="shared" si="11"/>
        <v>4.2805711450309722</v>
      </c>
      <c r="BC224">
        <f>a0</f>
        <v>0.78539816339744828</v>
      </c>
      <c r="BD224">
        <f>-a0</f>
        <v>-0.78539816339744828</v>
      </c>
    </row>
    <row r="225" spans="1:56" x14ac:dyDescent="0.2">
      <c r="A225" t="s">
        <v>249</v>
      </c>
      <c r="B225">
        <f>B224+dt</f>
        <v>21.600000000000037</v>
      </c>
      <c r="C225">
        <f t="shared" si="9"/>
        <v>-0.74395296833904756</v>
      </c>
      <c r="D225">
        <f t="shared" si="10"/>
        <v>-1.8408871332730277</v>
      </c>
      <c r="E225">
        <f>g/l*SIN(C225)</f>
        <v>6.6433494487244902</v>
      </c>
      <c r="F225">
        <f>D225+E225*dt/2</f>
        <v>-1.5087196608368032</v>
      </c>
      <c r="G225">
        <f>C225+F225*dt</f>
        <v>-0.89482493442272792</v>
      </c>
      <c r="H225">
        <f>C225+D225*dt/2</f>
        <v>-0.83599732500269897</v>
      </c>
      <c r="I225">
        <f>g/l*SIN(H225)</f>
        <v>7.2786818025337121</v>
      </c>
      <c r="J225">
        <f>D225+I225*dt</f>
        <v>-1.1130189530196564</v>
      </c>
      <c r="K225">
        <f>C225-PI()/2</f>
        <v>-2.3147492951339439</v>
      </c>
      <c r="L225">
        <f>l*COS(K225)</f>
        <v>-0.67720177866712417</v>
      </c>
      <c r="M225">
        <f>l*SIN(K225)</f>
        <v>-0.73579735727310369</v>
      </c>
      <c r="N225">
        <f>M225+l</f>
        <v>0.26420264272689631</v>
      </c>
      <c r="O225">
        <f>ABS(m*g*N225)</f>
        <v>2.5918279251508527</v>
      </c>
      <c r="P225">
        <f>m*(l*D225)^2/2</f>
        <v>1.6944327187250929</v>
      </c>
      <c r="Q225">
        <f t="shared" si="11"/>
        <v>4.2862606438759459</v>
      </c>
      <c r="BC225">
        <f>a0</f>
        <v>0.78539816339744828</v>
      </c>
      <c r="BD225">
        <f>-a0</f>
        <v>-0.78539816339744828</v>
      </c>
    </row>
    <row r="226" spans="1:56" x14ac:dyDescent="0.2">
      <c r="A226" t="s">
        <v>250</v>
      </c>
      <c r="B226">
        <f>B225+dt</f>
        <v>21.700000000000038</v>
      </c>
      <c r="C226">
        <f t="shared" si="9"/>
        <v>-0.89482493442272792</v>
      </c>
      <c r="D226">
        <f t="shared" si="10"/>
        <v>-1.1130189530196564</v>
      </c>
      <c r="E226">
        <f>g/l*SIN(C226)</f>
        <v>7.6527767071667272</v>
      </c>
      <c r="F226">
        <f>D226+E226*dt/2</f>
        <v>-0.73038011766132005</v>
      </c>
      <c r="G226">
        <f>C226+F226*dt</f>
        <v>-0.96786294618885993</v>
      </c>
      <c r="H226">
        <f>C226+D226*dt/2</f>
        <v>-0.9504758820737107</v>
      </c>
      <c r="I226">
        <f>g/l*SIN(H226)</f>
        <v>7.9823207294986682</v>
      </c>
      <c r="J226">
        <f>D226+I226*dt</f>
        <v>-0.3147868800697895</v>
      </c>
      <c r="K226">
        <f>C226-PI()/2</f>
        <v>-2.4656212612176245</v>
      </c>
      <c r="L226">
        <f>l*COS(K226)</f>
        <v>-0.7800995624023167</v>
      </c>
      <c r="M226">
        <f>l*SIN(K226)</f>
        <v>-0.62565539455814978</v>
      </c>
      <c r="N226">
        <f>M226+l</f>
        <v>0.37434460544185022</v>
      </c>
      <c r="O226">
        <f>ABS(m*g*N226)</f>
        <v>3.672320579384551</v>
      </c>
      <c r="P226">
        <f>m*(l*D226)^2/2</f>
        <v>0.61940559489048597</v>
      </c>
      <c r="Q226">
        <f t="shared" si="11"/>
        <v>4.2917261742750368</v>
      </c>
      <c r="BC226">
        <f>a0</f>
        <v>0.78539816339744828</v>
      </c>
      <c r="BD226">
        <f>-a0</f>
        <v>-0.78539816339744828</v>
      </c>
    </row>
    <row r="227" spans="1:56" x14ac:dyDescent="0.2">
      <c r="A227" t="s">
        <v>251</v>
      </c>
      <c r="B227">
        <f>B226+dt</f>
        <v>21.80000000000004</v>
      </c>
      <c r="C227">
        <f t="shared" si="9"/>
        <v>-0.96786294618885993</v>
      </c>
      <c r="D227">
        <f t="shared" si="10"/>
        <v>-0.3147868800697895</v>
      </c>
      <c r="E227">
        <f>g/l*SIN(C227)</f>
        <v>8.0802591576791389</v>
      </c>
      <c r="F227">
        <f>D227+E227*dt/2</f>
        <v>8.922607781416747E-2</v>
      </c>
      <c r="G227">
        <f>C227+F227*dt</f>
        <v>-0.95894033840744319</v>
      </c>
      <c r="H227">
        <f>C227+D227*dt/2</f>
        <v>-0.98360229019234935</v>
      </c>
      <c r="I227">
        <f>g/l*SIN(H227)</f>
        <v>8.1668106238660503</v>
      </c>
      <c r="J227">
        <f>D227+I227*dt</f>
        <v>0.5018941823168156</v>
      </c>
      <c r="K227">
        <f>C227-PI()/2</f>
        <v>-2.5386592729837565</v>
      </c>
      <c r="L227">
        <f>l*COS(K227)</f>
        <v>-0.82367575511510083</v>
      </c>
      <c r="M227">
        <f>l*SIN(K227)</f>
        <v>-0.567061064115293</v>
      </c>
      <c r="N227">
        <f>M227+l</f>
        <v>0.432938935884707</v>
      </c>
      <c r="O227">
        <f>ABS(m*g*N227)</f>
        <v>4.2471309610289758</v>
      </c>
      <c r="P227">
        <f>m*(l*D227)^2/2</f>
        <v>4.954538993203602E-2</v>
      </c>
      <c r="Q227">
        <f t="shared" si="11"/>
        <v>4.296676350961012</v>
      </c>
      <c r="BC227">
        <f>a0</f>
        <v>0.78539816339744828</v>
      </c>
      <c r="BD227">
        <f>-a0</f>
        <v>-0.78539816339744828</v>
      </c>
    </row>
    <row r="228" spans="1:56" x14ac:dyDescent="0.2">
      <c r="A228" t="s">
        <v>252</v>
      </c>
      <c r="B228">
        <f>B227+dt</f>
        <v>21.900000000000041</v>
      </c>
      <c r="C228">
        <f t="shared" si="9"/>
        <v>-0.95894033840744319</v>
      </c>
      <c r="D228">
        <f t="shared" si="10"/>
        <v>0.5018941823168156</v>
      </c>
      <c r="E228">
        <f>g/l*SIN(C228)</f>
        <v>8.0303028732864252</v>
      </c>
      <c r="F228">
        <f>D228+E228*dt/2</f>
        <v>0.90340932598113688</v>
      </c>
      <c r="G228">
        <f>C228+F228*dt</f>
        <v>-0.86859940580932948</v>
      </c>
      <c r="H228">
        <f>C228+D228*dt/2</f>
        <v>-0.93384562929160242</v>
      </c>
      <c r="I228">
        <f>g/l*SIN(H228)</f>
        <v>7.8863870751786376</v>
      </c>
      <c r="J228">
        <f>D228+I228*dt</f>
        <v>1.2905328898346795</v>
      </c>
      <c r="K228">
        <f>C228-PI()/2</f>
        <v>-2.5297366652023396</v>
      </c>
      <c r="L228">
        <f>l*COS(K228)</f>
        <v>-0.81858337138495652</v>
      </c>
      <c r="M228">
        <f>l*SIN(K228)</f>
        <v>-0.57438772975407326</v>
      </c>
      <c r="N228">
        <f>M228+l</f>
        <v>0.42561227024592674</v>
      </c>
      <c r="O228">
        <f>ABS(m*g*N228)</f>
        <v>4.1752563711125417</v>
      </c>
      <c r="P228">
        <f>m*(l*D228)^2/2</f>
        <v>0.12594888512173247</v>
      </c>
      <c r="Q228">
        <f t="shared" si="11"/>
        <v>4.3012052562342742</v>
      </c>
      <c r="BC228">
        <f>a0</f>
        <v>0.78539816339744828</v>
      </c>
      <c r="BD228">
        <f>-a0</f>
        <v>-0.78539816339744828</v>
      </c>
    </row>
    <row r="229" spans="1:56" x14ac:dyDescent="0.2">
      <c r="A229" t="s">
        <v>253</v>
      </c>
      <c r="B229">
        <f>B228+dt</f>
        <v>22.000000000000043</v>
      </c>
      <c r="C229">
        <f t="shared" si="9"/>
        <v>-0.86859940580932948</v>
      </c>
      <c r="D229">
        <f t="shared" si="10"/>
        <v>1.2905328898346795</v>
      </c>
      <c r="E229">
        <f>g/l*SIN(C229)</f>
        <v>7.4891997142733215</v>
      </c>
      <c r="F229">
        <f>D229+E229*dt/2</f>
        <v>1.6649928755483456</v>
      </c>
      <c r="G229">
        <f>C229+F229*dt</f>
        <v>-0.70210011825449492</v>
      </c>
      <c r="H229">
        <f>C229+D229*dt/2</f>
        <v>-0.80407276131759553</v>
      </c>
      <c r="I229">
        <f>g/l*SIN(H229)</f>
        <v>7.0650408824835118</v>
      </c>
      <c r="J229">
        <f>D229+I229*dt</f>
        <v>1.9970369780830306</v>
      </c>
      <c r="K229">
        <f>C229-PI()/2</f>
        <v>-2.4393957326042259</v>
      </c>
      <c r="L229">
        <f>l*COS(K229)</f>
        <v>-0.76342504732653615</v>
      </c>
      <c r="M229">
        <f>l*SIN(K229)</f>
        <v>-0.64589642909252565</v>
      </c>
      <c r="N229">
        <f>M229+l</f>
        <v>0.35410357090747435</v>
      </c>
      <c r="O229">
        <f>ABS(m*g*N229)</f>
        <v>3.4737560306023236</v>
      </c>
      <c r="P229">
        <f>m*(l*D229)^2/2</f>
        <v>0.83273756987252456</v>
      </c>
      <c r="Q229">
        <f t="shared" si="11"/>
        <v>4.3064936004748482</v>
      </c>
      <c r="BC229">
        <f>a0</f>
        <v>0.78539816339744828</v>
      </c>
      <c r="BD229">
        <f>-a0</f>
        <v>-0.78539816339744828</v>
      </c>
    </row>
    <row r="230" spans="1:56" x14ac:dyDescent="0.2">
      <c r="A230" t="s">
        <v>254</v>
      </c>
      <c r="B230">
        <f>B229+dt</f>
        <v>22.100000000000044</v>
      </c>
      <c r="C230">
        <f t="shared" si="9"/>
        <v>-0.70210011825449492</v>
      </c>
      <c r="D230">
        <f t="shared" si="10"/>
        <v>1.9970369780830306</v>
      </c>
      <c r="E230">
        <f>g/l*SIN(C230)</f>
        <v>6.3355189647251828</v>
      </c>
      <c r="F230">
        <f>D230+E230*dt/2</f>
        <v>2.3138129263192897</v>
      </c>
      <c r="G230">
        <f>C230+F230*dt</f>
        <v>-0.47071882562256595</v>
      </c>
      <c r="H230">
        <f>C230+D230*dt/2</f>
        <v>-0.60224826935034337</v>
      </c>
      <c r="I230">
        <f>g/l*SIN(H230)</f>
        <v>5.5573318573637049</v>
      </c>
      <c r="J230">
        <f>D230+I230*dt</f>
        <v>2.5527701638194014</v>
      </c>
      <c r="K230">
        <f>C230-PI()/2</f>
        <v>-2.2728964450493914</v>
      </c>
      <c r="L230">
        <f>l*COS(K230)</f>
        <v>-0.64582252443681765</v>
      </c>
      <c r="M230">
        <f>l*SIN(K230)</f>
        <v>-0.76348756828782494</v>
      </c>
      <c r="N230">
        <f>M230+l</f>
        <v>0.23651243171217506</v>
      </c>
      <c r="O230">
        <f>ABS(m*g*N230)</f>
        <v>2.3201869550964376</v>
      </c>
      <c r="P230">
        <f>m*(l*D230)^2/2</f>
        <v>1.9940783459155014</v>
      </c>
      <c r="Q230">
        <f t="shared" si="11"/>
        <v>4.3142653010119387</v>
      </c>
      <c r="BC230">
        <f>a0</f>
        <v>0.78539816339744828</v>
      </c>
      <c r="BD230">
        <f>-a0</f>
        <v>-0.78539816339744828</v>
      </c>
    </row>
    <row r="231" spans="1:56" x14ac:dyDescent="0.2">
      <c r="A231" t="s">
        <v>255</v>
      </c>
      <c r="B231">
        <f>B230+dt</f>
        <v>22.200000000000045</v>
      </c>
      <c r="C231">
        <f t="shared" si="9"/>
        <v>-0.47071882562256595</v>
      </c>
      <c r="D231">
        <f t="shared" si="10"/>
        <v>2.5527701638194014</v>
      </c>
      <c r="E231">
        <f>g/l*SIN(C231)</f>
        <v>4.4491003648968919</v>
      </c>
      <c r="F231">
        <f>D231+E231*dt/2</f>
        <v>2.7752251820642462</v>
      </c>
      <c r="G231">
        <f>C231+F231*dt</f>
        <v>-0.1931963074161413</v>
      </c>
      <c r="H231">
        <f>C231+D231*dt/2</f>
        <v>-0.34308031743159584</v>
      </c>
      <c r="I231">
        <f>g/l*SIN(H231)</f>
        <v>3.2999808876554062</v>
      </c>
      <c r="J231">
        <f>D231+I231*dt</f>
        <v>2.8827682525849418</v>
      </c>
      <c r="K231">
        <f>C231-PI()/2</f>
        <v>-2.0415151524174626</v>
      </c>
      <c r="L231">
        <f>l*COS(K231)</f>
        <v>-0.45352705044820502</v>
      </c>
      <c r="M231">
        <f>l*SIN(K231)</f>
        <v>-0.89124251161608714</v>
      </c>
      <c r="N231">
        <f>M231+l</f>
        <v>0.10875748838391286</v>
      </c>
      <c r="O231">
        <f>ABS(m*g*N231)</f>
        <v>1.0669109610461851</v>
      </c>
      <c r="P231">
        <f>m*(l*D231)^2/2</f>
        <v>3.2583177546432665</v>
      </c>
      <c r="Q231">
        <f t="shared" si="11"/>
        <v>4.3252287156894518</v>
      </c>
      <c r="BC231">
        <f>a0</f>
        <v>0.78539816339744828</v>
      </c>
      <c r="BD231">
        <f>-a0</f>
        <v>-0.78539816339744828</v>
      </c>
    </row>
    <row r="232" spans="1:56" x14ac:dyDescent="0.2">
      <c r="A232" t="s">
        <v>256</v>
      </c>
      <c r="B232">
        <f>B231+dt</f>
        <v>22.300000000000047</v>
      </c>
      <c r="C232">
        <f t="shared" si="9"/>
        <v>-0.1931963074161413</v>
      </c>
      <c r="D232">
        <f t="shared" si="10"/>
        <v>2.8827682525849418</v>
      </c>
      <c r="E232">
        <f>g/l*SIN(C232)</f>
        <v>1.8834877479080696</v>
      </c>
      <c r="F232">
        <f>D232+E232*dt/2</f>
        <v>2.9769426399803454</v>
      </c>
      <c r="G232">
        <f>C232+F232*dt</f>
        <v>0.10449795658189326</v>
      </c>
      <c r="H232">
        <f>C232+D232*dt/2</f>
        <v>-4.9057894786894207E-2</v>
      </c>
      <c r="I232">
        <f>g/l*SIN(H232)</f>
        <v>0.48106493234488423</v>
      </c>
      <c r="J232">
        <f>D232+I232*dt</f>
        <v>2.9308747458194304</v>
      </c>
      <c r="K232">
        <f>C232-PI()/2</f>
        <v>-1.7639926342110379</v>
      </c>
      <c r="L232">
        <f>l*COS(K232)</f>
        <v>-0.19199671232498161</v>
      </c>
      <c r="M232">
        <f>l*SIN(K232)</f>
        <v>-0.98139556879802459</v>
      </c>
      <c r="N232">
        <f>M232+l</f>
        <v>1.8604431201975413E-2</v>
      </c>
      <c r="O232">
        <f>ABS(m*g*N232)</f>
        <v>0.1825094700913788</v>
      </c>
      <c r="P232">
        <f>m*(l*D232)^2/2</f>
        <v>4.1551763990558195</v>
      </c>
      <c r="Q232">
        <f t="shared" si="11"/>
        <v>4.3376858691471982</v>
      </c>
      <c r="BC232">
        <f>a0</f>
        <v>0.78539816339744828</v>
      </c>
      <c r="BD232">
        <f>-a0</f>
        <v>-0.78539816339744828</v>
      </c>
    </row>
    <row r="233" spans="1:56" x14ac:dyDescent="0.2">
      <c r="A233" t="s">
        <v>257</v>
      </c>
      <c r="B233">
        <f>B232+dt</f>
        <v>22.400000000000048</v>
      </c>
      <c r="C233">
        <f t="shared" si="9"/>
        <v>0.10449795658189326</v>
      </c>
      <c r="D233">
        <f t="shared" si="10"/>
        <v>2.9308747458194304</v>
      </c>
      <c r="E233">
        <f>g/l*SIN(C233)</f>
        <v>-1.0232602752944777</v>
      </c>
      <c r="F233">
        <f>D233+E233*dt/2</f>
        <v>2.8797117320547065</v>
      </c>
      <c r="G233">
        <f>C233+F233*dt</f>
        <v>0.39246912978736392</v>
      </c>
      <c r="H233">
        <f>C233+D233*dt/2</f>
        <v>0.25104169387286479</v>
      </c>
      <c r="I233">
        <f>g/l*SIN(H233)</f>
        <v>-2.436932854083028</v>
      </c>
      <c r="J233">
        <f>D233+I233*dt</f>
        <v>2.6871814604111277</v>
      </c>
      <c r="K233">
        <f>C233-PI()/2</f>
        <v>-1.4662983702130032</v>
      </c>
      <c r="L233">
        <f>l*COS(K233)</f>
        <v>0.10430787719617519</v>
      </c>
      <c r="M233">
        <f>l*SIN(K233)</f>
        <v>-0.99454505516584202</v>
      </c>
      <c r="N233">
        <f>M233+l</f>
        <v>5.454944834157982E-3</v>
      </c>
      <c r="O233">
        <f>ABS(m*g*N233)</f>
        <v>5.3513008823089805E-2</v>
      </c>
      <c r="P233">
        <f>m*(l*D233)^2/2</f>
        <v>4.2950133878410552</v>
      </c>
      <c r="Q233">
        <f t="shared" si="11"/>
        <v>4.3485263966641448</v>
      </c>
      <c r="BC233">
        <f>a0</f>
        <v>0.78539816339744828</v>
      </c>
      <c r="BD233">
        <f>-a0</f>
        <v>-0.78539816339744828</v>
      </c>
    </row>
    <row r="234" spans="1:56" x14ac:dyDescent="0.2">
      <c r="A234" t="s">
        <v>258</v>
      </c>
      <c r="B234">
        <f>B233+dt</f>
        <v>22.50000000000005</v>
      </c>
      <c r="C234">
        <f t="shared" si="9"/>
        <v>0.39246912978736392</v>
      </c>
      <c r="D234">
        <f t="shared" si="10"/>
        <v>2.6871814604111277</v>
      </c>
      <c r="E234">
        <f>g/l*SIN(C234)</f>
        <v>-3.7520402587153781</v>
      </c>
      <c r="F234">
        <f>D234+E234*dt/2</f>
        <v>2.4995794474753588</v>
      </c>
      <c r="G234">
        <f>C234+F234*dt</f>
        <v>0.64242707453489978</v>
      </c>
      <c r="H234">
        <f>C234+D234*dt/2</f>
        <v>0.52682820280792031</v>
      </c>
      <c r="I234">
        <f>g/l*SIN(H234)</f>
        <v>-4.93241064921071</v>
      </c>
      <c r="J234">
        <f>D234+I234*dt</f>
        <v>2.1939403954900567</v>
      </c>
      <c r="K234">
        <f>C234-PI()/2</f>
        <v>-1.1783271970075326</v>
      </c>
      <c r="L234">
        <f>l*COS(K234)</f>
        <v>0.38247097438485</v>
      </c>
      <c r="M234">
        <f>l*SIN(K234)</f>
        <v>-0.92396750687083329</v>
      </c>
      <c r="N234">
        <f>M234+l</f>
        <v>7.6032493129166712E-2</v>
      </c>
      <c r="O234">
        <f>ABS(m*g*N234)</f>
        <v>0.74587875759712552</v>
      </c>
      <c r="P234">
        <f>m*(l*D234)^2/2</f>
        <v>3.6104721005886407</v>
      </c>
      <c r="Q234">
        <f t="shared" si="11"/>
        <v>4.356350858185766</v>
      </c>
      <c r="BC234">
        <f>a0</f>
        <v>0.78539816339744828</v>
      </c>
      <c r="BD234">
        <f>-a0</f>
        <v>-0.78539816339744828</v>
      </c>
    </row>
    <row r="235" spans="1:56" x14ac:dyDescent="0.2">
      <c r="A235" t="s">
        <v>259</v>
      </c>
      <c r="B235">
        <f>B234+dt</f>
        <v>22.600000000000051</v>
      </c>
      <c r="C235">
        <f t="shared" si="9"/>
        <v>0.64242707453489978</v>
      </c>
      <c r="D235">
        <f t="shared" si="10"/>
        <v>2.1939403954900567</v>
      </c>
      <c r="E235">
        <f>g/l*SIN(C235)</f>
        <v>-5.877567585864635</v>
      </c>
      <c r="F235">
        <f>D235+E235*dt/2</f>
        <v>1.9000620161968249</v>
      </c>
      <c r="G235">
        <f>C235+F235*dt</f>
        <v>0.83243327615458229</v>
      </c>
      <c r="H235">
        <f>C235+D235*dt/2</f>
        <v>0.75212409430940264</v>
      </c>
      <c r="I235">
        <f>g/l*SIN(H235)</f>
        <v>-6.7021076076792072</v>
      </c>
      <c r="J235">
        <f>D235+I235*dt</f>
        <v>1.5237296347221361</v>
      </c>
      <c r="K235">
        <f>C235-PI()/2</f>
        <v>-0.92836925225999678</v>
      </c>
      <c r="L235">
        <f>l*COS(K235)</f>
        <v>0.59914042669364276</v>
      </c>
      <c r="M235">
        <f>l*SIN(K235)</f>
        <v>-0.80064395901134466</v>
      </c>
      <c r="N235">
        <f>M235+l</f>
        <v>0.19935604098865534</v>
      </c>
      <c r="O235">
        <f>ABS(m*g*N235)</f>
        <v>1.9556827620987089</v>
      </c>
      <c r="P235">
        <f>m*(l*D235)^2/2</f>
        <v>2.4066872294815331</v>
      </c>
      <c r="Q235">
        <f t="shared" si="11"/>
        <v>4.3623699915802421</v>
      </c>
      <c r="BC235">
        <f>a0</f>
        <v>0.78539816339744828</v>
      </c>
      <c r="BD235">
        <f>-a0</f>
        <v>-0.78539816339744828</v>
      </c>
    </row>
    <row r="236" spans="1:56" x14ac:dyDescent="0.2">
      <c r="A236" t="s">
        <v>260</v>
      </c>
      <c r="B236">
        <f>B235+dt</f>
        <v>22.700000000000053</v>
      </c>
      <c r="C236">
        <f t="shared" si="9"/>
        <v>0.83243327615458229</v>
      </c>
      <c r="D236">
        <f t="shared" si="10"/>
        <v>1.5237296347221361</v>
      </c>
      <c r="E236">
        <f>g/l*SIN(C236)</f>
        <v>-7.2551948846467402</v>
      </c>
      <c r="F236">
        <f>D236+E236*dt/2</f>
        <v>1.1609698904897989</v>
      </c>
      <c r="G236">
        <f>C236+F236*dt</f>
        <v>0.94853026520356221</v>
      </c>
      <c r="H236">
        <f>C236+D236*dt/2</f>
        <v>0.90861975789068916</v>
      </c>
      <c r="I236">
        <f>g/l*SIN(H236)</f>
        <v>-7.7367140866808199</v>
      </c>
      <c r="J236">
        <f>D236+I236*dt</f>
        <v>0.75005822605405403</v>
      </c>
      <c r="K236">
        <f>C236-PI()/2</f>
        <v>-0.73836305064031427</v>
      </c>
      <c r="L236">
        <f>l*COS(K236)</f>
        <v>0.73957134400068703</v>
      </c>
      <c r="M236">
        <f>l*SIN(K236)</f>
        <v>-0.67307817312182794</v>
      </c>
      <c r="N236">
        <f>M236+l</f>
        <v>0.32692182687817206</v>
      </c>
      <c r="O236">
        <f>ABS(m*g*N236)</f>
        <v>3.207103121674868</v>
      </c>
      <c r="P236">
        <f>m*(l*D236)^2/2</f>
        <v>1.1608759998652272</v>
      </c>
      <c r="Q236">
        <f t="shared" si="11"/>
        <v>4.3679791215400954</v>
      </c>
      <c r="BC236">
        <f>a0</f>
        <v>0.78539816339744828</v>
      </c>
      <c r="BD236">
        <f>-a0</f>
        <v>-0.78539816339744828</v>
      </c>
    </row>
    <row r="237" spans="1:56" x14ac:dyDescent="0.2">
      <c r="A237" t="s">
        <v>261</v>
      </c>
      <c r="B237">
        <f>B236+dt</f>
        <v>22.800000000000054</v>
      </c>
      <c r="C237">
        <f t="shared" si="9"/>
        <v>0.94853026520356221</v>
      </c>
      <c r="D237">
        <f t="shared" si="10"/>
        <v>0.75005822605405403</v>
      </c>
      <c r="E237">
        <f>g/l*SIN(C237)</f>
        <v>-7.9712107225556617</v>
      </c>
      <c r="F237">
        <f>D237+E237*dt/2</f>
        <v>0.35149768992627095</v>
      </c>
      <c r="G237">
        <f>C237+F237*dt</f>
        <v>0.98368003419618932</v>
      </c>
      <c r="H237">
        <f>C237+D237*dt/2</f>
        <v>0.98603317650626487</v>
      </c>
      <c r="I237">
        <f>g/l*SIN(H237)</f>
        <v>-8.1799983660089328</v>
      </c>
      <c r="J237">
        <f>D237+I237*dt</f>
        <v>-6.7941610546839337E-2</v>
      </c>
      <c r="K237">
        <f>C237-PI()/2</f>
        <v>-0.62226606159133435</v>
      </c>
      <c r="L237">
        <f>l*COS(K237)</f>
        <v>0.81255970668253441</v>
      </c>
      <c r="M237">
        <f>l*SIN(K237)</f>
        <v>-0.58287796585219598</v>
      </c>
      <c r="N237">
        <f>M237+l</f>
        <v>0.41712203414780402</v>
      </c>
      <c r="O237">
        <f>ABS(m*g*N237)</f>
        <v>4.0919671549899572</v>
      </c>
      <c r="P237">
        <f>m*(l*D237)^2/2</f>
        <v>0.28129367123567722</v>
      </c>
      <c r="Q237">
        <f t="shared" si="11"/>
        <v>4.3732608262256347</v>
      </c>
      <c r="BC237">
        <f>a0</f>
        <v>0.78539816339744828</v>
      </c>
      <c r="BD237">
        <f>-a0</f>
        <v>-0.78539816339744828</v>
      </c>
    </row>
    <row r="238" spans="1:56" x14ac:dyDescent="0.2">
      <c r="A238" t="s">
        <v>262</v>
      </c>
      <c r="B238">
        <f>B237+dt</f>
        <v>22.900000000000055</v>
      </c>
      <c r="C238">
        <f t="shared" si="9"/>
        <v>0.98368003419618932</v>
      </c>
      <c r="D238">
        <f t="shared" si="10"/>
        <v>-6.7941610546839337E-2</v>
      </c>
      <c r="E238">
        <f>g/l*SIN(C238)</f>
        <v>-8.1672331384125538</v>
      </c>
      <c r="F238">
        <f>D238+E238*dt/2</f>
        <v>-0.47630326746746704</v>
      </c>
      <c r="G238">
        <f>C238+F238*dt</f>
        <v>0.9360497074494426</v>
      </c>
      <c r="H238">
        <f>C238+D238*dt/2</f>
        <v>0.98028295366884732</v>
      </c>
      <c r="I238">
        <f>g/l*SIN(H238)</f>
        <v>-8.1487250478961659</v>
      </c>
      <c r="J238">
        <f>D238+I238*dt</f>
        <v>-0.88281411533645593</v>
      </c>
      <c r="K238">
        <f>C238-PI()/2</f>
        <v>-0.58711629259870723</v>
      </c>
      <c r="L238">
        <f>l*COS(K238)</f>
        <v>0.83254160432340008</v>
      </c>
      <c r="M238">
        <f>l*SIN(K238)</f>
        <v>-0.55396252316435557</v>
      </c>
      <c r="N238">
        <f>M238+l</f>
        <v>0.44603747683564443</v>
      </c>
      <c r="O238">
        <f>ABS(m*g*N238)</f>
        <v>4.3756276477576721</v>
      </c>
      <c r="P238">
        <f>m*(l*D238)^2/2</f>
        <v>2.3080312218491951E-3</v>
      </c>
      <c r="Q238">
        <f t="shared" si="11"/>
        <v>4.3779356789795214</v>
      </c>
      <c r="BC238">
        <f>a0</f>
        <v>0.78539816339744828</v>
      </c>
      <c r="BD238">
        <f>-a0</f>
        <v>-0.78539816339744828</v>
      </c>
    </row>
  </sheetData>
  <mergeCells count="1">
    <mergeCell ref="BC7:BD7"/>
  </mergeCells>
  <hyperlinks>
    <hyperlink ref="B1" location="Stałe!B1" display="Stałe!B1" xr:uid="{2EB2FCD0-5539-224B-ABAA-20D38FEECF3F}"/>
    <hyperlink ref="B2" location="Stałe!B2" display="Stałe!B2" xr:uid="{BCC6E7F5-066C-3143-ABA0-5C5DBF2303B4}"/>
    <hyperlink ref="B3" location="Stałe!B3" display="Stałe!B3" xr:uid="{7DAAEA08-A2BA-784C-BC3F-0CE1C32B0561}"/>
    <hyperlink ref="B4" location="Stałe!B4" display="Stałe!B4" xr:uid="{C7613094-462B-2446-A97A-4E573677BC3F}"/>
    <hyperlink ref="B5" location="Stałe!B5" display="Stałe!B5" xr:uid="{C2EFAECD-38D8-9A49-AD25-327697D810B2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43AD-5B7D-3D4B-9980-7C3D364933C5}">
  <dimension ref="A1:BJ238"/>
  <sheetViews>
    <sheetView zoomScaleNormal="100" workbookViewId="0">
      <selection activeCell="F3" sqref="F3"/>
    </sheetView>
  </sheetViews>
  <sheetFormatPr baseColWidth="10" defaultRowHeight="16" x14ac:dyDescent="0.2"/>
  <cols>
    <col min="5" max="5" width="13.6640625" customWidth="1"/>
    <col min="6" max="6" width="14.33203125" customWidth="1"/>
    <col min="7" max="7" width="15.1640625" customWidth="1"/>
    <col min="9" max="9" width="13.33203125" customWidth="1"/>
    <col min="10" max="10" width="15.1640625" customWidth="1"/>
    <col min="12" max="12" width="16" customWidth="1"/>
    <col min="13" max="13" width="13.83203125" customWidth="1"/>
    <col min="14" max="14" width="13" customWidth="1"/>
  </cols>
  <sheetData>
    <row r="1" spans="1:62" x14ac:dyDescent="0.2">
      <c r="A1" t="s">
        <v>0</v>
      </c>
      <c r="B1" s="7">
        <f>Stałe!B1</f>
        <v>0.78539816339744828</v>
      </c>
    </row>
    <row r="2" spans="1:62" x14ac:dyDescent="0.2">
      <c r="A2" t="s">
        <v>25</v>
      </c>
      <c r="B2" s="7">
        <f>Stałe!B2</f>
        <v>0</v>
      </c>
    </row>
    <row r="3" spans="1:62" x14ac:dyDescent="0.2">
      <c r="A3" t="s">
        <v>1</v>
      </c>
      <c r="B3" s="7">
        <f>Stałe!B3</f>
        <v>-9.81</v>
      </c>
    </row>
    <row r="4" spans="1:62" x14ac:dyDescent="0.2">
      <c r="A4" t="s">
        <v>2</v>
      </c>
      <c r="B4" s="7">
        <f>Stałe!B4</f>
        <v>1</v>
      </c>
    </row>
    <row r="5" spans="1:62" x14ac:dyDescent="0.2">
      <c r="A5" t="s">
        <v>4</v>
      </c>
      <c r="B5" s="7">
        <f>Stałe!B5</f>
        <v>1</v>
      </c>
    </row>
    <row r="6" spans="1:62" x14ac:dyDescent="0.2">
      <c r="A6" t="s">
        <v>3</v>
      </c>
      <c r="B6">
        <v>0.1</v>
      </c>
    </row>
    <row r="7" spans="1:62" x14ac:dyDescent="0.2">
      <c r="D7" s="1" t="s">
        <v>8</v>
      </c>
      <c r="E7" s="1" t="s">
        <v>9</v>
      </c>
      <c r="F7" s="1"/>
      <c r="G7" s="1" t="s">
        <v>17</v>
      </c>
      <c r="H7" s="1" t="s">
        <v>18</v>
      </c>
      <c r="I7" s="1"/>
      <c r="J7" s="1" t="s">
        <v>19</v>
      </c>
      <c r="K7" s="1" t="s">
        <v>20</v>
      </c>
      <c r="L7" s="1"/>
      <c r="M7" s="1" t="s">
        <v>21</v>
      </c>
      <c r="N7" s="1" t="s">
        <v>22</v>
      </c>
      <c r="BI7" s="8" t="s">
        <v>2331</v>
      </c>
      <c r="BJ7" s="8"/>
    </row>
    <row r="8" spans="1:62" x14ac:dyDescent="0.2">
      <c r="A8" s="2"/>
      <c r="B8" s="2" t="s">
        <v>31</v>
      </c>
      <c r="C8" s="6" t="s">
        <v>5</v>
      </c>
      <c r="D8" s="6" t="s">
        <v>6</v>
      </c>
      <c r="E8" s="6" t="s">
        <v>7</v>
      </c>
      <c r="F8" s="2" t="s">
        <v>10</v>
      </c>
      <c r="G8" s="2" t="s">
        <v>11</v>
      </c>
      <c r="H8" s="2" t="s">
        <v>7</v>
      </c>
      <c r="I8" s="2" t="s">
        <v>12</v>
      </c>
      <c r="J8" s="2" t="s">
        <v>13</v>
      </c>
      <c r="K8" s="2" t="s">
        <v>7</v>
      </c>
      <c r="L8" s="2" t="s">
        <v>14</v>
      </c>
      <c r="M8" s="2" t="s">
        <v>15</v>
      </c>
      <c r="N8" s="2" t="s">
        <v>7</v>
      </c>
      <c r="O8" s="2" t="s">
        <v>16</v>
      </c>
      <c r="P8" s="2" t="s">
        <v>26</v>
      </c>
      <c r="Q8" s="2" t="s">
        <v>27</v>
      </c>
      <c r="R8" s="2" t="s">
        <v>28</v>
      </c>
      <c r="S8" s="2" t="s">
        <v>29</v>
      </c>
      <c r="T8" s="2" t="s">
        <v>30</v>
      </c>
      <c r="U8" s="5" t="s">
        <v>32</v>
      </c>
      <c r="V8" s="5" t="s">
        <v>33</v>
      </c>
      <c r="W8" s="5" t="s">
        <v>34</v>
      </c>
      <c r="BI8" s="1" t="s">
        <v>263</v>
      </c>
      <c r="BJ8" s="1" t="str">
        <f>"-alpha_0"</f>
        <v>-alpha_0</v>
      </c>
    </row>
    <row r="9" spans="1:62" x14ac:dyDescent="0.2">
      <c r="A9" t="s">
        <v>23</v>
      </c>
      <c r="B9">
        <v>0</v>
      </c>
      <c r="C9">
        <f>a0</f>
        <v>0.78539816339744828</v>
      </c>
      <c r="D9">
        <f>w0</f>
        <v>0</v>
      </c>
      <c r="E9">
        <f>g/l*SIN(C9)</f>
        <v>-6.9367175234400307</v>
      </c>
      <c r="F9">
        <f>C9+D9*dt/2</f>
        <v>0.78539816339744828</v>
      </c>
      <c r="G9">
        <f>D9+E9*dt/2</f>
        <v>-0.34683587617200157</v>
      </c>
      <c r="H9">
        <f>g/l*SIN(F9)</f>
        <v>-6.9367175234400307</v>
      </c>
      <c r="I9">
        <f>C9+G9*dt/2</f>
        <v>0.76805636958884815</v>
      </c>
      <c r="J9">
        <f>D9+H9*dt/2</f>
        <v>-0.34683587617200157</v>
      </c>
      <c r="K9">
        <f>g/l*SIN(I9)</f>
        <v>-6.8153853874117285</v>
      </c>
      <c r="L9">
        <f>C9+J9*dt</f>
        <v>0.75071457578024814</v>
      </c>
      <c r="M9">
        <f>D9+K9*dt</f>
        <v>-0.68153853874117287</v>
      </c>
      <c r="N9">
        <f>g/l*SIN(L9)</f>
        <v>-6.6920036586572804</v>
      </c>
      <c r="O9">
        <f>(D9+G9*2+J9*2+M9*1)/6*dt</f>
        <v>-3.4481367390486323E-2</v>
      </c>
      <c r="P9">
        <f>(E9+2*H9+2*K9+N9)/6*dt</f>
        <v>-0.68554878339668046</v>
      </c>
      <c r="Q9">
        <f>C9-PI()/2</f>
        <v>-0.78539816339744828</v>
      </c>
      <c r="R9">
        <f>l*COS(Q9)</f>
        <v>0.70710678118654757</v>
      </c>
      <c r="S9">
        <f>l*SIN(Q9)</f>
        <v>-0.70710678118654746</v>
      </c>
      <c r="T9">
        <f>S9+l</f>
        <v>0.29289321881345254</v>
      </c>
      <c r="U9">
        <f>ABS(m*g*T9)</f>
        <v>2.8732824765599694</v>
      </c>
      <c r="V9">
        <f>m*(l*D9)^2/2</f>
        <v>0</v>
      </c>
      <c r="W9">
        <f>U9+V9</f>
        <v>2.8732824765599694</v>
      </c>
      <c r="BI9">
        <f>a0</f>
        <v>0.78539816339744828</v>
      </c>
      <c r="BJ9">
        <f>-a0</f>
        <v>-0.78539816339744828</v>
      </c>
    </row>
    <row r="10" spans="1:62" x14ac:dyDescent="0.2">
      <c r="A10" t="s">
        <v>24</v>
      </c>
      <c r="B10">
        <f>B9+dt</f>
        <v>0.1</v>
      </c>
      <c r="C10">
        <f>C9+O9</f>
        <v>0.75091679600696193</v>
      </c>
      <c r="D10">
        <f>D9+P9</f>
        <v>-0.68554878339668046</v>
      </c>
      <c r="E10">
        <f>g/l*SIN(C10)</f>
        <v>-6.693454065238523</v>
      </c>
      <c r="F10">
        <f>C10+D10*dt/2</f>
        <v>0.71663935683712787</v>
      </c>
      <c r="G10">
        <f>D10+E10*dt/2</f>
        <v>-1.0202214866586066</v>
      </c>
      <c r="H10">
        <f>g/l*SIN(F10)</f>
        <v>-6.4437416878150175</v>
      </c>
      <c r="I10">
        <f>C10+G10*dt/2</f>
        <v>0.69990572167403164</v>
      </c>
      <c r="J10">
        <f>D10+H10*dt/2</f>
        <v>-1.0077358677874313</v>
      </c>
      <c r="K10">
        <f>g/l*SIN(I10)</f>
        <v>-6.3190681038337697</v>
      </c>
      <c r="L10">
        <f>C10+J10*dt</f>
        <v>0.65014320922821878</v>
      </c>
      <c r="M10">
        <f>D10+K10*dt</f>
        <v>-1.3174555937800574</v>
      </c>
      <c r="N10">
        <f>g/l*SIN(L10)</f>
        <v>-5.9379969836074142</v>
      </c>
      <c r="O10">
        <f>(D10+G10*2+J10*2+M10*1)/6*dt</f>
        <v>-0.10098198476781357</v>
      </c>
      <c r="P10">
        <f>(E10+2*H10+2*K10+N10)/6*dt</f>
        <v>-0.6359511772023918</v>
      </c>
      <c r="Q10">
        <f>C10-PI()/2</f>
        <v>-0.81987953078793463</v>
      </c>
      <c r="R10">
        <f>l*COS(Q10)</f>
        <v>0.682309282898932</v>
      </c>
      <c r="S10">
        <f>l*SIN(Q10)</f>
        <v>-0.73106363777030048</v>
      </c>
      <c r="T10">
        <f>S10+l</f>
        <v>0.26893636222969952</v>
      </c>
      <c r="U10">
        <f>ABS(m*g*T10)</f>
        <v>2.6382657134733525</v>
      </c>
      <c r="V10">
        <f>m*(l*D10)^2/2</f>
        <v>0.23498856720833436</v>
      </c>
      <c r="W10">
        <f>U10+V10</f>
        <v>2.873254280681687</v>
      </c>
      <c r="BI10">
        <f>a0</f>
        <v>0.78539816339744828</v>
      </c>
      <c r="BJ10">
        <f>-a0</f>
        <v>-0.78539816339744828</v>
      </c>
    </row>
    <row r="11" spans="1:62" x14ac:dyDescent="0.2">
      <c r="A11" t="s">
        <v>35</v>
      </c>
      <c r="B11">
        <f>B10+dt</f>
        <v>0.2</v>
      </c>
      <c r="C11">
        <f>C10+O10</f>
        <v>0.64993481123914831</v>
      </c>
      <c r="D11">
        <f>D10+P10</f>
        <v>-1.3214999605990723</v>
      </c>
      <c r="E11">
        <f>g/l*SIN(C11)</f>
        <v>-5.9363695306787987</v>
      </c>
      <c r="F11">
        <f>C11+D11*dt/2</f>
        <v>0.58385981320919467</v>
      </c>
      <c r="G11">
        <f>D11+E11*dt/2</f>
        <v>-1.6183184371330122</v>
      </c>
      <c r="H11">
        <f>g/l*SIN(F11)</f>
        <v>-5.4077471580606922</v>
      </c>
      <c r="I11">
        <f>C11+G11*dt/2</f>
        <v>0.56901888938249767</v>
      </c>
      <c r="J11">
        <f>D11+H11*dt/2</f>
        <v>-1.591887318502107</v>
      </c>
      <c r="K11">
        <f>g/l*SIN(I11)</f>
        <v>-5.285684811298303</v>
      </c>
      <c r="L11">
        <f>C11+J11*dt</f>
        <v>0.49074607938893761</v>
      </c>
      <c r="M11">
        <f>D11+K11*dt</f>
        <v>-1.8500684417289026</v>
      </c>
      <c r="N11">
        <f>g/l*SIN(L11)</f>
        <v>-4.6232965058454303</v>
      </c>
      <c r="O11">
        <f>(D11+G11*2+J11*2+M11*1)/6*dt</f>
        <v>-0.15986633189330357</v>
      </c>
      <c r="P11">
        <f>(E11+2*H11+2*K11+N11)/6*dt</f>
        <v>-0.53244216625403706</v>
      </c>
      <c r="Q11">
        <f>C11-PI()/2</f>
        <v>-0.92086151555574824</v>
      </c>
      <c r="R11">
        <f>l*COS(Q11)</f>
        <v>0.60513450873382246</v>
      </c>
      <c r="S11">
        <f>l*SIN(Q11)</f>
        <v>-0.7961232482093934</v>
      </c>
      <c r="T11">
        <f>S11+l</f>
        <v>0.2038767517906066</v>
      </c>
      <c r="U11">
        <f>ABS(m*g*T11)</f>
        <v>2.0000309350658507</v>
      </c>
      <c r="V11">
        <f>m*(l*D11)^2/2</f>
        <v>0.8731810729316748</v>
      </c>
      <c r="W11">
        <f>U11+V11</f>
        <v>2.8732120079975254</v>
      </c>
      <c r="BI11">
        <f>a0</f>
        <v>0.78539816339744828</v>
      </c>
      <c r="BJ11">
        <f>-a0</f>
        <v>-0.78539816339744828</v>
      </c>
    </row>
    <row r="12" spans="1:62" x14ac:dyDescent="0.2">
      <c r="A12" t="s">
        <v>36</v>
      </c>
      <c r="B12">
        <f>B11+dt</f>
        <v>0.30000000000000004</v>
      </c>
      <c r="C12">
        <f t="shared" ref="C12:C43" si="0">C11+O11</f>
        <v>0.49006847934584474</v>
      </c>
      <c r="D12">
        <f t="shared" ref="D12:D43" si="1">D11+P11</f>
        <v>-1.8539421268531093</v>
      </c>
      <c r="E12">
        <f>g/l*SIN(C12)</f>
        <v>-4.6174326878035687</v>
      </c>
      <c r="F12">
        <f>C12+D12*dt/2</f>
        <v>0.39737137300318925</v>
      </c>
      <c r="G12">
        <f>D12+E12*dt/2</f>
        <v>-2.0848137612432875</v>
      </c>
      <c r="H12">
        <f>g/l*SIN(F12)</f>
        <v>-3.7964295232045995</v>
      </c>
      <c r="I12">
        <f>C12+G12*dt/2</f>
        <v>0.38582779128368039</v>
      </c>
      <c r="J12">
        <f>D12+H12*dt/2</f>
        <v>-2.0437636030133395</v>
      </c>
      <c r="K12">
        <f>g/l*SIN(I12)</f>
        <v>-3.6917600578105487</v>
      </c>
      <c r="L12">
        <f>C12+J12*dt</f>
        <v>0.28569211904451075</v>
      </c>
      <c r="M12">
        <f>D12+K12*dt</f>
        <v>-2.2231181326341645</v>
      </c>
      <c r="N12">
        <f>g/l*SIN(L12)</f>
        <v>-2.7646697391096979</v>
      </c>
      <c r="O12">
        <f>(D12+G12*2+J12*2+M12*1)/6*dt</f>
        <v>-0.20557024980000882</v>
      </c>
      <c r="P12">
        <f>(E12+2*H12+2*K12+N12)/6*dt</f>
        <v>-0.37264135981572605</v>
      </c>
      <c r="Q12">
        <f t="shared" ref="Q12:Q43" si="2">C12-PI()/2</f>
        <v>-1.0807278474490518</v>
      </c>
      <c r="R12">
        <f>l*COS(Q12)</f>
        <v>0.47068630864460442</v>
      </c>
      <c r="S12">
        <f>l*SIN(Q12)</f>
        <v>-0.88230062838837209</v>
      </c>
      <c r="T12">
        <f>S12+l</f>
        <v>0.11769937161162791</v>
      </c>
      <c r="U12">
        <f>ABS(m*g*T12)</f>
        <v>1.1546308355100698</v>
      </c>
      <c r="V12">
        <f>m*(l*D12)^2/2</f>
        <v>1.7185507048603152</v>
      </c>
      <c r="W12">
        <f t="shared" ref="W12:W43" si="3">U12+V12</f>
        <v>2.8731815403703851</v>
      </c>
      <c r="BI12">
        <f>a0</f>
        <v>0.78539816339744828</v>
      </c>
      <c r="BJ12">
        <f>-a0</f>
        <v>-0.78539816339744828</v>
      </c>
    </row>
    <row r="13" spans="1:62" x14ac:dyDescent="0.2">
      <c r="A13" t="s">
        <v>37</v>
      </c>
      <c r="B13">
        <f>B12+dt</f>
        <v>0.4</v>
      </c>
      <c r="C13">
        <f t="shared" si="0"/>
        <v>0.28449822954583592</v>
      </c>
      <c r="D13">
        <f t="shared" si="1"/>
        <v>-2.2265834866688352</v>
      </c>
      <c r="E13">
        <f>g/l*SIN(C13)</f>
        <v>-2.7534304422308717</v>
      </c>
      <c r="F13">
        <f>C13+D13*dt/2</f>
        <v>0.17316905521239417</v>
      </c>
      <c r="G13">
        <f>D13+E13*dt/2</f>
        <v>-2.3642550087803786</v>
      </c>
      <c r="H13">
        <f>g/l*SIN(F13)</f>
        <v>-1.6903107437097182</v>
      </c>
      <c r="I13">
        <f>C13+G13*dt/2</f>
        <v>0.16628547910681699</v>
      </c>
      <c r="J13">
        <f>D13+H13*dt/2</f>
        <v>-2.3110990238543212</v>
      </c>
      <c r="K13">
        <f>g/l*SIN(I13)</f>
        <v>-1.6237533103049773</v>
      </c>
      <c r="L13">
        <f>C13+J13*dt</f>
        <v>5.3388327160403787E-2</v>
      </c>
      <c r="M13">
        <f>D13+K13*dt</f>
        <v>-2.3889588176993328</v>
      </c>
      <c r="N13">
        <f>g/l*SIN(L13)</f>
        <v>-0.52349072127870544</v>
      </c>
      <c r="O13">
        <f>(D13+G13*2+J13*2+M13*1)/6*dt</f>
        <v>-0.23277083949395949</v>
      </c>
      <c r="P13">
        <f>(E13+2*H13+2*K13+N13)/6*dt</f>
        <v>-0.16508415452564948</v>
      </c>
      <c r="Q13">
        <f t="shared" si="2"/>
        <v>-1.2862980972490607</v>
      </c>
      <c r="R13">
        <f>l*COS(Q13)</f>
        <v>0.28067588605819282</v>
      </c>
      <c r="S13">
        <f>l*SIN(Q13)</f>
        <v>-0.9598026083447827</v>
      </c>
      <c r="T13">
        <f>S13+l</f>
        <v>4.0197391655217296E-2</v>
      </c>
      <c r="U13">
        <f>ABS(m*g*T13)</f>
        <v>0.39433641213768167</v>
      </c>
      <c r="V13">
        <f>m*(l*D13)^2/2</f>
        <v>2.4788370115531735</v>
      </c>
      <c r="W13">
        <f t="shared" si="3"/>
        <v>2.8731734236908553</v>
      </c>
      <c r="BI13">
        <f>a0</f>
        <v>0.78539816339744828</v>
      </c>
      <c r="BJ13">
        <f>-a0</f>
        <v>-0.78539816339744828</v>
      </c>
    </row>
    <row r="14" spans="1:62" x14ac:dyDescent="0.2">
      <c r="A14" t="s">
        <v>38</v>
      </c>
      <c r="B14">
        <f>B13+dt</f>
        <v>0.5</v>
      </c>
      <c r="C14">
        <f t="shared" si="0"/>
        <v>5.1727390051876432E-2</v>
      </c>
      <c r="D14">
        <f t="shared" si="1"/>
        <v>-2.3916676411944846</v>
      </c>
      <c r="E14">
        <f>g/l*SIN(C14)</f>
        <v>-0.50721942933892139</v>
      </c>
      <c r="F14">
        <f>C14+D14*dt/2</f>
        <v>-6.785599200784781E-2</v>
      </c>
      <c r="G14">
        <f>D14+E14*dt/2</f>
        <v>-2.4170286126614307</v>
      </c>
      <c r="H14">
        <f>g/l*SIN(F14)</f>
        <v>0.66515656216268326</v>
      </c>
      <c r="I14">
        <f>C14+G14*dt/2</f>
        <v>-6.9124040581195104E-2</v>
      </c>
      <c r="J14">
        <f>D14+H14*dt/2</f>
        <v>-2.3584098130863502</v>
      </c>
      <c r="K14">
        <f>g/l*SIN(I14)</f>
        <v>0.67756695299125091</v>
      </c>
      <c r="L14">
        <f>C14+J14*dt</f>
        <v>-0.18411359125675861</v>
      </c>
      <c r="M14">
        <f>D14+K14*dt</f>
        <v>-2.3239109458953595</v>
      </c>
      <c r="N14">
        <f>g/l*SIN(L14)</f>
        <v>1.7959674970654351</v>
      </c>
      <c r="O14">
        <f>(D14+G14*2+J14*2+M14*1)/6*dt</f>
        <v>-0.23777425730975676</v>
      </c>
      <c r="P14">
        <f>(E14+2*H14+2*K14+N14)/6*dt</f>
        <v>6.6236584967239706E-2</v>
      </c>
      <c r="Q14">
        <f t="shared" si="2"/>
        <v>-1.5190689367430201</v>
      </c>
      <c r="R14">
        <f>l*COS(Q14)</f>
        <v>5.1704325111001224E-2</v>
      </c>
      <c r="S14">
        <f>l*SIN(Q14)</f>
        <v>-0.99866243684481093</v>
      </c>
      <c r="T14">
        <f>S14+l</f>
        <v>1.3375631551890699E-3</v>
      </c>
      <c r="U14">
        <f>ABS(m*g*T14)</f>
        <v>1.3121494552404776E-2</v>
      </c>
      <c r="V14">
        <f>m*(l*D14)^2/2</f>
        <v>2.8600370529683952</v>
      </c>
      <c r="W14">
        <f t="shared" si="3"/>
        <v>2.8731585475207999</v>
      </c>
      <c r="BI14">
        <f>a0</f>
        <v>0.78539816339744828</v>
      </c>
      <c r="BJ14">
        <f>-a0</f>
        <v>-0.78539816339744828</v>
      </c>
    </row>
    <row r="15" spans="1:62" x14ac:dyDescent="0.2">
      <c r="A15" t="s">
        <v>39</v>
      </c>
      <c r="B15">
        <f>B14+dt</f>
        <v>0.6</v>
      </c>
      <c r="C15">
        <f t="shared" si="0"/>
        <v>-0.18604686725788033</v>
      </c>
      <c r="D15">
        <f t="shared" si="1"/>
        <v>-2.3254310562272451</v>
      </c>
      <c r="E15">
        <f>g/l*SIN(C15)</f>
        <v>1.8146090303100564</v>
      </c>
      <c r="F15">
        <f>C15+D15*dt/2</f>
        <v>-0.30231842006924259</v>
      </c>
      <c r="G15">
        <f>D15+E15*dt/2</f>
        <v>-2.2347006047117421</v>
      </c>
      <c r="H15">
        <f>g/l*SIN(F15)</f>
        <v>2.9207733039247765</v>
      </c>
      <c r="I15">
        <f>C15+G15*dt/2</f>
        <v>-0.29778189749346745</v>
      </c>
      <c r="J15">
        <f>D15+H15*dt/2</f>
        <v>-2.1793923910310062</v>
      </c>
      <c r="K15">
        <f>g/l*SIN(I15)</f>
        <v>2.8782583866549118</v>
      </c>
      <c r="L15">
        <f>C15+J15*dt</f>
        <v>-0.40398610636098098</v>
      </c>
      <c r="M15">
        <f>D15+K15*dt</f>
        <v>-2.0376052175617541</v>
      </c>
      <c r="N15">
        <f>g/l*SIN(L15)</f>
        <v>3.8561803890184065</v>
      </c>
      <c r="O15">
        <f>(D15+G15*2+J15*2+M15*1)/6*dt</f>
        <v>-0.21985370442124164</v>
      </c>
      <c r="P15">
        <f>(E15+2*H15+2*K15+N15)/6*dt</f>
        <v>0.28781421334146401</v>
      </c>
      <c r="Q15">
        <f t="shared" si="2"/>
        <v>-1.7568431940527769</v>
      </c>
      <c r="R15">
        <f>l*COS(Q15)</f>
        <v>-0.18497543632110661</v>
      </c>
      <c r="S15">
        <f>l*SIN(Q15)</f>
        <v>-0.98274314444712163</v>
      </c>
      <c r="T15">
        <f>S15+l</f>
        <v>1.725685555287837E-2</v>
      </c>
      <c r="U15">
        <f>ABS(m*g*T15)</f>
        <v>0.1692897529737368</v>
      </c>
      <c r="V15">
        <f>m*(l*D15)^2/2</f>
        <v>2.7038147986330805</v>
      </c>
      <c r="W15">
        <f t="shared" si="3"/>
        <v>2.8731045516068172</v>
      </c>
      <c r="BI15">
        <f>a0</f>
        <v>0.78539816339744828</v>
      </c>
      <c r="BJ15">
        <f>-a0</f>
        <v>-0.78539816339744828</v>
      </c>
    </row>
    <row r="16" spans="1:62" x14ac:dyDescent="0.2">
      <c r="A16" t="s">
        <v>40</v>
      </c>
      <c r="B16">
        <f>B15+dt</f>
        <v>0.7</v>
      </c>
      <c r="C16">
        <f t="shared" si="0"/>
        <v>-0.40590057167912197</v>
      </c>
      <c r="D16">
        <f t="shared" si="1"/>
        <v>-2.037616842885781</v>
      </c>
      <c r="E16">
        <f>g/l*SIN(C16)</f>
        <v>3.873442380243338</v>
      </c>
      <c r="F16">
        <f>C16+D16*dt/2</f>
        <v>-0.50778141382341102</v>
      </c>
      <c r="G16">
        <f>D16+E16*dt/2</f>
        <v>-1.8439447238736142</v>
      </c>
      <c r="H16">
        <f>g/l*SIN(F16)</f>
        <v>4.7700123216223753</v>
      </c>
      <c r="I16">
        <f>C16+G16*dt/2</f>
        <v>-0.49809780787280267</v>
      </c>
      <c r="J16">
        <f>D16+H16*dt/2</f>
        <v>-1.7991162268046623</v>
      </c>
      <c r="K16">
        <f>g/l*SIN(I16)</f>
        <v>4.6867799011930593</v>
      </c>
      <c r="L16">
        <f>C16+J16*dt</f>
        <v>-0.5858121943595882</v>
      </c>
      <c r="M16">
        <f>D16+K16*dt</f>
        <v>-1.5689388527664752</v>
      </c>
      <c r="N16">
        <f>g/l*SIN(L16)</f>
        <v>5.4237168598646059</v>
      </c>
      <c r="O16">
        <f>(D16+G16*2+J16*2+M16*1)/6*dt</f>
        <v>-0.1815446266168135</v>
      </c>
      <c r="P16">
        <f>(E16+2*H16+2*K16+N16)/6*dt</f>
        <v>0.47017906142898025</v>
      </c>
      <c r="Q16">
        <f t="shared" si="2"/>
        <v>-1.9766968984740185</v>
      </c>
      <c r="R16">
        <f>l*COS(Q16)</f>
        <v>-0.3948463180676185</v>
      </c>
      <c r="S16">
        <f>l*SIN(Q16)</f>
        <v>-0.91874718236762232</v>
      </c>
      <c r="T16">
        <f>S16+l</f>
        <v>8.1252817632377683E-2</v>
      </c>
      <c r="U16">
        <f>ABS(m*g*T16)</f>
        <v>0.79709014097362507</v>
      </c>
      <c r="V16">
        <f>m*(l*D16)^2/2</f>
        <v>2.0759411992059089</v>
      </c>
      <c r="W16">
        <f t="shared" si="3"/>
        <v>2.873031340179534</v>
      </c>
      <c r="BI16">
        <f>a0</f>
        <v>0.78539816339744828</v>
      </c>
      <c r="BJ16">
        <f>-a0</f>
        <v>-0.78539816339744828</v>
      </c>
    </row>
    <row r="17" spans="1:62" x14ac:dyDescent="0.2">
      <c r="A17" t="s">
        <v>41</v>
      </c>
      <c r="B17">
        <f>B16+dt</f>
        <v>0.79999999999999993</v>
      </c>
      <c r="C17">
        <f t="shared" si="0"/>
        <v>-0.58744519829593544</v>
      </c>
      <c r="D17">
        <f t="shared" si="1"/>
        <v>-1.5674377814568008</v>
      </c>
      <c r="E17">
        <f>g/l*SIN(C17)</f>
        <v>5.4370583077613457</v>
      </c>
      <c r="F17">
        <f>C17+D17*dt/2</f>
        <v>-0.66581708736877543</v>
      </c>
      <c r="G17">
        <f>D17+E17*dt/2</f>
        <v>-1.2955848660687335</v>
      </c>
      <c r="H17">
        <f>g/l*SIN(F17)</f>
        <v>6.0596557021549975</v>
      </c>
      <c r="I17">
        <f>C17+G17*dt/2</f>
        <v>-0.6522244415993721</v>
      </c>
      <c r="J17">
        <f>D17+H17*dt/2</f>
        <v>-1.264454996349051</v>
      </c>
      <c r="K17">
        <f>g/l*SIN(I17)</f>
        <v>5.9542358969118672</v>
      </c>
      <c r="L17">
        <f>C17+J17*dt</f>
        <v>-0.71389069793084059</v>
      </c>
      <c r="M17">
        <f>D17+K17*dt</f>
        <v>-0.9720141917656141</v>
      </c>
      <c r="N17">
        <f>g/l*SIN(L17)</f>
        <v>6.4233857863594164</v>
      </c>
      <c r="O17">
        <f>(D17+G17*2+J17*2+M17*1)/6*dt</f>
        <v>-0.12765886163429971</v>
      </c>
      <c r="P17">
        <f>(E17+2*H17+2*K17+N17)/6*dt</f>
        <v>0.59813712153757492</v>
      </c>
      <c r="Q17">
        <f t="shared" si="2"/>
        <v>-2.158241525090832</v>
      </c>
      <c r="R17">
        <f>l*COS(Q17)</f>
        <v>-0.55423632087271602</v>
      </c>
      <c r="S17">
        <f>l*SIN(Q17)</f>
        <v>-0.83235935786502446</v>
      </c>
      <c r="T17">
        <f>S17+l</f>
        <v>0.16764064213497554</v>
      </c>
      <c r="U17">
        <f>ABS(m*g*T17)</f>
        <v>1.64455469934411</v>
      </c>
      <c r="V17">
        <f>m*(l*D17)^2/2</f>
        <v>1.2284305993691087</v>
      </c>
      <c r="W17">
        <f t="shared" si="3"/>
        <v>2.8729852987132185</v>
      </c>
      <c r="BI17">
        <f>a0</f>
        <v>0.78539816339744828</v>
      </c>
      <c r="BJ17">
        <f>-a0</f>
        <v>-0.78539816339744828</v>
      </c>
    </row>
    <row r="18" spans="1:62" x14ac:dyDescent="0.2">
      <c r="A18" t="s">
        <v>42</v>
      </c>
      <c r="B18">
        <f>B17+dt</f>
        <v>0.89999999999999991</v>
      </c>
      <c r="C18">
        <f t="shared" si="0"/>
        <v>-0.71510405993023518</v>
      </c>
      <c r="D18">
        <f t="shared" si="1"/>
        <v>-0.96930065991922587</v>
      </c>
      <c r="E18">
        <f>g/l*SIN(C18)</f>
        <v>6.4323776432348421</v>
      </c>
      <c r="F18">
        <f>C18+D18*dt/2</f>
        <v>-0.76356909292619646</v>
      </c>
      <c r="G18">
        <f>D18+E18*dt/2</f>
        <v>-0.6476817777574837</v>
      </c>
      <c r="H18">
        <f>g/l*SIN(F18)</f>
        <v>6.7836548169708104</v>
      </c>
      <c r="I18">
        <f>C18+G18*dt/2</f>
        <v>-0.74748814881810932</v>
      </c>
      <c r="J18">
        <f>D18+H18*dt/2</f>
        <v>-0.63011791907068537</v>
      </c>
      <c r="K18">
        <f>g/l*SIN(I18)</f>
        <v>6.6688254239971023</v>
      </c>
      <c r="L18">
        <f>C18+J18*dt</f>
        <v>-0.7781158518373037</v>
      </c>
      <c r="M18">
        <f>D18+K18*dt</f>
        <v>-0.30241811751951564</v>
      </c>
      <c r="N18">
        <f>g/l*SIN(L18)</f>
        <v>6.8860186983143565</v>
      </c>
      <c r="O18">
        <f>(D18+G18*2+J18*2+M18*1)/6*dt</f>
        <v>-6.3788636184918007E-2</v>
      </c>
      <c r="P18">
        <f>(E18+2*H18+2*K18+N18)/6*dt</f>
        <v>0.67038928039141721</v>
      </c>
      <c r="Q18">
        <f t="shared" si="2"/>
        <v>-2.2859003867251317</v>
      </c>
      <c r="R18">
        <f>l*COS(Q18)</f>
        <v>-0.65569598809733354</v>
      </c>
      <c r="S18">
        <f>l*SIN(Q18)</f>
        <v>-0.75502501362078167</v>
      </c>
      <c r="T18">
        <f>S18+l</f>
        <v>0.24497498637921833</v>
      </c>
      <c r="U18">
        <f>ABS(m*g*T18)</f>
        <v>2.4032046163801319</v>
      </c>
      <c r="V18">
        <f>m*(l*D18)^2/2</f>
        <v>0.46977188465992337</v>
      </c>
      <c r="W18">
        <f t="shared" si="3"/>
        <v>2.8729765010400552</v>
      </c>
      <c r="BI18">
        <f>a0</f>
        <v>0.78539816339744828</v>
      </c>
      <c r="BJ18">
        <f>-a0</f>
        <v>-0.78539816339744828</v>
      </c>
    </row>
    <row r="19" spans="1:62" x14ac:dyDescent="0.2">
      <c r="A19" t="s">
        <v>43</v>
      </c>
      <c r="B19">
        <f>B18+dt</f>
        <v>0.99999999999999989</v>
      </c>
      <c r="C19">
        <f t="shared" si="0"/>
        <v>-0.77889269611515322</v>
      </c>
      <c r="D19">
        <f t="shared" si="1"/>
        <v>-0.29891137952780866</v>
      </c>
      <c r="E19">
        <f>g/l*SIN(C19)</f>
        <v>6.8914444685891416</v>
      </c>
      <c r="F19">
        <f>C19+D19*dt/2</f>
        <v>-0.79383826509154365</v>
      </c>
      <c r="G19">
        <f>D19+E19*dt/2</f>
        <v>4.5660843901648429E-2</v>
      </c>
      <c r="H19">
        <f>g/l*SIN(F19)</f>
        <v>6.9950163614981147</v>
      </c>
      <c r="I19">
        <f>C19+G19*dt/2</f>
        <v>-0.77660965392007075</v>
      </c>
      <c r="J19">
        <f>D19+H19*dt/2</f>
        <v>5.0839438547097104E-2</v>
      </c>
      <c r="K19">
        <f>g/l*SIN(I19)</f>
        <v>6.8754870135023785</v>
      </c>
      <c r="L19">
        <f>C19+J19*dt</f>
        <v>-0.77380875226044354</v>
      </c>
      <c r="M19">
        <f>D19+K19*dt</f>
        <v>0.38863732182242927</v>
      </c>
      <c r="N19">
        <f>g/l*SIN(L19)</f>
        <v>6.8558610062655934</v>
      </c>
      <c r="O19">
        <f>(D19+G19*2+J19*2+M19*1)/6*dt</f>
        <v>4.712108453201861E-3</v>
      </c>
      <c r="P19">
        <f>(E19+2*H19+2*K19+N19)/6*dt</f>
        <v>0.69147187041426195</v>
      </c>
      <c r="Q19">
        <f t="shared" si="2"/>
        <v>-2.3496890229100496</v>
      </c>
      <c r="R19">
        <f>l*COS(Q19)</f>
        <v>-0.70249179088574298</v>
      </c>
      <c r="S19">
        <f>l*SIN(Q19)</f>
        <v>-0.71169184605286961</v>
      </c>
      <c r="T19">
        <f>S19+l</f>
        <v>0.28830815394713039</v>
      </c>
      <c r="U19">
        <f>ABS(m*g*T19)</f>
        <v>2.8283029902213492</v>
      </c>
      <c r="V19">
        <f>m*(l*D19)^2/2</f>
        <v>4.4674006405608833E-2</v>
      </c>
      <c r="W19">
        <f t="shared" si="3"/>
        <v>2.8729769966269583</v>
      </c>
      <c r="BI19">
        <f>a0</f>
        <v>0.78539816339744828</v>
      </c>
      <c r="BJ19">
        <f>-a0</f>
        <v>-0.78539816339744828</v>
      </c>
    </row>
    <row r="20" spans="1:62" x14ac:dyDescent="0.2">
      <c r="A20" t="s">
        <v>44</v>
      </c>
      <c r="B20">
        <f>B19+dt</f>
        <v>1.0999999999999999</v>
      </c>
      <c r="C20">
        <f t="shared" si="0"/>
        <v>-0.7741805876619513</v>
      </c>
      <c r="D20">
        <f t="shared" si="1"/>
        <v>0.39256049088645328</v>
      </c>
      <c r="E20">
        <f>g/l*SIN(C20)</f>
        <v>6.8584695682797534</v>
      </c>
      <c r="F20">
        <f>C20+D20*dt/2</f>
        <v>-0.75455256311762864</v>
      </c>
      <c r="G20">
        <f>D20+E20*dt/2</f>
        <v>0.73548396930044091</v>
      </c>
      <c r="H20">
        <f>g/l*SIN(F20)</f>
        <v>6.7194845237629046</v>
      </c>
      <c r="I20">
        <f>C20+G20*dt/2</f>
        <v>-0.73740638919692925</v>
      </c>
      <c r="J20">
        <f>D20+H20*dt/2</f>
        <v>0.7285347170745986</v>
      </c>
      <c r="K20">
        <f>g/l*SIN(I20)</f>
        <v>6.5959530926843764</v>
      </c>
      <c r="L20">
        <f>C20+J20*dt</f>
        <v>-0.70132711595449149</v>
      </c>
      <c r="M20">
        <f>D20+K20*dt</f>
        <v>1.052155800154891</v>
      </c>
      <c r="N20">
        <f>g/l*SIN(L20)</f>
        <v>6.3297274297521344</v>
      </c>
      <c r="O20">
        <f>(D20+G20*2+J20*2+M20*1)/6*dt</f>
        <v>7.2879227729857055E-2</v>
      </c>
      <c r="P20">
        <f>(E20+2*H20+2*K20+N20)/6*dt</f>
        <v>0.66365120384877407</v>
      </c>
      <c r="Q20">
        <f t="shared" si="2"/>
        <v>-2.344976914456848</v>
      </c>
      <c r="R20">
        <f>l*COS(Q20)</f>
        <v>-0.69913043509477601</v>
      </c>
      <c r="S20">
        <f>l*SIN(Q20)</f>
        <v>-0.71499415013284495</v>
      </c>
      <c r="T20">
        <f>S20+l</f>
        <v>0.28500584986715505</v>
      </c>
      <c r="U20">
        <f>ABS(m*g*T20)</f>
        <v>2.7959073871967912</v>
      </c>
      <c r="V20">
        <f>m*(l*D20)^2/2</f>
        <v>7.7051869502506587E-2</v>
      </c>
      <c r="W20">
        <f t="shared" si="3"/>
        <v>2.8729592566992976</v>
      </c>
      <c r="BI20">
        <f>a0</f>
        <v>0.78539816339744828</v>
      </c>
      <c r="BJ20">
        <f>-a0</f>
        <v>-0.78539816339744828</v>
      </c>
    </row>
    <row r="21" spans="1:62" x14ac:dyDescent="0.2">
      <c r="A21" t="s">
        <v>45</v>
      </c>
      <c r="B21">
        <f>B20+dt</f>
        <v>1.2</v>
      </c>
      <c r="C21">
        <f t="shared" si="0"/>
        <v>-0.7013013599320943</v>
      </c>
      <c r="D21">
        <f t="shared" si="1"/>
        <v>1.0562116947352274</v>
      </c>
      <c r="E21">
        <f>g/l*SIN(C21)</f>
        <v>6.3295343937809925</v>
      </c>
      <c r="F21">
        <f>C21+D21*dt/2</f>
        <v>-0.64849077519533294</v>
      </c>
      <c r="G21">
        <f>D21+E21*dt/2</f>
        <v>1.372688414424277</v>
      </c>
      <c r="H21">
        <f>g/l*SIN(F21)</f>
        <v>5.9250854683906544</v>
      </c>
      <c r="I21">
        <f>C21+G21*dt/2</f>
        <v>-0.63266693921088046</v>
      </c>
      <c r="J21">
        <f>D21+H21*dt/2</f>
        <v>1.3524659681547602</v>
      </c>
      <c r="K21">
        <f>g/l*SIN(I21)</f>
        <v>5.800629656803153</v>
      </c>
      <c r="L21">
        <f>C21+J21*dt</f>
        <v>-0.56605476311661829</v>
      </c>
      <c r="M21">
        <f>D21+K21*dt</f>
        <v>1.6362746604155427</v>
      </c>
      <c r="N21">
        <f>g/l*SIN(L21)</f>
        <v>5.2611653809921606</v>
      </c>
      <c r="O21">
        <f>(D21+G21*2+J21*2+M21*1)/6*dt</f>
        <v>0.13571325200514742</v>
      </c>
      <c r="P21">
        <f>(E21+2*H21+2*K21+N21)/6*dt</f>
        <v>0.58403550041934615</v>
      </c>
      <c r="Q21">
        <f t="shared" si="2"/>
        <v>-2.2720976867269909</v>
      </c>
      <c r="R21">
        <f>l*COS(Q21)</f>
        <v>-0.64521247643027446</v>
      </c>
      <c r="S21">
        <f>l*SIN(Q21)</f>
        <v>-0.76400318079096541</v>
      </c>
      <c r="T21">
        <f>S21+l</f>
        <v>0.23599681920903459</v>
      </c>
      <c r="U21">
        <f>ABS(m*g*T21)</f>
        <v>2.3151287964406295</v>
      </c>
      <c r="V21">
        <f>m*(l*D21)^2/2</f>
        <v>0.55779157204773056</v>
      </c>
      <c r="W21">
        <f t="shared" si="3"/>
        <v>2.87292036848836</v>
      </c>
      <c r="BI21">
        <f>a0</f>
        <v>0.78539816339744828</v>
      </c>
      <c r="BJ21">
        <f>-a0</f>
        <v>-0.78539816339744828</v>
      </c>
    </row>
    <row r="22" spans="1:62" x14ac:dyDescent="0.2">
      <c r="A22" t="s">
        <v>46</v>
      </c>
      <c r="B22">
        <f>B21+dt</f>
        <v>1.3</v>
      </c>
      <c r="C22">
        <f t="shared" si="0"/>
        <v>-0.56558810792694691</v>
      </c>
      <c r="D22">
        <f t="shared" si="1"/>
        <v>1.6402471951545734</v>
      </c>
      <c r="E22">
        <f>g/l*SIN(C22)</f>
        <v>5.2573009642090636</v>
      </c>
      <c r="F22">
        <f>C22+D22*dt/2</f>
        <v>-0.48357574816921822</v>
      </c>
      <c r="G22">
        <f>D22+E22*dt/2</f>
        <v>1.9031122433650265</v>
      </c>
      <c r="H22">
        <f>g/l*SIN(F22)</f>
        <v>4.5611387725349744</v>
      </c>
      <c r="I22">
        <f>C22+G22*dt/2</f>
        <v>-0.47043249575869561</v>
      </c>
      <c r="J22">
        <f>D22+H22*dt/2</f>
        <v>1.8683041337813222</v>
      </c>
      <c r="K22">
        <f>g/l*SIN(I22)</f>
        <v>4.4465967750574871</v>
      </c>
      <c r="L22">
        <f>C22+J22*dt</f>
        <v>-0.37875769454881469</v>
      </c>
      <c r="M22">
        <f>D22+K22*dt</f>
        <v>2.0849068726603219</v>
      </c>
      <c r="N22">
        <f>g/l*SIN(L22)</f>
        <v>3.6274093487708874</v>
      </c>
      <c r="O22">
        <f>(D22+G22*2+J22*2+M22*1)/6*dt</f>
        <v>0.18779978036845987</v>
      </c>
      <c r="P22">
        <f>(E22+2*H22+2*K22+N22)/6*dt</f>
        <v>0.44833635680274792</v>
      </c>
      <c r="Q22">
        <f t="shared" si="2"/>
        <v>-2.1363844347218435</v>
      </c>
      <c r="R22">
        <f>l*COS(Q22)</f>
        <v>-0.53591243264108701</v>
      </c>
      <c r="S22">
        <f>l*SIN(Q22)</f>
        <v>-0.84427357209657605</v>
      </c>
      <c r="T22">
        <f>S22+l</f>
        <v>0.15572642790342395</v>
      </c>
      <c r="U22">
        <f>ABS(m*g*T22)</f>
        <v>1.5276762577325891</v>
      </c>
      <c r="V22">
        <f>m*(l*D22)^2/2</f>
        <v>1.3452054306062227</v>
      </c>
      <c r="W22">
        <f t="shared" si="3"/>
        <v>2.8728816883388117</v>
      </c>
      <c r="BI22">
        <f>a0</f>
        <v>0.78539816339744828</v>
      </c>
      <c r="BJ22">
        <f>-a0</f>
        <v>-0.78539816339744828</v>
      </c>
    </row>
    <row r="23" spans="1:62" x14ac:dyDescent="0.2">
      <c r="A23" t="s">
        <v>47</v>
      </c>
      <c r="B23">
        <f>B22+dt</f>
        <v>1.4000000000000001</v>
      </c>
      <c r="C23">
        <f t="shared" si="0"/>
        <v>-0.37778832755848701</v>
      </c>
      <c r="D23">
        <f t="shared" si="1"/>
        <v>2.0885835519573215</v>
      </c>
      <c r="E23">
        <f>g/l*SIN(C23)</f>
        <v>3.6185721435143967</v>
      </c>
      <c r="F23">
        <f>C23+D23*dt/2</f>
        <v>-0.27335914996062094</v>
      </c>
      <c r="G23">
        <f>D23+E23*dt/2</f>
        <v>2.2695121591330412</v>
      </c>
      <c r="H23">
        <f>g/l*SIN(F23)</f>
        <v>2.6483799652938678</v>
      </c>
      <c r="I23">
        <f>C23+G23*dt/2</f>
        <v>-0.26431271960183494</v>
      </c>
      <c r="J23">
        <f>D23+H23*dt/2</f>
        <v>2.221002550222015</v>
      </c>
      <c r="K23">
        <f>g/l*SIN(I23)</f>
        <v>2.5628224475993928</v>
      </c>
      <c r="L23">
        <f>C23+J23*dt</f>
        <v>-0.1556880725362855</v>
      </c>
      <c r="M23">
        <f>D23+K23*dt</f>
        <v>2.3448657967172606</v>
      </c>
      <c r="N23">
        <f>g/l*SIN(L23)</f>
        <v>1.5211374845265742</v>
      </c>
      <c r="O23">
        <f>(D23+G23*2+J23*2+M23*1)/6*dt</f>
        <v>0.22357464612307823</v>
      </c>
      <c r="P23">
        <f>(E23+2*H23+2*K23+N23)/6*dt</f>
        <v>0.25936857423045823</v>
      </c>
      <c r="Q23">
        <f t="shared" si="2"/>
        <v>-1.9485846543533836</v>
      </c>
      <c r="R23">
        <f>l*COS(Q23)</f>
        <v>-0.36886566192807296</v>
      </c>
      <c r="S23">
        <f>l*SIN(Q23)</f>
        <v>-0.92948271820963113</v>
      </c>
      <c r="T23">
        <f>S23+l</f>
        <v>7.0517281790368869E-2</v>
      </c>
      <c r="U23">
        <f>ABS(m*g*T23)</f>
        <v>0.69177453436351866</v>
      </c>
      <c r="V23">
        <f>m*(l*D23)^2/2</f>
        <v>2.1810906267533308</v>
      </c>
      <c r="W23">
        <f t="shared" si="3"/>
        <v>2.8728651611168496</v>
      </c>
      <c r="BI23">
        <f>a0</f>
        <v>0.78539816339744828</v>
      </c>
      <c r="BJ23">
        <f>-a0</f>
        <v>-0.78539816339744828</v>
      </c>
    </row>
    <row r="24" spans="1:62" x14ac:dyDescent="0.2">
      <c r="A24" t="s">
        <v>48</v>
      </c>
      <c r="B24">
        <f>B23+dt</f>
        <v>1.5000000000000002</v>
      </c>
      <c r="C24">
        <f t="shared" si="0"/>
        <v>-0.15421368143540878</v>
      </c>
      <c r="D24">
        <f t="shared" si="1"/>
        <v>2.3479521261877796</v>
      </c>
      <c r="E24">
        <f>g/l*SIN(C24)</f>
        <v>1.5068469979927195</v>
      </c>
      <c r="F24">
        <f>C24+D24*dt/2</f>
        <v>-3.6816075126019795E-2</v>
      </c>
      <c r="G24">
        <f>D24+E24*dt/2</f>
        <v>2.4232944760874155</v>
      </c>
      <c r="H24">
        <f>g/l*SIN(F24)</f>
        <v>0.36108411377668592</v>
      </c>
      <c r="I24">
        <f>C24+G24*dt/2</f>
        <v>-3.3048957631038003E-2</v>
      </c>
      <c r="J24">
        <f>D24+H24*dt/2</f>
        <v>2.3660063318766138</v>
      </c>
      <c r="K24">
        <f>g/l*SIN(I24)</f>
        <v>0.32415125869097272</v>
      </c>
      <c r="L24">
        <f>C24+J24*dt</f>
        <v>8.2386951752252607E-2</v>
      </c>
      <c r="M24">
        <f>D24+K24*dt</f>
        <v>2.3803672520568768</v>
      </c>
      <c r="N24">
        <f>g/l*SIN(L24)</f>
        <v>-0.80730199779896916</v>
      </c>
      <c r="O24">
        <f>(D24+G24*2+J24*2+M24*1)/6*dt</f>
        <v>0.23844868323621193</v>
      </c>
      <c r="P24">
        <f>(E24+2*H24+2*K24+N24)/6*dt</f>
        <v>3.4500262418817804E-2</v>
      </c>
      <c r="Q24">
        <f t="shared" si="2"/>
        <v>-1.7250100082303053</v>
      </c>
      <c r="R24">
        <f>l*COS(Q24)</f>
        <v>-0.1536031598361588</v>
      </c>
      <c r="S24">
        <f>l*SIN(Q24)</f>
        <v>-0.98813261725759638</v>
      </c>
      <c r="T24">
        <f>S24+l</f>
        <v>1.186738274240362E-2</v>
      </c>
      <c r="U24">
        <f>ABS(m*g*T24)</f>
        <v>0.11641902470297952</v>
      </c>
      <c r="V24">
        <f>m*(l*D24)^2/2</f>
        <v>2.7564395934348576</v>
      </c>
      <c r="W24">
        <f t="shared" si="3"/>
        <v>2.8728586181378373</v>
      </c>
      <c r="BI24">
        <f>a0</f>
        <v>0.78539816339744828</v>
      </c>
      <c r="BJ24">
        <f>-a0</f>
        <v>-0.78539816339744828</v>
      </c>
    </row>
    <row r="25" spans="1:62" x14ac:dyDescent="0.2">
      <c r="A25" t="s">
        <v>49</v>
      </c>
      <c r="B25">
        <f>B24+dt</f>
        <v>1.6000000000000003</v>
      </c>
      <c r="C25">
        <f t="shared" si="0"/>
        <v>8.423500180080315E-2</v>
      </c>
      <c r="D25">
        <f t="shared" si="1"/>
        <v>2.3824523886065974</v>
      </c>
      <c r="E25">
        <f>g/l*SIN(C25)</f>
        <v>-0.82536848715231437</v>
      </c>
      <c r="F25">
        <f>C25+D25*dt/2</f>
        <v>0.20335762123113302</v>
      </c>
      <c r="G25">
        <f>D25+E25*dt/2</f>
        <v>2.3411839642489816</v>
      </c>
      <c r="H25">
        <f>g/l*SIN(F25)</f>
        <v>-1.9812167805656584</v>
      </c>
      <c r="I25">
        <f>C25+G25*dt/2</f>
        <v>0.20129420001325224</v>
      </c>
      <c r="J25">
        <f>D25+H25*dt/2</f>
        <v>2.2833915495783144</v>
      </c>
      <c r="K25">
        <f>g/l*SIN(I25)</f>
        <v>-1.9613875247954282</v>
      </c>
      <c r="L25">
        <f>C25+J25*dt</f>
        <v>0.31257415675863459</v>
      </c>
      <c r="M25">
        <f>D25+K25*dt</f>
        <v>2.1863136361270543</v>
      </c>
      <c r="N25">
        <f>g/l*SIN(L25)</f>
        <v>-3.0166640642996434</v>
      </c>
      <c r="O25">
        <f>(D25+G25*2+J25*2+M25*1)/6*dt</f>
        <v>0.23029861753980405</v>
      </c>
      <c r="P25">
        <f>(E25+2*H25+2*K25+N25)/6*dt</f>
        <v>-0.19545401936956885</v>
      </c>
      <c r="Q25">
        <f t="shared" si="2"/>
        <v>-1.4865613249940934</v>
      </c>
      <c r="R25">
        <f>l*COS(Q25)</f>
        <v>8.4135421728064694E-2</v>
      </c>
      <c r="S25">
        <f>l*SIN(Q25)</f>
        <v>-0.99645432951572888</v>
      </c>
      <c r="T25">
        <f>S25+l</f>
        <v>3.545670484271124E-3</v>
      </c>
      <c r="U25">
        <f>ABS(m*g*T25)</f>
        <v>3.4783027450699729E-2</v>
      </c>
      <c r="V25">
        <f>m*(l*D25)^2/2</f>
        <v>2.8380396919886408</v>
      </c>
      <c r="W25">
        <f t="shared" si="3"/>
        <v>2.8728227194393408</v>
      </c>
      <c r="BI25">
        <f>a0</f>
        <v>0.78539816339744828</v>
      </c>
      <c r="BJ25">
        <f>-a0</f>
        <v>-0.78539816339744828</v>
      </c>
    </row>
    <row r="26" spans="1:62" x14ac:dyDescent="0.2">
      <c r="A26" t="s">
        <v>50</v>
      </c>
      <c r="B26">
        <f>B25+dt</f>
        <v>1.7000000000000004</v>
      </c>
      <c r="C26">
        <f t="shared" si="0"/>
        <v>0.3145336193406072</v>
      </c>
      <c r="D26">
        <f t="shared" si="1"/>
        <v>2.1869983692370285</v>
      </c>
      <c r="E26">
        <f>g/l*SIN(C26)</f>
        <v>-3.0349491742166101</v>
      </c>
      <c r="F26">
        <f>C26+D26*dt/2</f>
        <v>0.42388353780245863</v>
      </c>
      <c r="G26">
        <f>D26+E26*dt/2</f>
        <v>2.035250910526198</v>
      </c>
      <c r="H26">
        <f>g/l*SIN(F26)</f>
        <v>-4.0348862036372362</v>
      </c>
      <c r="I26">
        <f>C26+G26*dt/2</f>
        <v>0.41629616486691712</v>
      </c>
      <c r="J26">
        <f>D26+H26*dt/2</f>
        <v>1.9852540590551666</v>
      </c>
      <c r="K26">
        <f>g/l*SIN(I26)</f>
        <v>-3.9669259406223878</v>
      </c>
      <c r="L26">
        <f>C26+J26*dt</f>
        <v>0.5130590252461239</v>
      </c>
      <c r="M26">
        <f>D26+K26*dt</f>
        <v>1.7903057751747897</v>
      </c>
      <c r="N26">
        <f>g/l*SIN(L26)</f>
        <v>-4.8151865669477694</v>
      </c>
      <c r="O26">
        <f>(D26+G26*2+J26*2+M26*1)/6*dt</f>
        <v>0.20030523472624251</v>
      </c>
      <c r="P26">
        <f>(E26+2*H26+2*K26+N26)/6*dt</f>
        <v>-0.39756266716139382</v>
      </c>
      <c r="Q26">
        <f t="shared" si="2"/>
        <v>-1.2562627074542894</v>
      </c>
      <c r="R26">
        <f>l*COS(Q26)</f>
        <v>0.30937300450729976</v>
      </c>
      <c r="S26">
        <f>l*SIN(Q26)</f>
        <v>-0.95094076791466164</v>
      </c>
      <c r="T26">
        <f>S26+l</f>
        <v>4.9059232085338356E-2</v>
      </c>
      <c r="U26">
        <f>ABS(m*g*T26)</f>
        <v>0.4812710667571693</v>
      </c>
      <c r="V26">
        <f>m*(l*D26)^2/2</f>
        <v>2.3914809335227112</v>
      </c>
      <c r="W26">
        <f t="shared" si="3"/>
        <v>2.8727520002798803</v>
      </c>
      <c r="BI26">
        <f>a0</f>
        <v>0.78539816339744828</v>
      </c>
      <c r="BJ26">
        <f>-a0</f>
        <v>-0.78539816339744828</v>
      </c>
    </row>
    <row r="27" spans="1:62" x14ac:dyDescent="0.2">
      <c r="A27" t="s">
        <v>51</v>
      </c>
      <c r="B27">
        <f>B26+dt</f>
        <v>1.8000000000000005</v>
      </c>
      <c r="C27">
        <f t="shared" si="0"/>
        <v>0.5148388540668497</v>
      </c>
      <c r="D27">
        <f t="shared" si="1"/>
        <v>1.7894357020756346</v>
      </c>
      <c r="E27">
        <f>g/l*SIN(C27)</f>
        <v>-4.8303910113712458</v>
      </c>
      <c r="F27">
        <f>C27+D27*dt/2</f>
        <v>0.60431063917063144</v>
      </c>
      <c r="G27">
        <f>D27+E27*dt/2</f>
        <v>1.5479161515070723</v>
      </c>
      <c r="H27">
        <f>g/l*SIN(F27)</f>
        <v>-5.5739923656432548</v>
      </c>
      <c r="I27">
        <f>C27+G27*dt/2</f>
        <v>0.59223466164220329</v>
      </c>
      <c r="J27">
        <f>D27+H27*dt/2</f>
        <v>1.5107360837934718</v>
      </c>
      <c r="K27">
        <f>g/l*SIN(I27)</f>
        <v>-5.476103899108451</v>
      </c>
      <c r="L27">
        <f>C27+J27*dt</f>
        <v>0.66591246244619695</v>
      </c>
      <c r="M27">
        <f>D27+K27*dt</f>
        <v>1.2418253121647895</v>
      </c>
      <c r="N27">
        <f>g/l*SIN(L27)</f>
        <v>-6.0603914651771209</v>
      </c>
      <c r="O27">
        <f>(D27+G27*2+J27*2+M27*1)/6*dt</f>
        <v>0.15247609141402521</v>
      </c>
      <c r="P27">
        <f>(E27+2*H27+2*K27+N27)/6*dt</f>
        <v>-0.54984958343419632</v>
      </c>
      <c r="Q27">
        <f t="shared" si="2"/>
        <v>-1.0559574727280467</v>
      </c>
      <c r="R27">
        <f>l*COS(Q27)</f>
        <v>0.49239459850879175</v>
      </c>
      <c r="S27">
        <f>l*SIN(Q27)</f>
        <v>-0.87037208098569296</v>
      </c>
      <c r="T27">
        <f>S27+l</f>
        <v>0.12962791901430704</v>
      </c>
      <c r="U27">
        <f>ABS(m*g*T27)</f>
        <v>1.2716498855303522</v>
      </c>
      <c r="V27">
        <f>m*(l*D27)^2/2</f>
        <v>1.6010400659314596</v>
      </c>
      <c r="W27">
        <f t="shared" si="3"/>
        <v>2.8726899514618118</v>
      </c>
      <c r="BI27">
        <f>a0</f>
        <v>0.78539816339744828</v>
      </c>
      <c r="BJ27">
        <f>-a0</f>
        <v>-0.78539816339744828</v>
      </c>
    </row>
    <row r="28" spans="1:62" x14ac:dyDescent="0.2">
      <c r="A28" t="s">
        <v>52</v>
      </c>
      <c r="B28">
        <f>B27+dt</f>
        <v>1.9000000000000006</v>
      </c>
      <c r="C28">
        <f t="shared" si="0"/>
        <v>0.66731494548087489</v>
      </c>
      <c r="D28">
        <f t="shared" si="1"/>
        <v>1.2395861186414383</v>
      </c>
      <c r="E28">
        <f>g/l*SIN(C28)</f>
        <v>-6.0712044335988979</v>
      </c>
      <c r="F28">
        <f>C28+D28*dt/2</f>
        <v>0.72929425141294679</v>
      </c>
      <c r="G28">
        <f>D28+E28*dt/2</f>
        <v>0.93602589696149341</v>
      </c>
      <c r="H28">
        <f>g/l*SIN(F28)</f>
        <v>-6.5368303548765256</v>
      </c>
      <c r="I28">
        <f>C28+G28*dt/2</f>
        <v>0.7141162403289496</v>
      </c>
      <c r="J28">
        <f>D28+H28*dt/2</f>
        <v>0.912744600897612</v>
      </c>
      <c r="K28">
        <f>g/l*SIN(I28)</f>
        <v>-6.4250579284452929</v>
      </c>
      <c r="L28">
        <f>C28+J28*dt</f>
        <v>0.75858940557063614</v>
      </c>
      <c r="M28">
        <f>D28+K28*dt</f>
        <v>0.59708032579690895</v>
      </c>
      <c r="N28">
        <f>g/l*SIN(L28)</f>
        <v>-6.7482824251307854</v>
      </c>
      <c r="O28">
        <f>(D28+G28*2+J28*2+M28*1)/6*dt</f>
        <v>9.2236790669275967E-2</v>
      </c>
      <c r="P28">
        <f>(E28+2*H28+2*K28+N28)/6*dt</f>
        <v>-0.64572105708955541</v>
      </c>
      <c r="Q28">
        <f t="shared" si="2"/>
        <v>-0.90348138131402167</v>
      </c>
      <c r="R28">
        <f>l*COS(Q28)</f>
        <v>0.61887914715585091</v>
      </c>
      <c r="S28">
        <f>l*SIN(Q28)</f>
        <v>-0.78548621962173637</v>
      </c>
      <c r="T28">
        <f>S28+l</f>
        <v>0.21451378037826363</v>
      </c>
      <c r="U28">
        <f>ABS(m*g*T28)</f>
        <v>2.1043801855107662</v>
      </c>
      <c r="V28">
        <f>m*(l*D28)^2/2</f>
        <v>0.76828687276427299</v>
      </c>
      <c r="W28">
        <f t="shared" si="3"/>
        <v>2.8726670582750393</v>
      </c>
      <c r="BI28">
        <f>a0</f>
        <v>0.78539816339744828</v>
      </c>
      <c r="BJ28">
        <f>-a0</f>
        <v>-0.78539816339744828</v>
      </c>
    </row>
    <row r="29" spans="1:62" x14ac:dyDescent="0.2">
      <c r="A29" t="s">
        <v>53</v>
      </c>
      <c r="B29">
        <f>B28+dt</f>
        <v>2.0000000000000004</v>
      </c>
      <c r="C29">
        <f t="shared" si="0"/>
        <v>0.75955173615015081</v>
      </c>
      <c r="D29">
        <f t="shared" si="1"/>
        <v>0.5938650615518829</v>
      </c>
      <c r="E29">
        <f>g/l*SIN(C29)</f>
        <v>-6.7551312542027908</v>
      </c>
      <c r="F29">
        <f>C29+D29*dt/2</f>
        <v>0.789244989227745</v>
      </c>
      <c r="G29">
        <f>D29+E29*dt/2</f>
        <v>0.25610849884174336</v>
      </c>
      <c r="H29">
        <f>g/l*SIN(F29)</f>
        <v>-6.9633504768250551</v>
      </c>
      <c r="I29">
        <f>C29+G29*dt/2</f>
        <v>0.77235716109223795</v>
      </c>
      <c r="J29">
        <f>D29+H29*dt/2</f>
        <v>0.24569753771063013</v>
      </c>
      <c r="K29">
        <f>g/l*SIN(I29)</f>
        <v>-6.8456684907282375</v>
      </c>
      <c r="L29">
        <f>C29+J29*dt</f>
        <v>0.78412148992121378</v>
      </c>
      <c r="M29">
        <f>D29+K29*dt</f>
        <v>-9.0701787520940935E-2</v>
      </c>
      <c r="N29">
        <f>g/l*SIN(L29)</f>
        <v>-6.9278559495110201</v>
      </c>
      <c r="O29">
        <f>(D29+G29*2+J29*2+M29*1)/6*dt</f>
        <v>2.5112922452261485E-2</v>
      </c>
      <c r="P29">
        <f>(E29+2*H29+2*K29+N29)/6*dt</f>
        <v>-0.68835041898034</v>
      </c>
      <c r="Q29">
        <f t="shared" si="2"/>
        <v>-0.81124459064474574</v>
      </c>
      <c r="R29">
        <f>l*COS(Q29)</f>
        <v>0.68859645812464743</v>
      </c>
      <c r="S29">
        <f>l*SIN(Q29)</f>
        <v>-0.72514475648534527</v>
      </c>
      <c r="T29">
        <f>S29+l</f>
        <v>0.27485524351465473</v>
      </c>
      <c r="U29">
        <f>ABS(m*g*T29)</f>
        <v>2.6963299388787632</v>
      </c>
      <c r="V29">
        <f>m*(l*D29)^2/2</f>
        <v>0.17633785566601085</v>
      </c>
      <c r="W29">
        <f t="shared" si="3"/>
        <v>2.8726677945447738</v>
      </c>
      <c r="BI29">
        <f>a0</f>
        <v>0.78539816339744828</v>
      </c>
      <c r="BJ29">
        <f>-a0</f>
        <v>-0.78539816339744828</v>
      </c>
    </row>
    <row r="30" spans="1:62" x14ac:dyDescent="0.2">
      <c r="A30" t="s">
        <v>54</v>
      </c>
      <c r="B30">
        <f>B29+dt</f>
        <v>2.1000000000000005</v>
      </c>
      <c r="C30">
        <f t="shared" si="0"/>
        <v>0.7846646586024123</v>
      </c>
      <c r="D30">
        <f t="shared" si="1"/>
        <v>-9.4485357428457095E-2</v>
      </c>
      <c r="E30">
        <f>g/l*SIN(C30)</f>
        <v>-6.9316275422525386</v>
      </c>
      <c r="F30">
        <f>C30+D30*dt/2</f>
        <v>0.77994039073098942</v>
      </c>
      <c r="G30">
        <f>D30+E30*dt/2</f>
        <v>-0.44106673454108403</v>
      </c>
      <c r="H30">
        <f>g/l*SIN(F30)</f>
        <v>-6.8987553713725749</v>
      </c>
      <c r="I30">
        <f>C30+G30*dt/2</f>
        <v>0.76261132187535807</v>
      </c>
      <c r="J30">
        <f>D30+H30*dt/2</f>
        <v>-0.43942312599708588</v>
      </c>
      <c r="K30">
        <f>g/l*SIN(I30)</f>
        <v>-6.7768644860324967</v>
      </c>
      <c r="L30">
        <f>C30+J30*dt</f>
        <v>0.7407223460027037</v>
      </c>
      <c r="M30">
        <f>D30+K30*dt</f>
        <v>-0.77217180603170676</v>
      </c>
      <c r="N30">
        <f>g/l*SIN(L30)</f>
        <v>-6.6199956333298369</v>
      </c>
      <c r="O30">
        <f>(D30+G30*2+J30*2+M30*1)/6*dt</f>
        <v>-4.3793948075608401E-2</v>
      </c>
      <c r="P30">
        <f>(E30+2*H30+2*K30+N30)/6*dt</f>
        <v>-0.68171438150654207</v>
      </c>
      <c r="Q30">
        <f t="shared" si="2"/>
        <v>-0.78613166819248426</v>
      </c>
      <c r="R30">
        <f>l*COS(Q30)</f>
        <v>0.7065879247963851</v>
      </c>
      <c r="S30">
        <f>l*SIN(Q30)</f>
        <v>-0.70762525713257152</v>
      </c>
      <c r="T30">
        <f>S30+l</f>
        <v>0.29237474286742848</v>
      </c>
      <c r="U30">
        <f>ABS(m*g*T30)</f>
        <v>2.8681962275294737</v>
      </c>
      <c r="V30">
        <f>m*(l*D30)^2/2</f>
        <v>4.4637413841916466E-3</v>
      </c>
      <c r="W30">
        <f t="shared" si="3"/>
        <v>2.8726599689136654</v>
      </c>
      <c r="BI30">
        <f>a0</f>
        <v>0.78539816339744828</v>
      </c>
      <c r="BJ30">
        <f>-a0</f>
        <v>-0.78539816339744828</v>
      </c>
    </row>
    <row r="31" spans="1:62" x14ac:dyDescent="0.2">
      <c r="A31" t="s">
        <v>55</v>
      </c>
      <c r="B31">
        <f>B30+dt</f>
        <v>2.2000000000000006</v>
      </c>
      <c r="C31">
        <f t="shared" si="0"/>
        <v>0.74087071052680387</v>
      </c>
      <c r="D31">
        <f t="shared" si="1"/>
        <v>-0.77619973893499916</v>
      </c>
      <c r="E31">
        <f>g/l*SIN(C31)</f>
        <v>-6.6210696597589189</v>
      </c>
      <c r="F31">
        <f>C31+D31*dt/2</f>
        <v>0.70206072358005389</v>
      </c>
      <c r="G31">
        <f>D31+E31*dt/2</f>
        <v>-1.1072532219229452</v>
      </c>
      <c r="H31">
        <f>g/l*SIN(F31)</f>
        <v>-6.3352239010625571</v>
      </c>
      <c r="I31">
        <f>C31+G31*dt/2</f>
        <v>0.68550804943065657</v>
      </c>
      <c r="J31">
        <f>D31+H31*dt/2</f>
        <v>-1.092960933988127</v>
      </c>
      <c r="K31">
        <f>g/l*SIN(I31)</f>
        <v>-6.2103811191739053</v>
      </c>
      <c r="L31">
        <f>C31+J31*dt</f>
        <v>0.63157461712799112</v>
      </c>
      <c r="M31">
        <f>D31+K31*dt</f>
        <v>-1.3972378508523897</v>
      </c>
      <c r="N31">
        <f>g/l*SIN(L31)</f>
        <v>-5.7919845014368718</v>
      </c>
      <c r="O31">
        <f>(D31+G31*2+J31*2+M31*1)/6*dt</f>
        <v>-0.10956443169349223</v>
      </c>
      <c r="P31">
        <f>(E31+2*H31+2*K31+N31)/6*dt</f>
        <v>-0.62507107002781204</v>
      </c>
      <c r="Q31">
        <f t="shared" si="2"/>
        <v>-0.82992561626809269</v>
      </c>
      <c r="R31">
        <f>l*COS(Q31)</f>
        <v>0.67493064829346772</v>
      </c>
      <c r="S31">
        <f>l*SIN(Q31)</f>
        <v>-0.73788116929093628</v>
      </c>
      <c r="T31">
        <f>S31+l</f>
        <v>0.26211883070906372</v>
      </c>
      <c r="U31">
        <f>ABS(m*g*T31)</f>
        <v>2.571385729255915</v>
      </c>
      <c r="V31">
        <f>m*(l*D31)^2/2</f>
        <v>0.30124301736138043</v>
      </c>
      <c r="W31">
        <f t="shared" si="3"/>
        <v>2.8726287466172953</v>
      </c>
      <c r="BI31">
        <f>a0</f>
        <v>0.78539816339744828</v>
      </c>
      <c r="BJ31">
        <f>-a0</f>
        <v>-0.78539816339744828</v>
      </c>
    </row>
    <row r="32" spans="1:62" x14ac:dyDescent="0.2">
      <c r="A32" t="s">
        <v>56</v>
      </c>
      <c r="B32">
        <f>B31+dt</f>
        <v>2.3000000000000007</v>
      </c>
      <c r="C32">
        <f t="shared" si="0"/>
        <v>0.6313062788333117</v>
      </c>
      <c r="D32">
        <f t="shared" si="1"/>
        <v>-1.4012708089628112</v>
      </c>
      <c r="E32">
        <f>g/l*SIN(C32)</f>
        <v>-5.7898596870490593</v>
      </c>
      <c r="F32">
        <f>C32+D32*dt/2</f>
        <v>0.56124273838517114</v>
      </c>
      <c r="G32">
        <f>D32+E32*dt/2</f>
        <v>-1.6907637933152642</v>
      </c>
      <c r="H32">
        <f>g/l*SIN(F32)</f>
        <v>-5.2212616854235083</v>
      </c>
      <c r="I32">
        <f>C32+G32*dt/2</f>
        <v>0.54676808916754849</v>
      </c>
      <c r="J32">
        <f>D32+H32*dt/2</f>
        <v>-1.6623338932339866</v>
      </c>
      <c r="K32">
        <f>g/l*SIN(I32)</f>
        <v>-5.1005056549992274</v>
      </c>
      <c r="L32">
        <f>C32+J32*dt</f>
        <v>0.46507288950991299</v>
      </c>
      <c r="M32">
        <f>D32+K32*dt</f>
        <v>-1.911321374462734</v>
      </c>
      <c r="N32">
        <f>g/l*SIN(L32)</f>
        <v>-4.3996667941130063</v>
      </c>
      <c r="O32">
        <f>(D32+G32*2+J32*2+M32*1)/6*dt</f>
        <v>-0.16697979260873411</v>
      </c>
      <c r="P32">
        <f>(E32+2*H32+2*K32+N32)/6*dt</f>
        <v>-0.51388435270012556</v>
      </c>
      <c r="Q32">
        <f t="shared" si="2"/>
        <v>-0.93949004796158486</v>
      </c>
      <c r="R32">
        <f>l*COS(Q32)</f>
        <v>0.59019976422518439</v>
      </c>
      <c r="S32">
        <f>l*SIN(Q32)</f>
        <v>-0.80725723180937603</v>
      </c>
      <c r="T32">
        <f>S32+l</f>
        <v>0.19274276819062397</v>
      </c>
      <c r="U32">
        <f>ABS(m*g*T32)</f>
        <v>1.8908065559500213</v>
      </c>
      <c r="V32">
        <f>m*(l*D32)^2/2</f>
        <v>0.98177994002564561</v>
      </c>
      <c r="W32">
        <f t="shared" si="3"/>
        <v>2.8725864959756668</v>
      </c>
      <c r="BI32">
        <f>a0</f>
        <v>0.78539816339744828</v>
      </c>
      <c r="BJ32">
        <f>-a0</f>
        <v>-0.78539816339744828</v>
      </c>
    </row>
    <row r="33" spans="1:62" x14ac:dyDescent="0.2">
      <c r="A33" t="s">
        <v>57</v>
      </c>
      <c r="B33">
        <f>B32+dt</f>
        <v>2.4000000000000008</v>
      </c>
      <c r="C33">
        <f t="shared" si="0"/>
        <v>0.46432648622457762</v>
      </c>
      <c r="D33">
        <f t="shared" si="1"/>
        <v>-1.9151551616629368</v>
      </c>
      <c r="E33">
        <f>g/l*SIN(C33)</f>
        <v>-4.3931210537269694</v>
      </c>
      <c r="F33">
        <f>C33+D33*dt/2</f>
        <v>0.36856872814143077</v>
      </c>
      <c r="G33">
        <f>D33+E33*dt/2</f>
        <v>-2.134811214349285</v>
      </c>
      <c r="H33">
        <f>g/l*SIN(F33)</f>
        <v>-3.5343531582161494</v>
      </c>
      <c r="I33">
        <f>C33+G33*dt/2</f>
        <v>0.35758592550711338</v>
      </c>
      <c r="J33">
        <f>D33+H33*dt/2</f>
        <v>-2.0918728195737444</v>
      </c>
      <c r="K33">
        <f>g/l*SIN(I33)</f>
        <v>-3.4336362053357754</v>
      </c>
      <c r="L33">
        <f>C33+J33*dt</f>
        <v>0.25513920426720316</v>
      </c>
      <c r="M33">
        <f>D33+K33*dt</f>
        <v>-2.2585187821965143</v>
      </c>
      <c r="N33">
        <f>g/l*SIN(L33)</f>
        <v>-2.4758488697798593</v>
      </c>
      <c r="O33">
        <f>(D33+G33*2+J33*2+M33*1)/6*dt</f>
        <v>-0.21045070019509182</v>
      </c>
      <c r="P33">
        <f>(E33+2*H33+2*K33+N33)/6*dt</f>
        <v>-0.34674914417684466</v>
      </c>
      <c r="Q33">
        <f t="shared" si="2"/>
        <v>-1.1064698405703188</v>
      </c>
      <c r="R33">
        <f>l*COS(Q33)</f>
        <v>0.44782069864698981</v>
      </c>
      <c r="S33">
        <f>l*SIN(Q33)</f>
        <v>-0.89412338178985229</v>
      </c>
      <c r="T33">
        <f>S33+l</f>
        <v>0.10587661821014771</v>
      </c>
      <c r="U33">
        <f>ABS(m*g*T33)</f>
        <v>1.0386496246415491</v>
      </c>
      <c r="V33">
        <f>m*(l*D33)^2/2</f>
        <v>1.8339096466220948</v>
      </c>
      <c r="W33">
        <f t="shared" si="3"/>
        <v>2.8725592712636439</v>
      </c>
      <c r="BI33">
        <f>a0</f>
        <v>0.78539816339744828</v>
      </c>
      <c r="BJ33">
        <f>-a0</f>
        <v>-0.78539816339744828</v>
      </c>
    </row>
    <row r="34" spans="1:62" x14ac:dyDescent="0.2">
      <c r="A34" t="s">
        <v>58</v>
      </c>
      <c r="B34">
        <f>B33+dt</f>
        <v>2.5000000000000009</v>
      </c>
      <c r="C34">
        <f t="shared" si="0"/>
        <v>0.25387578602948579</v>
      </c>
      <c r="D34">
        <f t="shared" si="1"/>
        <v>-2.2619043058397814</v>
      </c>
      <c r="E34">
        <f>g/l*SIN(C34)</f>
        <v>-2.4638539847824128</v>
      </c>
      <c r="F34">
        <f>C34+D34*dt/2</f>
        <v>0.14078057073749672</v>
      </c>
      <c r="G34">
        <f>D34+E34*dt/2</f>
        <v>-2.3850970050789022</v>
      </c>
      <c r="H34">
        <f>g/l*SIN(F34)</f>
        <v>-1.3765000157701821</v>
      </c>
      <c r="I34">
        <f>C34+G34*dt/2</f>
        <v>0.13462093577554068</v>
      </c>
      <c r="J34">
        <f>D34+H34*dt/2</f>
        <v>-2.3307293066282906</v>
      </c>
      <c r="K34">
        <f>g/l*SIN(I34)</f>
        <v>-1.3166460706615541</v>
      </c>
      <c r="L34">
        <f>C34+J34*dt</f>
        <v>2.0802855366656714E-2</v>
      </c>
      <c r="M34">
        <f>D34+K34*dt</f>
        <v>-2.3935689129059368</v>
      </c>
      <c r="N34">
        <f>g/l*SIN(L34)</f>
        <v>-0.20406129218407085</v>
      </c>
      <c r="O34">
        <f>(D34+G34*2+J34*2+M34*1)/6*dt</f>
        <v>-0.23478543070266844</v>
      </c>
      <c r="P34">
        <f>(E34+2*H34+2*K34+N34)/6*dt</f>
        <v>-0.13423679083049928</v>
      </c>
      <c r="Q34">
        <f t="shared" si="2"/>
        <v>-1.3169205407654108</v>
      </c>
      <c r="R34">
        <f>l*COS(Q34)</f>
        <v>0.2511573888667088</v>
      </c>
      <c r="S34">
        <f>l*SIN(Q34)</f>
        <v>-0.96794626194725131</v>
      </c>
      <c r="T34">
        <f>S34+l</f>
        <v>3.2053738052748693E-2</v>
      </c>
      <c r="U34">
        <f>ABS(m*g*T34)</f>
        <v>0.31444717029746472</v>
      </c>
      <c r="V34">
        <f>m*(l*D34)^2/2</f>
        <v>2.5581055443882716</v>
      </c>
      <c r="W34">
        <f t="shared" si="3"/>
        <v>2.8725527146857361</v>
      </c>
      <c r="BI34">
        <f>a0</f>
        <v>0.78539816339744828</v>
      </c>
      <c r="BJ34">
        <f>-a0</f>
        <v>-0.78539816339744828</v>
      </c>
    </row>
    <row r="35" spans="1:62" x14ac:dyDescent="0.2">
      <c r="A35" t="s">
        <v>59</v>
      </c>
      <c r="B35">
        <f>B34+dt</f>
        <v>2.600000000000001</v>
      </c>
      <c r="C35">
        <f t="shared" si="0"/>
        <v>1.9090355326817354E-2</v>
      </c>
      <c r="D35">
        <f t="shared" si="1"/>
        <v>-2.3961410966702807</v>
      </c>
      <c r="E35">
        <f>g/l*SIN(C35)</f>
        <v>-0.18726501074366966</v>
      </c>
      <c r="F35">
        <f>C35+D35*dt/2</f>
        <v>-0.10071669950669669</v>
      </c>
      <c r="G35">
        <f>D35+E35*dt/2</f>
        <v>-2.4055043472074642</v>
      </c>
      <c r="H35">
        <f>g/l*SIN(F35)</f>
        <v>0.98636126251208256</v>
      </c>
      <c r="I35">
        <f>C35+G35*dt/2</f>
        <v>-0.10118486203355587</v>
      </c>
      <c r="J35">
        <f>D35+H35*dt/2</f>
        <v>-2.3468230335446765</v>
      </c>
      <c r="K35">
        <f>g/l*SIN(I35)</f>
        <v>0.99093055461600821</v>
      </c>
      <c r="L35">
        <f>C35+J35*dt</f>
        <v>-0.2155919480276503</v>
      </c>
      <c r="M35">
        <f>D35+K35*dt</f>
        <v>-2.2970480412086798</v>
      </c>
      <c r="N35">
        <f>g/l*SIN(L35)</f>
        <v>2.0986112164526842</v>
      </c>
      <c r="O35">
        <f>(D35+G35*2+J35*2+M35*1)/6*dt</f>
        <v>-0.23663073165638734</v>
      </c>
      <c r="P35">
        <f>(E35+2*H35+2*K35+N35)/6*dt</f>
        <v>9.7765497332753262E-2</v>
      </c>
      <c r="Q35">
        <f t="shared" si="2"/>
        <v>-1.5517059714680792</v>
      </c>
      <c r="R35">
        <f>l*COS(Q35)</f>
        <v>1.9089195794461802E-2</v>
      </c>
      <c r="S35">
        <f>l*SIN(Q35)</f>
        <v>-0.99981778470075267</v>
      </c>
      <c r="T35">
        <f>S35+l</f>
        <v>1.8221529924733471E-4</v>
      </c>
      <c r="U35">
        <f>ABS(m*g*T35)</f>
        <v>1.7875320856163535E-3</v>
      </c>
      <c r="V35">
        <f>m*(l*D35)^2/2</f>
        <v>2.8707460775761278</v>
      </c>
      <c r="W35">
        <f t="shared" si="3"/>
        <v>2.872533609661744</v>
      </c>
      <c r="BI35">
        <f>a0</f>
        <v>0.78539816339744828</v>
      </c>
      <c r="BJ35">
        <f>-a0</f>
        <v>-0.78539816339744828</v>
      </c>
    </row>
    <row r="36" spans="1:62" x14ac:dyDescent="0.2">
      <c r="A36" t="s">
        <v>60</v>
      </c>
      <c r="B36">
        <f>B35+dt</f>
        <v>2.7000000000000011</v>
      </c>
      <c r="C36">
        <f t="shared" si="0"/>
        <v>-0.21754037632956999</v>
      </c>
      <c r="D36">
        <f t="shared" si="1"/>
        <v>-2.2983755993375277</v>
      </c>
      <c r="E36">
        <f>g/l*SIN(C36)</f>
        <v>2.117278810445383</v>
      </c>
      <c r="F36">
        <f>C36+D36*dt/2</f>
        <v>-0.3324591562964464</v>
      </c>
      <c r="G36">
        <f>D36+E36*dt/2</f>
        <v>-2.1925116588152584</v>
      </c>
      <c r="H36">
        <f>g/l*SIN(F36)</f>
        <v>3.2016751048716801</v>
      </c>
      <c r="I36">
        <f>C36+G36*dt/2</f>
        <v>-0.32716595927033293</v>
      </c>
      <c r="J36">
        <f>D36+H36*dt/2</f>
        <v>-2.1382918440939438</v>
      </c>
      <c r="K36">
        <f>g/l*SIN(I36)</f>
        <v>3.1525475657450444</v>
      </c>
      <c r="L36">
        <f>C36+J36*dt</f>
        <v>-0.43136956073896437</v>
      </c>
      <c r="M36">
        <f>D36+K36*dt</f>
        <v>-1.9831208427630231</v>
      </c>
      <c r="N36">
        <f>g/l*SIN(L36)</f>
        <v>4.1017110427957766</v>
      </c>
      <c r="O36">
        <f>(D36+G36*2+J36*2+M36*1)/6*dt</f>
        <v>-0.21571839079864927</v>
      </c>
      <c r="P36">
        <f>(E36+2*H36+2*K36+N36)/6*dt</f>
        <v>0.31545725324124346</v>
      </c>
      <c r="Q36">
        <f t="shared" si="2"/>
        <v>-1.7883367031244666</v>
      </c>
      <c r="R36">
        <f>l*COS(Q36)</f>
        <v>-0.21582862491797988</v>
      </c>
      <c r="S36">
        <f>l*SIN(Q36)</f>
        <v>-0.97643125957028531</v>
      </c>
      <c r="T36">
        <f>S36+l</f>
        <v>2.3568740429714685E-2</v>
      </c>
      <c r="U36">
        <f>ABS(m*g*T36)</f>
        <v>0.23120934361550108</v>
      </c>
      <c r="V36">
        <f>m*(l*D36)^2/2</f>
        <v>2.6412651978150699</v>
      </c>
      <c r="W36">
        <f t="shared" si="3"/>
        <v>2.872474541430571</v>
      </c>
      <c r="BI36">
        <f>a0</f>
        <v>0.78539816339744828</v>
      </c>
      <c r="BJ36">
        <f>-a0</f>
        <v>-0.78539816339744828</v>
      </c>
    </row>
    <row r="37" spans="1:62" x14ac:dyDescent="0.2">
      <c r="A37" t="s">
        <v>61</v>
      </c>
      <c r="B37">
        <f>B36+dt</f>
        <v>2.8000000000000012</v>
      </c>
      <c r="C37">
        <f t="shared" si="0"/>
        <v>-0.43325876712821926</v>
      </c>
      <c r="D37">
        <f t="shared" si="1"/>
        <v>-1.9829183460962843</v>
      </c>
      <c r="E37">
        <f>g/l*SIN(C37)</f>
        <v>4.1185390826463566</v>
      </c>
      <c r="F37">
        <f>C37+D37*dt/2</f>
        <v>-0.53240468443303346</v>
      </c>
      <c r="G37">
        <f>D37+E37*dt/2</f>
        <v>-1.7769913919639664</v>
      </c>
      <c r="H37">
        <f>g/l*SIN(F37)</f>
        <v>4.9796212984213186</v>
      </c>
      <c r="I37">
        <f>C37+G37*dt/2</f>
        <v>-0.52210833672641754</v>
      </c>
      <c r="J37">
        <f>D37+H37*dt/2</f>
        <v>-1.7339372811752183</v>
      </c>
      <c r="K37">
        <f>g/l*SIN(I37)</f>
        <v>4.8923322214333869</v>
      </c>
      <c r="L37">
        <f>C37+J37*dt</f>
        <v>-0.60665249524574105</v>
      </c>
      <c r="M37">
        <f>D37+K37*dt</f>
        <v>-1.4936851239529456</v>
      </c>
      <c r="N37">
        <f>g/l*SIN(L37)</f>
        <v>5.5928819075796614</v>
      </c>
      <c r="O37">
        <f>(D37+G37*2+J37*2+M37*1)/6*dt</f>
        <v>-0.17497434693879332</v>
      </c>
      <c r="P37">
        <f>(E37+2*H37+2*K37+N37)/6*dt</f>
        <v>0.49092213383225713</v>
      </c>
      <c r="Q37">
        <f t="shared" si="2"/>
        <v>-2.0040550939231156</v>
      </c>
      <c r="R37">
        <f>l*COS(Q37)</f>
        <v>-0.41983069140125945</v>
      </c>
      <c r="S37">
        <f>l*SIN(Q37)</f>
        <v>-0.90760244080629293</v>
      </c>
      <c r="T37">
        <f>S37+l</f>
        <v>9.2397559193707068E-2</v>
      </c>
      <c r="U37">
        <f>ABS(m*g*T37)</f>
        <v>0.9064200556902664</v>
      </c>
      <c r="V37">
        <f>m*(l*D37)^2/2</f>
        <v>1.9659825836426117</v>
      </c>
      <c r="W37">
        <f t="shared" si="3"/>
        <v>2.8724026393328783</v>
      </c>
      <c r="Y37" s="4" t="s">
        <v>2330</v>
      </c>
      <c r="Z37">
        <f>W238-W9</f>
        <v>-6.8101257948849359E-3</v>
      </c>
      <c r="BI37">
        <f>a0</f>
        <v>0.78539816339744828</v>
      </c>
      <c r="BJ37">
        <f>-a0</f>
        <v>-0.78539816339744828</v>
      </c>
    </row>
    <row r="38" spans="1:62" x14ac:dyDescent="0.2">
      <c r="A38" t="s">
        <v>62</v>
      </c>
      <c r="B38">
        <f>B37+dt</f>
        <v>2.9000000000000012</v>
      </c>
      <c r="C38">
        <f t="shared" si="0"/>
        <v>-0.60823311406701253</v>
      </c>
      <c r="D38">
        <f t="shared" si="1"/>
        <v>-1.4919962122640271</v>
      </c>
      <c r="E38">
        <f>g/l*SIN(C38)</f>
        <v>5.6056139358841657</v>
      </c>
      <c r="F38">
        <f>C38+D38*dt/2</f>
        <v>-0.68283292468021384</v>
      </c>
      <c r="G38">
        <f>D38+E38*dt/2</f>
        <v>-1.2117155154698187</v>
      </c>
      <c r="H38">
        <f>g/l*SIN(F38)</f>
        <v>6.1900443008801149</v>
      </c>
      <c r="I38">
        <f>C38+G38*dt/2</f>
        <v>-0.66881888984050342</v>
      </c>
      <c r="J38">
        <f>D38+H38*dt/2</f>
        <v>-1.1824939972200212</v>
      </c>
      <c r="K38">
        <f>g/l*SIN(I38)</f>
        <v>6.0827863866162044</v>
      </c>
      <c r="L38">
        <f>C38+J38*dt</f>
        <v>-0.72648251378901463</v>
      </c>
      <c r="M38">
        <f>D38+K38*dt</f>
        <v>-0.88371757360240666</v>
      </c>
      <c r="N38">
        <f>g/l*SIN(L38)</f>
        <v>6.5162373112549039</v>
      </c>
      <c r="O38">
        <f>(D38+G38*2+J38*2+M38*1)/6*dt</f>
        <v>-0.11940221352076857</v>
      </c>
      <c r="P38">
        <f>(E38+2*H38+2*K38+N38)/6*dt</f>
        <v>0.6111252103688618</v>
      </c>
      <c r="Q38">
        <f t="shared" si="2"/>
        <v>-2.1790294408619091</v>
      </c>
      <c r="R38">
        <f>l*COS(Q38)</f>
        <v>-0.57141834208809028</v>
      </c>
      <c r="S38">
        <f>l*SIN(Q38)</f>
        <v>-0.82065892935207763</v>
      </c>
      <c r="T38">
        <f>S38+l</f>
        <v>0.17934107064792237</v>
      </c>
      <c r="U38">
        <f>ABS(m*g*T38)</f>
        <v>1.7593359030561186</v>
      </c>
      <c r="V38">
        <f>m*(l*D38)^2/2</f>
        <v>1.113026348705102</v>
      </c>
      <c r="W38">
        <f t="shared" si="3"/>
        <v>2.8723622517612206</v>
      </c>
      <c r="BI38">
        <f>a0</f>
        <v>0.78539816339744828</v>
      </c>
      <c r="BJ38">
        <f>-a0</f>
        <v>-0.78539816339744828</v>
      </c>
    </row>
    <row r="39" spans="1:62" x14ac:dyDescent="0.2">
      <c r="A39" t="s">
        <v>63</v>
      </c>
      <c r="B39">
        <f>B38+dt</f>
        <v>3.0000000000000013</v>
      </c>
      <c r="C39">
        <f t="shared" si="0"/>
        <v>-0.72763532758778116</v>
      </c>
      <c r="D39">
        <f t="shared" si="1"/>
        <v>-0.88087100189516532</v>
      </c>
      <c r="E39">
        <f>g/l*SIN(C39)</f>
        <v>6.5246867093800462</v>
      </c>
      <c r="F39">
        <f>C39+D39*dt/2</f>
        <v>-0.7716788776825394</v>
      </c>
      <c r="G39">
        <f>D39+E39*dt/2</f>
        <v>-0.55463666642616305</v>
      </c>
      <c r="H39">
        <f>g/l*SIN(F39)</f>
        <v>6.840900899061312</v>
      </c>
      <c r="I39">
        <f>C39+G39*dt/2</f>
        <v>-0.75536716090908929</v>
      </c>
      <c r="J39">
        <f>D39+H39*dt/2</f>
        <v>-0.53882595694209967</v>
      </c>
      <c r="K39">
        <f>g/l*SIN(I39)</f>
        <v>6.7253045101166036</v>
      </c>
      <c r="L39">
        <f>C39+J39*dt</f>
        <v>-0.7815179232819911</v>
      </c>
      <c r="M39">
        <f>D39+K39*dt</f>
        <v>-0.20834055088350489</v>
      </c>
      <c r="N39">
        <f>g/l*SIN(L39)</f>
        <v>6.9097492409212551</v>
      </c>
      <c r="O39">
        <f>(D39+G39*2+J39*2+M39*1)/6*dt</f>
        <v>-5.4602279991919925E-2</v>
      </c>
      <c r="P39">
        <f>(E39+2*H39+2*K39+N39)/6*dt</f>
        <v>0.67611411281095224</v>
      </c>
      <c r="Q39">
        <f t="shared" si="2"/>
        <v>-2.2984316543826777</v>
      </c>
      <c r="R39">
        <f>l*COS(Q39)</f>
        <v>-0.66510567883588645</v>
      </c>
      <c r="S39">
        <f>l*SIN(Q39)</f>
        <v>-0.74674924571790136</v>
      </c>
      <c r="T39">
        <f>S39+l</f>
        <v>0.25325075428209864</v>
      </c>
      <c r="U39">
        <f>ABS(m*g*T39)</f>
        <v>2.4843898995073879</v>
      </c>
      <c r="V39">
        <f>m*(l*D39)^2/2</f>
        <v>0.38796686098989619</v>
      </c>
      <c r="W39">
        <f t="shared" si="3"/>
        <v>2.8723567604972842</v>
      </c>
      <c r="BI39">
        <f>a0</f>
        <v>0.78539816339744828</v>
      </c>
      <c r="BJ39">
        <f>-a0</f>
        <v>-0.78539816339744828</v>
      </c>
    </row>
    <row r="40" spans="1:62" x14ac:dyDescent="0.2">
      <c r="A40" t="s">
        <v>64</v>
      </c>
      <c r="B40">
        <f>B39+dt</f>
        <v>3.1000000000000014</v>
      </c>
      <c r="C40">
        <f t="shared" si="0"/>
        <v>-0.78223760757970107</v>
      </c>
      <c r="D40">
        <f t="shared" si="1"/>
        <v>-0.20475688908421308</v>
      </c>
      <c r="E40">
        <f>g/l*SIN(C40)</f>
        <v>6.9147590312162368</v>
      </c>
      <c r="F40">
        <f>C40+D40*dt/2</f>
        <v>-0.79247545203391168</v>
      </c>
      <c r="G40">
        <f>D40+E40*dt/2</f>
        <v>0.14098106247659881</v>
      </c>
      <c r="H40">
        <f>g/l*SIN(F40)</f>
        <v>6.9856365432356702</v>
      </c>
      <c r="I40">
        <f>C40+G40*dt/2</f>
        <v>-0.77518855445587109</v>
      </c>
      <c r="J40">
        <f>D40+H40*dt/2</f>
        <v>0.14452493807757044</v>
      </c>
      <c r="K40">
        <f>g/l*SIN(I40)</f>
        <v>6.8655360554336022</v>
      </c>
      <c r="L40">
        <f>C40+J40*dt</f>
        <v>-0.76778511377194403</v>
      </c>
      <c r="M40">
        <f>D40+K40*dt</f>
        <v>0.48179671645914723</v>
      </c>
      <c r="N40">
        <f>g/l*SIN(L40)</f>
        <v>6.8134711655336027</v>
      </c>
      <c r="O40">
        <f>(D40+G40*2+J40*2+M40*1)/6*dt</f>
        <v>1.4134197141387878E-2</v>
      </c>
      <c r="P40">
        <f>(E40+2*H40+2*K40+N40)/6*dt</f>
        <v>0.69050958990147304</v>
      </c>
      <c r="Q40">
        <f t="shared" si="2"/>
        <v>-2.3530339343745976</v>
      </c>
      <c r="R40">
        <f>l*COS(Q40)</f>
        <v>-0.70486840277433604</v>
      </c>
      <c r="S40">
        <f>l*SIN(Q40)</f>
        <v>-0.70933809623504385</v>
      </c>
      <c r="T40">
        <f>S40+l</f>
        <v>0.29066190376495615</v>
      </c>
      <c r="U40">
        <f>ABS(m*g*T40)</f>
        <v>2.8513932759342202</v>
      </c>
      <c r="V40">
        <f>m*(l*D40)^2/2</f>
        <v>2.0962691813722369E-2</v>
      </c>
      <c r="W40">
        <f t="shared" si="3"/>
        <v>2.8723559677479424</v>
      </c>
      <c r="BI40">
        <f>a0</f>
        <v>0.78539816339744828</v>
      </c>
      <c r="BJ40">
        <f>-a0</f>
        <v>-0.78539816339744828</v>
      </c>
    </row>
    <row r="41" spans="1:62" x14ac:dyDescent="0.2">
      <c r="A41" t="s">
        <v>65</v>
      </c>
      <c r="B41">
        <f>B40+dt</f>
        <v>3.2000000000000015</v>
      </c>
      <c r="C41">
        <f t="shared" si="0"/>
        <v>-0.76810341043831321</v>
      </c>
      <c r="D41">
        <f t="shared" si="1"/>
        <v>0.48575270081725996</v>
      </c>
      <c r="E41">
        <f>g/l*SIN(C41)</f>
        <v>6.8157172983914487</v>
      </c>
      <c r="F41">
        <f>C41+D41*dt/2</f>
        <v>-0.74381577539745025</v>
      </c>
      <c r="G41">
        <f>D41+E41*dt/2</f>
        <v>0.82653856573683249</v>
      </c>
      <c r="H41">
        <f>g/l*SIN(F41)</f>
        <v>6.6423591039474532</v>
      </c>
      <c r="I41">
        <f>C41+G41*dt/2</f>
        <v>-0.72677648215147161</v>
      </c>
      <c r="J41">
        <f>D41+H41*dt/2</f>
        <v>0.81787065601463271</v>
      </c>
      <c r="K41">
        <f>g/l*SIN(I41)</f>
        <v>6.5183927369956915</v>
      </c>
      <c r="L41">
        <f>C41+J41*dt</f>
        <v>-0.68631634483684989</v>
      </c>
      <c r="M41">
        <f>D41+K41*dt</f>
        <v>1.137591974516829</v>
      </c>
      <c r="N41">
        <f>g/l*SIN(L41)</f>
        <v>6.2165172015344536</v>
      </c>
      <c r="O41">
        <f>(D41+G41*2+J41*2+M41*1)/6*dt</f>
        <v>8.1869385313950327E-2</v>
      </c>
      <c r="P41">
        <f>(E41+2*H41+2*K41+N41)/6*dt</f>
        <v>0.65589563636353654</v>
      </c>
      <c r="Q41">
        <f t="shared" si="2"/>
        <v>-2.3388997372332097</v>
      </c>
      <c r="R41">
        <f>l*COS(Q41)</f>
        <v>-0.69477240554449005</v>
      </c>
      <c r="S41">
        <f>l*SIN(Q41)</f>
        <v>-0.71922966046592007</v>
      </c>
      <c r="T41">
        <f>S41+l</f>
        <v>0.28077033953407993</v>
      </c>
      <c r="U41">
        <f>ABS(m*g*T41)</f>
        <v>2.7543570308293241</v>
      </c>
      <c r="V41">
        <f>m*(l*D41)^2/2</f>
        <v>0.11797784317563123</v>
      </c>
      <c r="W41">
        <f t="shared" si="3"/>
        <v>2.8723348740049555</v>
      </c>
      <c r="BI41">
        <f>a0</f>
        <v>0.78539816339744828</v>
      </c>
      <c r="BJ41">
        <f>-a0</f>
        <v>-0.78539816339744828</v>
      </c>
    </row>
    <row r="42" spans="1:62" x14ac:dyDescent="0.2">
      <c r="A42" t="s">
        <v>66</v>
      </c>
      <c r="B42">
        <f>B41+dt</f>
        <v>3.3000000000000016</v>
      </c>
      <c r="C42">
        <f t="shared" si="0"/>
        <v>-0.68623402512436282</v>
      </c>
      <c r="D42">
        <f t="shared" si="1"/>
        <v>1.1416483371807966</v>
      </c>
      <c r="E42">
        <f>g/l*SIN(C42)</f>
        <v>6.2158924665174364</v>
      </c>
      <c r="F42">
        <f>C42+D42*dt/2</f>
        <v>-0.62915160826532301</v>
      </c>
      <c r="G42">
        <f>D42+E42*dt/2</f>
        <v>1.4524429605066684</v>
      </c>
      <c r="H42">
        <f>g/l*SIN(F42)</f>
        <v>5.7727830072046347</v>
      </c>
      <c r="I42">
        <f>C42+G42*dt/2</f>
        <v>-0.61361187709902942</v>
      </c>
      <c r="J42">
        <f>D42+H42*dt/2</f>
        <v>1.4302874875410283</v>
      </c>
      <c r="K42">
        <f>g/l*SIN(I42)</f>
        <v>5.6488352534435817</v>
      </c>
      <c r="L42">
        <f>C42+J42*dt</f>
        <v>-0.54320527637025995</v>
      </c>
      <c r="M42">
        <f>D42+K42*dt</f>
        <v>1.7065318625251549</v>
      </c>
      <c r="N42">
        <f>g/l*SIN(L42)</f>
        <v>5.0706177100677383</v>
      </c>
      <c r="O42">
        <f>(D42+G42*2+J42*2+M42*1)/6*dt</f>
        <v>0.14356068493002241</v>
      </c>
      <c r="P42">
        <f>(E42+2*H42+2*K42+N42)/6*dt</f>
        <v>0.56882911163136007</v>
      </c>
      <c r="Q42">
        <f t="shared" si="2"/>
        <v>-2.2570303519192594</v>
      </c>
      <c r="R42">
        <f>l*COS(Q42)</f>
        <v>-0.63362818211186911</v>
      </c>
      <c r="S42">
        <f>l*SIN(Q42)</f>
        <v>-0.77363772324881375</v>
      </c>
      <c r="T42">
        <f>S42+l</f>
        <v>0.22636227675118625</v>
      </c>
      <c r="U42">
        <f>ABS(m*g*T42)</f>
        <v>2.2206139349291374</v>
      </c>
      <c r="V42">
        <f>m*(l*D42)^2/2</f>
        <v>0.65168046289383896</v>
      </c>
      <c r="W42">
        <f t="shared" si="3"/>
        <v>2.8722943978229765</v>
      </c>
      <c r="BI42">
        <f>a0</f>
        <v>0.78539816339744828</v>
      </c>
      <c r="BJ42">
        <f>-a0</f>
        <v>-0.78539816339744828</v>
      </c>
    </row>
    <row r="43" spans="1:62" x14ac:dyDescent="0.2">
      <c r="A43" t="s">
        <v>67</v>
      </c>
      <c r="B43">
        <f>B42+dt</f>
        <v>3.4000000000000017</v>
      </c>
      <c r="C43">
        <f t="shared" si="0"/>
        <v>-0.54267334019434044</v>
      </c>
      <c r="D43">
        <f t="shared" si="1"/>
        <v>1.7104774488121568</v>
      </c>
      <c r="E43">
        <f>g/l*SIN(C43)</f>
        <v>5.0661498393831437</v>
      </c>
      <c r="F43">
        <f>C43+D43*dt/2</f>
        <v>-0.45714946775373261</v>
      </c>
      <c r="G43">
        <f>D43+E43*dt/2</f>
        <v>1.9637849407813139</v>
      </c>
      <c r="H43">
        <f>g/l*SIN(F43)</f>
        <v>4.3300563070517146</v>
      </c>
      <c r="I43">
        <f>C43+G43*dt/2</f>
        <v>-0.44448409315527471</v>
      </c>
      <c r="J43">
        <f>D43+H43*dt/2</f>
        <v>1.9269802641647424</v>
      </c>
      <c r="K43">
        <f>g/l*SIN(I43)</f>
        <v>4.2182230897555844</v>
      </c>
      <c r="L43">
        <f>C43+J43*dt</f>
        <v>-0.34997531377786617</v>
      </c>
      <c r="M43">
        <f>D43+K43*dt</f>
        <v>2.1322997577877154</v>
      </c>
      <c r="N43">
        <f>g/l*SIN(L43)</f>
        <v>3.3636000004955249</v>
      </c>
      <c r="O43">
        <f>(D43+G43*2+J43*2+M43*1)/6*dt</f>
        <v>0.19373846027486641</v>
      </c>
      <c r="P43">
        <f>(E43+2*H43+2*K43+N43)/6*dt</f>
        <v>0.42543847722488776</v>
      </c>
      <c r="Q43">
        <f t="shared" si="2"/>
        <v>-2.113469666989237</v>
      </c>
      <c r="R43">
        <f>l*COS(Q43)</f>
        <v>-0.51642709881581483</v>
      </c>
      <c r="S43">
        <f>l*SIN(Q43)</f>
        <v>-0.85633115767714574</v>
      </c>
      <c r="T43">
        <f>S43+l</f>
        <v>0.14366884232285426</v>
      </c>
      <c r="U43">
        <f>ABS(m*g*T43)</f>
        <v>1.4093913431872003</v>
      </c>
      <c r="V43">
        <f>m*(l*D43)^2/2</f>
        <v>1.4628665514474721</v>
      </c>
      <c r="W43">
        <f t="shared" si="3"/>
        <v>2.8722578946346724</v>
      </c>
      <c r="BI43">
        <f>a0</f>
        <v>0.78539816339744828</v>
      </c>
      <c r="BJ43">
        <f>-a0</f>
        <v>-0.78539816339744828</v>
      </c>
    </row>
    <row r="44" spans="1:62" x14ac:dyDescent="0.2">
      <c r="A44" t="s">
        <v>68</v>
      </c>
      <c r="B44">
        <f>B43+dt</f>
        <v>3.5000000000000018</v>
      </c>
      <c r="C44">
        <f t="shared" ref="C44:C107" si="4">C43+O43</f>
        <v>-0.34893487991947403</v>
      </c>
      <c r="D44">
        <f t="shared" ref="D44:D107" si="5">D43+P43</f>
        <v>2.1359159260370446</v>
      </c>
      <c r="E44">
        <f>g/l*SIN(C44)</f>
        <v>3.3540102410002128</v>
      </c>
      <c r="F44">
        <f>C44+D44*dt/2</f>
        <v>-0.24213908361762179</v>
      </c>
      <c r="G44">
        <f>D44+E44*dt/2</f>
        <v>2.3036164380870554</v>
      </c>
      <c r="H44">
        <f>g/l*SIN(F44)</f>
        <v>2.3522403693739542</v>
      </c>
      <c r="I44">
        <f>C44+G44*dt/2</f>
        <v>-0.23375405801512125</v>
      </c>
      <c r="J44">
        <f>D44+H44*dt/2</f>
        <v>2.2535279445057421</v>
      </c>
      <c r="K44">
        <f>g/l*SIN(I44)</f>
        <v>2.2723011758347065</v>
      </c>
      <c r="L44">
        <f>C44+J44*dt</f>
        <v>-0.12358208546889982</v>
      </c>
      <c r="M44">
        <f>D44+K44*dt</f>
        <v>2.3631460436205152</v>
      </c>
      <c r="N44">
        <f>g/l*SIN(L44)</f>
        <v>1.209256696547085</v>
      </c>
      <c r="O44">
        <f>(D44+G44*2+J44*2+M44*1)/6*dt</f>
        <v>0.22688917891405258</v>
      </c>
      <c r="P44">
        <f>(E44+2*H44+2*K44+N44)/6*dt</f>
        <v>0.23020583379941031</v>
      </c>
      <c r="Q44">
        <f t="shared" ref="Q44:Q107" si="6">C44-PI()/2</f>
        <v>-1.9197312067143706</v>
      </c>
      <c r="R44">
        <f>l*COS(Q44)</f>
        <v>-0.34189706839961387</v>
      </c>
      <c r="S44">
        <f>l*SIN(Q44)</f>
        <v>-0.9397374072685144</v>
      </c>
      <c r="T44">
        <f>S44+l</f>
        <v>6.0262592731485598E-2</v>
      </c>
      <c r="U44">
        <f>ABS(m*g*T44)</f>
        <v>0.59117603469587376</v>
      </c>
      <c r="V44">
        <f>m*(l*D44)^2/2</f>
        <v>2.2810684215493429</v>
      </c>
      <c r="W44">
        <f t="shared" ref="W44:W107" si="7">U44+V44</f>
        <v>2.8722444562452165</v>
      </c>
      <c r="BI44">
        <f>a0</f>
        <v>0.78539816339744828</v>
      </c>
      <c r="BJ44">
        <f>-a0</f>
        <v>-0.78539816339744828</v>
      </c>
    </row>
    <row r="45" spans="1:62" x14ac:dyDescent="0.2">
      <c r="A45" t="s">
        <v>69</v>
      </c>
      <c r="B45">
        <f>B44+dt</f>
        <v>3.6000000000000019</v>
      </c>
      <c r="C45">
        <f t="shared" si="4"/>
        <v>-0.12204570100542145</v>
      </c>
      <c r="D45">
        <f t="shared" si="5"/>
        <v>2.3661217598364548</v>
      </c>
      <c r="E45">
        <f>g/l*SIN(C45)</f>
        <v>1.1942982905051327</v>
      </c>
      <c r="F45">
        <f>C45+D45*dt/2</f>
        <v>-3.7396130135987082E-3</v>
      </c>
      <c r="G45">
        <f>D45+E45*dt/2</f>
        <v>2.4258366743617112</v>
      </c>
      <c r="H45">
        <f>g/l*SIN(F45)</f>
        <v>3.6685518157235954E-2</v>
      </c>
      <c r="I45">
        <f>C45+G45*dt/2</f>
        <v>-7.538672873358826E-4</v>
      </c>
      <c r="J45">
        <f>D45+H45*dt/2</f>
        <v>2.3679560357443168</v>
      </c>
      <c r="K45">
        <f>g/l*SIN(I45)</f>
        <v>7.3954373882742022E-3</v>
      </c>
      <c r="L45">
        <f>C45+J45*dt</f>
        <v>0.11474990256901024</v>
      </c>
      <c r="M45">
        <f>D45+K45*dt</f>
        <v>2.3668613035752823</v>
      </c>
      <c r="N45">
        <f>g/l*SIN(L45)</f>
        <v>-1.1232277277695062</v>
      </c>
      <c r="O45">
        <f>(D45+G45*2+J45*2+M45*1)/6*dt</f>
        <v>0.23867614139372992</v>
      </c>
      <c r="P45">
        <f>(E45+2*H45+2*K45+N45)/6*dt</f>
        <v>2.6538745637774475E-3</v>
      </c>
      <c r="Q45">
        <f t="shared" si="6"/>
        <v>-1.692842027800318</v>
      </c>
      <c r="R45">
        <f>l*COS(Q45)</f>
        <v>-0.12174294500561997</v>
      </c>
      <c r="S45">
        <f>l*SIN(Q45)</f>
        <v>-0.99256166324383022</v>
      </c>
      <c r="T45">
        <f>S45+l</f>
        <v>7.4383367561697833E-3</v>
      </c>
      <c r="U45">
        <f>ABS(m*g*T45)</f>
        <v>7.2970083578025577E-2</v>
      </c>
      <c r="V45">
        <f>m*(l*D45)^2/2</f>
        <v>2.799266091185781</v>
      </c>
      <c r="W45">
        <f t="shared" si="7"/>
        <v>2.8722361747638065</v>
      </c>
      <c r="BI45">
        <f>a0</f>
        <v>0.78539816339744828</v>
      </c>
      <c r="BJ45">
        <f>-a0</f>
        <v>-0.78539816339744828</v>
      </c>
    </row>
    <row r="46" spans="1:62" x14ac:dyDescent="0.2">
      <c r="A46" t="s">
        <v>70</v>
      </c>
      <c r="B46">
        <f>B45+dt</f>
        <v>3.700000000000002</v>
      </c>
      <c r="C46">
        <f t="shared" si="4"/>
        <v>0.11663044038830847</v>
      </c>
      <c r="D46">
        <f t="shared" si="5"/>
        <v>2.3687756344002322</v>
      </c>
      <c r="E46">
        <f>g/l*SIN(C46)</f>
        <v>-1.1415524821976464</v>
      </c>
      <c r="F46">
        <f>C46+D46*dt/2</f>
        <v>0.2350692221083201</v>
      </c>
      <c r="G46">
        <f>D46+E46*dt/2</f>
        <v>2.3116980102903497</v>
      </c>
      <c r="H46">
        <f>g/l*SIN(F46)</f>
        <v>-2.2848500866308061</v>
      </c>
      <c r="I46">
        <f>C46+G46*dt/2</f>
        <v>0.23221534090282597</v>
      </c>
      <c r="J46">
        <f>D46+H46*dt/2</f>
        <v>2.2545331300686917</v>
      </c>
      <c r="K46">
        <f>g/l*SIN(I46)</f>
        <v>-2.2576141999361061</v>
      </c>
      <c r="L46">
        <f>C46+J46*dt</f>
        <v>0.34208375339517766</v>
      </c>
      <c r="M46">
        <f>D46+K46*dt</f>
        <v>2.1430142144066218</v>
      </c>
      <c r="N46">
        <f>g/l*SIN(L46)</f>
        <v>-3.2907726908534212</v>
      </c>
      <c r="O46">
        <f>(D46+G46*2+J46*2+M46*1)/6*dt</f>
        <v>0.22740420215874893</v>
      </c>
      <c r="P46">
        <f>(E46+2*H46+2*K46+N46)/6*dt</f>
        <v>-0.2252875624364149</v>
      </c>
      <c r="Q46">
        <f t="shared" si="6"/>
        <v>-1.4541658864065881</v>
      </c>
      <c r="R46">
        <f>l*COS(Q46)</f>
        <v>0.11636620613635548</v>
      </c>
      <c r="S46">
        <f>l*SIN(Q46)</f>
        <v>-0.99320637637372788</v>
      </c>
      <c r="T46">
        <f>S46+l</f>
        <v>6.7936236262721161E-3</v>
      </c>
      <c r="U46">
        <f>ABS(m*g*T46)</f>
        <v>6.6645447773729466E-2</v>
      </c>
      <c r="V46">
        <f>m*(l*D46)^2/2</f>
        <v>2.8055490030641113</v>
      </c>
      <c r="W46">
        <f t="shared" si="7"/>
        <v>2.8721944508378408</v>
      </c>
      <c r="BI46">
        <f>a0</f>
        <v>0.78539816339744828</v>
      </c>
      <c r="BJ46">
        <f>-a0</f>
        <v>-0.78539816339744828</v>
      </c>
    </row>
    <row r="47" spans="1:62" x14ac:dyDescent="0.2">
      <c r="A47" t="s">
        <v>71</v>
      </c>
      <c r="B47">
        <f>B46+dt</f>
        <v>3.800000000000002</v>
      </c>
      <c r="C47">
        <f t="shared" si="4"/>
        <v>0.3440346425470574</v>
      </c>
      <c r="D47">
        <f t="shared" si="5"/>
        <v>2.1434880719638172</v>
      </c>
      <c r="E47">
        <f>g/l*SIN(C47)</f>
        <v>-3.3087957273523996</v>
      </c>
      <c r="F47">
        <f>C47+D47*dt/2</f>
        <v>0.45120904614524826</v>
      </c>
      <c r="G47">
        <f>D47+E47*dt/2</f>
        <v>1.9780482855961972</v>
      </c>
      <c r="H47">
        <f>g/l*SIN(F47)</f>
        <v>-4.2776887396687577</v>
      </c>
      <c r="I47">
        <f>C47+G47*dt/2</f>
        <v>0.44293705682686724</v>
      </c>
      <c r="J47">
        <f>D47+H47*dt/2</f>
        <v>1.9296036349803793</v>
      </c>
      <c r="K47">
        <f>g/l*SIN(I47)</f>
        <v>-4.2045162746260836</v>
      </c>
      <c r="L47">
        <f>C47+J47*dt</f>
        <v>0.53699500604509531</v>
      </c>
      <c r="M47">
        <f>D47+K47*dt</f>
        <v>1.7230364445012087</v>
      </c>
      <c r="N47">
        <f>g/l*SIN(L47)</f>
        <v>-5.0183669577880359</v>
      </c>
      <c r="O47">
        <f>(D47+G47*2+J47*2+M47*1)/6*dt</f>
        <v>0.19469713929363633</v>
      </c>
      <c r="P47">
        <f>(E47+2*H47+2*K47+N47)/6*dt</f>
        <v>-0.42152621189550205</v>
      </c>
      <c r="Q47">
        <f t="shared" si="6"/>
        <v>-1.226761684247839</v>
      </c>
      <c r="R47">
        <f>l*COS(Q47)</f>
        <v>0.33728804560167186</v>
      </c>
      <c r="S47">
        <f>l*SIN(Q47)</f>
        <v>-0.94140149473760903</v>
      </c>
      <c r="T47">
        <f>S47+l</f>
        <v>5.8598505262390965E-2</v>
      </c>
      <c r="U47">
        <f>ABS(m*g*T47)</f>
        <v>0.57485133662405541</v>
      </c>
      <c r="V47">
        <f>m*(l*D47)^2/2</f>
        <v>2.2972705573255814</v>
      </c>
      <c r="W47">
        <f t="shared" si="7"/>
        <v>2.8721218939496369</v>
      </c>
      <c r="BI47">
        <f>a0</f>
        <v>0.78539816339744828</v>
      </c>
      <c r="BJ47">
        <f>-a0</f>
        <v>-0.78539816339744828</v>
      </c>
    </row>
    <row r="48" spans="1:62" x14ac:dyDescent="0.2">
      <c r="A48" t="s">
        <v>72</v>
      </c>
      <c r="B48">
        <f>B47+dt</f>
        <v>3.9000000000000021</v>
      </c>
      <c r="C48">
        <f t="shared" si="4"/>
        <v>0.5387317818406937</v>
      </c>
      <c r="D48">
        <f t="shared" si="5"/>
        <v>1.7219618600683151</v>
      </c>
      <c r="E48">
        <f>g/l*SIN(C48)</f>
        <v>-5.0329990823893862</v>
      </c>
      <c r="F48">
        <f>C48+D48*dt/2</f>
        <v>0.62482987484410946</v>
      </c>
      <c r="G48">
        <f>D48+E48*dt/2</f>
        <v>1.4703119059488459</v>
      </c>
      <c r="H48">
        <f>g/l*SIN(F48)</f>
        <v>-5.7384507256120045</v>
      </c>
      <c r="I48">
        <f>C48+G48*dt/2</f>
        <v>0.61224737713813604</v>
      </c>
      <c r="J48">
        <f>D48+H48*dt/2</f>
        <v>1.4350393237877148</v>
      </c>
      <c r="K48">
        <f>g/l*SIN(I48)</f>
        <v>-5.6378861674368634</v>
      </c>
      <c r="L48">
        <f>C48+J48*dt</f>
        <v>0.68223571421946516</v>
      </c>
      <c r="M48">
        <f>D48+K48*dt</f>
        <v>1.1581732433246286</v>
      </c>
      <c r="N48">
        <f>g/l*SIN(L48)</f>
        <v>-6.1854981372173885</v>
      </c>
      <c r="O48">
        <f>(D48+G48*2+J48*2+M48*1)/6*dt</f>
        <v>0.14484729271443442</v>
      </c>
      <c r="P48">
        <f>(E48+2*H48+2*K48+N48)/6*dt</f>
        <v>-0.56618618342840854</v>
      </c>
      <c r="Q48">
        <f t="shared" si="6"/>
        <v>-1.0320645449542027</v>
      </c>
      <c r="R48">
        <f>l*COS(Q48)</f>
        <v>0.51304781675732802</v>
      </c>
      <c r="S48">
        <f>l*SIN(Q48)</f>
        <v>-0.8583600280305107</v>
      </c>
      <c r="T48">
        <f>S48+l</f>
        <v>0.1416399719694893</v>
      </c>
      <c r="U48">
        <f>ABS(m*g*T48)</f>
        <v>1.3894881250206901</v>
      </c>
      <c r="V48">
        <f>m*(l*D48)^2/2</f>
        <v>1.4825763237649658</v>
      </c>
      <c r="W48">
        <f t="shared" si="7"/>
        <v>2.8720644487856557</v>
      </c>
      <c r="BI48">
        <f>a0</f>
        <v>0.78539816339744828</v>
      </c>
      <c r="BJ48">
        <f>-a0</f>
        <v>-0.78539816339744828</v>
      </c>
    </row>
    <row r="49" spans="1:62" x14ac:dyDescent="0.2">
      <c r="A49" t="s">
        <v>73</v>
      </c>
      <c r="B49">
        <f>B48+dt</f>
        <v>4.0000000000000018</v>
      </c>
      <c r="C49">
        <f t="shared" si="4"/>
        <v>0.68357907455512812</v>
      </c>
      <c r="D49">
        <f t="shared" si="5"/>
        <v>1.1557756766399065</v>
      </c>
      <c r="E49">
        <f>g/l*SIN(C49)</f>
        <v>-6.1957211381731971</v>
      </c>
      <c r="F49">
        <f>C49+D49*dt/2</f>
        <v>0.74136785838712349</v>
      </c>
      <c r="G49">
        <f>D49+E49*dt/2</f>
        <v>0.84598961973124664</v>
      </c>
      <c r="H49">
        <f>g/l*SIN(F49)</f>
        <v>-6.6246675029885456</v>
      </c>
      <c r="I49">
        <f>C49+G49*dt/2</f>
        <v>0.72587855554169045</v>
      </c>
      <c r="J49">
        <f>D49+H49*dt/2</f>
        <v>0.82454230149047925</v>
      </c>
      <c r="K49">
        <f>g/l*SIN(I49)</f>
        <v>-6.5118072205565118</v>
      </c>
      <c r="L49">
        <f>C49+J49*dt</f>
        <v>0.76603330470417608</v>
      </c>
      <c r="M49">
        <f>D49+K49*dt</f>
        <v>0.5045949545842553</v>
      </c>
      <c r="N49">
        <f>g/l*SIN(L49)</f>
        <v>-6.8010967780347276</v>
      </c>
      <c r="O49">
        <f>(D49+G49*2+J49*2+M49*1)/6*dt</f>
        <v>8.335724122779356E-2</v>
      </c>
      <c r="P49">
        <f>(E49+2*H49+2*K49+N49)/6*dt</f>
        <v>-0.65449612272163404</v>
      </c>
      <c r="Q49">
        <f t="shared" si="6"/>
        <v>-0.88721725223976844</v>
      </c>
      <c r="R49">
        <f>l*COS(Q49)</f>
        <v>0.63157198146515781</v>
      </c>
      <c r="S49">
        <f>l*SIN(Q49)</f>
        <v>-0.77531724618260256</v>
      </c>
      <c r="T49">
        <f>S49+l</f>
        <v>0.22468275381739744</v>
      </c>
      <c r="U49">
        <f>ABS(m*g*T49)</f>
        <v>2.2041378149486688</v>
      </c>
      <c r="V49">
        <f>m*(l*D49)^2/2</f>
        <v>0.66790870735621688</v>
      </c>
      <c r="W49">
        <f t="shared" si="7"/>
        <v>2.8720465223048857</v>
      </c>
      <c r="BI49">
        <f>a0</f>
        <v>0.78539816339744828</v>
      </c>
      <c r="BJ49">
        <f>-a0</f>
        <v>-0.78539816339744828</v>
      </c>
    </row>
    <row r="50" spans="1:62" x14ac:dyDescent="0.2">
      <c r="A50" t="s">
        <v>74</v>
      </c>
      <c r="B50">
        <f>B49+dt</f>
        <v>4.1000000000000014</v>
      </c>
      <c r="C50">
        <f t="shared" si="4"/>
        <v>0.76693631578292165</v>
      </c>
      <c r="D50">
        <f t="shared" si="5"/>
        <v>0.5012795539182725</v>
      </c>
      <c r="E50">
        <f>g/l*SIN(C50)</f>
        <v>-6.8074780551835898</v>
      </c>
      <c r="F50">
        <f>C50+D50*dt/2</f>
        <v>0.79200029347883527</v>
      </c>
      <c r="G50">
        <f>D50+E50*dt/2</f>
        <v>0.160905651159093</v>
      </c>
      <c r="H50">
        <f>g/l*SIN(F50)</f>
        <v>-6.9823631234723038</v>
      </c>
      <c r="I50">
        <f>C50+G50*dt/2</f>
        <v>0.77498159834087632</v>
      </c>
      <c r="J50">
        <f>D50+H50*dt/2</f>
        <v>0.15216139774465731</v>
      </c>
      <c r="K50">
        <f>g/l*SIN(I50)</f>
        <v>-6.8640857305057548</v>
      </c>
      <c r="L50">
        <f>C50+J50*dt</f>
        <v>0.78215245555738733</v>
      </c>
      <c r="M50">
        <f>D50+K50*dt</f>
        <v>-0.18512901913230306</v>
      </c>
      <c r="N50">
        <f>g/l*SIN(L50)</f>
        <v>-6.9141664667129143</v>
      </c>
      <c r="O50">
        <f>(D50+G50*2+J50*2+M50*1)/6*dt</f>
        <v>1.5704743876557833E-2</v>
      </c>
      <c r="P50">
        <f>(E50+2*H50+2*K50+N50)/6*dt</f>
        <v>-0.69024237049754378</v>
      </c>
      <c r="Q50">
        <f t="shared" si="6"/>
        <v>-0.80386001101197491</v>
      </c>
      <c r="R50">
        <f>l*COS(Q50)</f>
        <v>0.69393252346417833</v>
      </c>
      <c r="S50">
        <f>l*SIN(Q50)</f>
        <v>-0.72004003560818586</v>
      </c>
      <c r="T50">
        <f>S50+l</f>
        <v>0.27995996439181414</v>
      </c>
      <c r="U50">
        <f>ABS(m*g*T50)</f>
        <v>2.746407250683697</v>
      </c>
      <c r="V50">
        <f>m*(l*D50)^2/2</f>
        <v>0.12564059558825114</v>
      </c>
      <c r="W50">
        <f t="shared" si="7"/>
        <v>2.8720478462719479</v>
      </c>
      <c r="BI50">
        <f>a0</f>
        <v>0.78539816339744828</v>
      </c>
      <c r="BJ50">
        <f>-a0</f>
        <v>-0.78539816339744828</v>
      </c>
    </row>
    <row r="51" spans="1:62" x14ac:dyDescent="0.2">
      <c r="A51" t="s">
        <v>75</v>
      </c>
      <c r="B51">
        <f>B50+dt</f>
        <v>4.2000000000000011</v>
      </c>
      <c r="C51">
        <f t="shared" si="4"/>
        <v>0.7826410596594795</v>
      </c>
      <c r="D51">
        <f t="shared" si="5"/>
        <v>-0.18896281657927128</v>
      </c>
      <c r="E51">
        <f>g/l*SIN(C51)</f>
        <v>-6.9175659327252221</v>
      </c>
      <c r="F51">
        <f>C51+D51*dt/2</f>
        <v>0.77319291883051589</v>
      </c>
      <c r="G51">
        <f>D51+E51*dt/2</f>
        <v>-0.5348411132155324</v>
      </c>
      <c r="H51">
        <f>g/l*SIN(F51)</f>
        <v>-6.8515386235685769</v>
      </c>
      <c r="I51">
        <f>C51+G51*dt/2</f>
        <v>0.75589900399870291</v>
      </c>
      <c r="J51">
        <f>D51+H51*dt/2</f>
        <v>-0.53153974775770019</v>
      </c>
      <c r="K51">
        <f>g/l*SIN(I51)</f>
        <v>-6.7291019156804266</v>
      </c>
      <c r="L51">
        <f>C51+J51*dt</f>
        <v>0.7294870848837095</v>
      </c>
      <c r="M51">
        <f>D51+K51*dt</f>
        <v>-0.86187300814731393</v>
      </c>
      <c r="N51">
        <f>g/l*SIN(L51)</f>
        <v>-6.5382407669894587</v>
      </c>
      <c r="O51">
        <f>(D51+G51*2+J51*2+M51*1)/6*dt</f>
        <v>-5.3059959111217518E-2</v>
      </c>
      <c r="P51">
        <f>(E51+2*H51+2*K51+N51)/6*dt</f>
        <v>-0.67695146297021158</v>
      </c>
      <c r="Q51">
        <f t="shared" si="6"/>
        <v>-0.78815526713541706</v>
      </c>
      <c r="R51">
        <f>l*COS(Q51)</f>
        <v>0.70515452932978828</v>
      </c>
      <c r="S51">
        <f>l*SIN(Q51)</f>
        <v>-0.70905365788893926</v>
      </c>
      <c r="T51">
        <f>S51+l</f>
        <v>0.29094634211106074</v>
      </c>
      <c r="U51">
        <f>ABS(m*g*T51)</f>
        <v>2.854183616109506</v>
      </c>
      <c r="V51">
        <f>m*(l*D51)^2/2</f>
        <v>1.7853473024785661E-2</v>
      </c>
      <c r="W51">
        <f t="shared" si="7"/>
        <v>2.8720370891342917</v>
      </c>
      <c r="BI51">
        <f>a0</f>
        <v>0.78539816339744828</v>
      </c>
      <c r="BJ51">
        <f>-a0</f>
        <v>-0.78539816339744828</v>
      </c>
    </row>
    <row r="52" spans="1:62" x14ac:dyDescent="0.2">
      <c r="A52" t="s">
        <v>76</v>
      </c>
      <c r="B52">
        <f>B51+dt</f>
        <v>4.3000000000000007</v>
      </c>
      <c r="C52">
        <f t="shared" si="4"/>
        <v>0.72958110054826197</v>
      </c>
      <c r="D52">
        <f t="shared" si="5"/>
        <v>-0.86591427954948286</v>
      </c>
      <c r="E52">
        <f>g/l*SIN(C52)</f>
        <v>-6.5389283231044883</v>
      </c>
      <c r="F52">
        <f>C52+D52*dt/2</f>
        <v>0.68628538657078786</v>
      </c>
      <c r="G52">
        <f>D52+E52*dt/2</f>
        <v>-1.1928606957047072</v>
      </c>
      <c r="H52">
        <f>g/l*SIN(F52)</f>
        <v>-6.2162822601642889</v>
      </c>
      <c r="I52">
        <f>C52+G52*dt/2</f>
        <v>0.66993806576302661</v>
      </c>
      <c r="J52">
        <f>D52+H52*dt/2</f>
        <v>-1.1767283925576972</v>
      </c>
      <c r="K52">
        <f>g/l*SIN(I52)</f>
        <v>-6.0913962908025985</v>
      </c>
      <c r="L52">
        <f>C52+J52*dt</f>
        <v>0.61190826129249221</v>
      </c>
      <c r="M52">
        <f>D52+K52*dt</f>
        <v>-1.4750539086297427</v>
      </c>
      <c r="N52">
        <f>g/l*SIN(L52)</f>
        <v>-5.635163388448448</v>
      </c>
      <c r="O52">
        <f>(D52+G52*2+J52*2+M52*1)/6*dt</f>
        <v>-0.11800243941173393</v>
      </c>
      <c r="P52">
        <f>(E52+2*H52+2*K52+N52)/6*dt</f>
        <v>-0.61315748022477845</v>
      </c>
      <c r="Q52">
        <f t="shared" si="6"/>
        <v>-0.84121522624663458</v>
      </c>
      <c r="R52">
        <f>l*COS(Q52)</f>
        <v>0.66655742335417822</v>
      </c>
      <c r="S52">
        <f>l*SIN(Q52)</f>
        <v>-0.74545368828079372</v>
      </c>
      <c r="T52">
        <f>S52+l</f>
        <v>0.25454631171920628</v>
      </c>
      <c r="U52">
        <f>ABS(m*g*T52)</f>
        <v>2.4970993179654135</v>
      </c>
      <c r="V52">
        <f>m*(l*D52)^2/2</f>
        <v>0.37490376976384998</v>
      </c>
      <c r="W52">
        <f t="shared" si="7"/>
        <v>2.8720030877292633</v>
      </c>
      <c r="BI52">
        <f>a0</f>
        <v>0.78539816339744828</v>
      </c>
      <c r="BJ52">
        <f>-a0</f>
        <v>-0.78539816339744828</v>
      </c>
    </row>
    <row r="53" spans="1:62" x14ac:dyDescent="0.2">
      <c r="A53" t="s">
        <v>77</v>
      </c>
      <c r="B53">
        <f>B52+dt</f>
        <v>4.4000000000000004</v>
      </c>
      <c r="C53">
        <f t="shared" si="4"/>
        <v>0.61157866113652803</v>
      </c>
      <c r="D53">
        <f t="shared" si="5"/>
        <v>-1.4790717597742613</v>
      </c>
      <c r="E53">
        <f>g/l*SIN(C53)</f>
        <v>-5.6325163904108546</v>
      </c>
      <c r="F53">
        <f>C53+D53*dt/2</f>
        <v>0.53762507314781494</v>
      </c>
      <c r="G53">
        <f>D53+E53*dt/2</f>
        <v>-1.7606975792948041</v>
      </c>
      <c r="H53">
        <f>g/l*SIN(F53)</f>
        <v>-5.0236769483824748</v>
      </c>
      <c r="I53">
        <f>C53+G53*dt/2</f>
        <v>0.52354378217178787</v>
      </c>
      <c r="J53">
        <f>D53+H53*dt/2</f>
        <v>-1.730255607193385</v>
      </c>
      <c r="K53">
        <f>g/l*SIN(I53)</f>
        <v>-4.9045327844230355</v>
      </c>
      <c r="L53">
        <f>C53+J53*dt</f>
        <v>0.43855310041718953</v>
      </c>
      <c r="M53">
        <f>D53+K53*dt</f>
        <v>-1.969525038216565</v>
      </c>
      <c r="N53">
        <f>g/l*SIN(L53)</f>
        <v>-4.1656196610033671</v>
      </c>
      <c r="O53">
        <f>(D53+G53*2+J53*2+M53*1)/6*dt</f>
        <v>-0.1738417195161201</v>
      </c>
      <c r="P53">
        <f>(E53+2*H53+2*K53+N53)/6*dt</f>
        <v>-0.49424259195042075</v>
      </c>
      <c r="Q53">
        <f t="shared" si="6"/>
        <v>-0.95921766565836852</v>
      </c>
      <c r="R53">
        <f>l*COS(Q53)</f>
        <v>0.57416069219274768</v>
      </c>
      <c r="S53">
        <f>l*SIN(Q53)</f>
        <v>-0.81874263327418395</v>
      </c>
      <c r="T53">
        <f>S53+l</f>
        <v>0.18125736672581605</v>
      </c>
      <c r="U53">
        <f>ABS(m*g*T53)</f>
        <v>1.7781347675802555</v>
      </c>
      <c r="V53">
        <f>m*(l*D53)^2/2</f>
        <v>1.093826635280865</v>
      </c>
      <c r="W53">
        <f t="shared" si="7"/>
        <v>2.8719614028611202</v>
      </c>
      <c r="BI53">
        <f>a0</f>
        <v>0.78539816339744828</v>
      </c>
      <c r="BJ53">
        <f>-a0</f>
        <v>-0.78539816339744828</v>
      </c>
    </row>
    <row r="54" spans="1:62" x14ac:dyDescent="0.2">
      <c r="A54" t="s">
        <v>78</v>
      </c>
      <c r="B54">
        <f>B53+dt</f>
        <v>4.5</v>
      </c>
      <c r="C54">
        <f t="shared" si="4"/>
        <v>0.43773694162040794</v>
      </c>
      <c r="D54">
        <f t="shared" si="5"/>
        <v>-1.9733143517246821</v>
      </c>
      <c r="E54">
        <f>g/l*SIN(C54)</f>
        <v>-4.1583694373584503</v>
      </c>
      <c r="F54">
        <f>C54+D54*dt/2</f>
        <v>0.33907122403417383</v>
      </c>
      <c r="G54">
        <f>D54+E54*dt/2</f>
        <v>-2.1812328235926044</v>
      </c>
      <c r="H54">
        <f>g/l*SIN(F54)</f>
        <v>-3.2629172508404416</v>
      </c>
      <c r="I54">
        <f>C54+G54*dt/2</f>
        <v>0.3286753004407777</v>
      </c>
      <c r="J54">
        <f>D54+H54*dt/2</f>
        <v>-2.136460214266704</v>
      </c>
      <c r="K54">
        <f>g/l*SIN(I54)</f>
        <v>-3.1665652163717217</v>
      </c>
      <c r="L54">
        <f>C54+J54*dt</f>
        <v>0.22409092019373753</v>
      </c>
      <c r="M54">
        <f>D54+K54*dt</f>
        <v>-2.2899708733618542</v>
      </c>
      <c r="N54">
        <f>g/l*SIN(L54)</f>
        <v>-2.1799792244126879</v>
      </c>
      <c r="O54">
        <f>(D54+G54*2+J54*2+M54*1)/6*dt</f>
        <v>-0.21497785501341926</v>
      </c>
      <c r="P54">
        <f>(E54+2*H54+2*K54+N54)/6*dt</f>
        <v>-0.31995522660325776</v>
      </c>
      <c r="Q54">
        <f t="shared" si="6"/>
        <v>-1.1330593851744886</v>
      </c>
      <c r="R54">
        <f>l*COS(Q54)</f>
        <v>0.42389087027099398</v>
      </c>
      <c r="S54">
        <f>l*SIN(Q54)</f>
        <v>-0.90571327146117242</v>
      </c>
      <c r="T54">
        <f>S54+l</f>
        <v>9.428672853882758E-2</v>
      </c>
      <c r="U54">
        <f>ABS(m*g*T54)</f>
        <v>0.92495280696589866</v>
      </c>
      <c r="V54">
        <f>m*(l*D54)^2/2</f>
        <v>1.9469847653613011</v>
      </c>
      <c r="W54">
        <f t="shared" si="7"/>
        <v>2.8719375723271998</v>
      </c>
      <c r="BI54">
        <f>a0</f>
        <v>0.78539816339744828</v>
      </c>
      <c r="BJ54">
        <f>-a0</f>
        <v>-0.78539816339744828</v>
      </c>
    </row>
    <row r="55" spans="1:62" x14ac:dyDescent="0.2">
      <c r="A55" t="s">
        <v>79</v>
      </c>
      <c r="B55">
        <f>B54+dt</f>
        <v>4.5999999999999996</v>
      </c>
      <c r="C55">
        <f t="shared" si="4"/>
        <v>0.22275908660698868</v>
      </c>
      <c r="D55">
        <f t="shared" si="5"/>
        <v>-2.2932695783279398</v>
      </c>
      <c r="E55">
        <f>g/l*SIN(C55)</f>
        <v>-2.1672386848698055</v>
      </c>
      <c r="F55">
        <f>C55+D55*dt/2</f>
        <v>0.10809560769059168</v>
      </c>
      <c r="G55">
        <f>D55+E55*dt/2</f>
        <v>-2.4016315125714298</v>
      </c>
      <c r="H55">
        <f>g/l*SIN(F55)</f>
        <v>-1.0583540137477314</v>
      </c>
      <c r="I55">
        <f>C55+G55*dt/2</f>
        <v>0.10267751097841718</v>
      </c>
      <c r="J55">
        <f>D55+H55*dt/2</f>
        <v>-2.3461872790153264</v>
      </c>
      <c r="K55">
        <f>g/l*SIN(I55)</f>
        <v>-1.0054974357029958</v>
      </c>
      <c r="L55">
        <f>C55+J55*dt</f>
        <v>-1.1859641294543977E-2</v>
      </c>
      <c r="M55">
        <f>D55+K55*dt</f>
        <v>-2.3938193218982393</v>
      </c>
      <c r="N55">
        <f>g/l*SIN(L55)</f>
        <v>0.11634035382176275</v>
      </c>
      <c r="O55">
        <f>(D55+G55*2+J55*2+M55*1)/6*dt</f>
        <v>-0.23637877472332819</v>
      </c>
      <c r="P55">
        <f>(E55+2*H55+2*K55+N55)/6*dt</f>
        <v>-0.10297668716582496</v>
      </c>
      <c r="Q55">
        <f t="shared" si="6"/>
        <v>-1.3480372401879079</v>
      </c>
      <c r="R55">
        <f>l*COS(Q55)</f>
        <v>0.22092137460446543</v>
      </c>
      <c r="S55">
        <f>l*SIN(Q55)</f>
        <v>-0.97529162112820056</v>
      </c>
      <c r="T55">
        <f>S55+l</f>
        <v>2.4708378871799441E-2</v>
      </c>
      <c r="U55">
        <f>ABS(m*g*T55)</f>
        <v>0.24238919673235254</v>
      </c>
      <c r="V55">
        <f>m*(l*D55)^2/2</f>
        <v>2.6295426794422032</v>
      </c>
      <c r="W55">
        <f t="shared" si="7"/>
        <v>2.8719318761745556</v>
      </c>
      <c r="BI55">
        <f>a0</f>
        <v>0.78539816339744828</v>
      </c>
      <c r="BJ55">
        <f>-a0</f>
        <v>-0.78539816339744828</v>
      </c>
    </row>
    <row r="56" spans="1:62" x14ac:dyDescent="0.2">
      <c r="A56" t="s">
        <v>80</v>
      </c>
      <c r="B56">
        <f>B55+dt</f>
        <v>4.6999999999999993</v>
      </c>
      <c r="C56">
        <f t="shared" si="4"/>
        <v>-1.3619688116339512E-2</v>
      </c>
      <c r="D56">
        <f t="shared" si="5"/>
        <v>-2.3962462654937648</v>
      </c>
      <c r="E56">
        <f>g/l*SIN(C56)</f>
        <v>0.13360500980154533</v>
      </c>
      <c r="F56">
        <f>C56+D56*dt/2</f>
        <v>-0.13343200139102776</v>
      </c>
      <c r="G56">
        <f>D56+E56*dt/2</f>
        <v>-2.3895660150036875</v>
      </c>
      <c r="H56">
        <f>g/l*SIN(F56)</f>
        <v>1.3050872241055023</v>
      </c>
      <c r="I56">
        <f>C56+G56*dt/2</f>
        <v>-0.13309798886652391</v>
      </c>
      <c r="J56">
        <f>D56+H56*dt/2</f>
        <v>-2.3309919042884899</v>
      </c>
      <c r="K56">
        <f>g/l*SIN(I56)</f>
        <v>1.3018396142632447</v>
      </c>
      <c r="L56">
        <f>C56+J56*dt</f>
        <v>-0.24671887854518851</v>
      </c>
      <c r="M56">
        <f>D56+K56*dt</f>
        <v>-2.2660623040674404</v>
      </c>
      <c r="N56">
        <f>g/l*SIN(L56)</f>
        <v>2.3958326711598676</v>
      </c>
      <c r="O56">
        <f>(D56+G56*2+J56*2+M56*1)/6*dt</f>
        <v>-0.23505707346909266</v>
      </c>
      <c r="P56">
        <f>(E56+2*H56+2*K56+N56)/6*dt</f>
        <v>0.12905485596164842</v>
      </c>
      <c r="Q56">
        <f t="shared" si="6"/>
        <v>-1.5844160149112361</v>
      </c>
      <c r="R56">
        <f>l*COS(Q56)</f>
        <v>-1.3619267054183969E-2</v>
      </c>
      <c r="S56">
        <f>l*SIN(Q56)</f>
        <v>-0.99990725348149512</v>
      </c>
      <c r="T56">
        <f>S56+l</f>
        <v>9.274651850488258E-5</v>
      </c>
      <c r="U56">
        <f>ABS(m*g*T56)</f>
        <v>9.0984334653289821E-4</v>
      </c>
      <c r="V56">
        <f>m*(l*D56)^2/2</f>
        <v>2.8709980824464072</v>
      </c>
      <c r="W56">
        <f t="shared" si="7"/>
        <v>2.8719079257929403</v>
      </c>
      <c r="BI56">
        <f>a0</f>
        <v>0.78539816339744828</v>
      </c>
      <c r="BJ56">
        <f>-a0</f>
        <v>-0.78539816339744828</v>
      </c>
    </row>
    <row r="57" spans="1:62" x14ac:dyDescent="0.2">
      <c r="A57" t="s">
        <v>81</v>
      </c>
      <c r="B57">
        <f>B56+dt</f>
        <v>4.7999999999999989</v>
      </c>
      <c r="C57">
        <f t="shared" si="4"/>
        <v>-0.24867676158543217</v>
      </c>
      <c r="D57">
        <f t="shared" si="5"/>
        <v>-2.2671914095321166</v>
      </c>
      <c r="E57">
        <f>g/l*SIN(C57)</f>
        <v>2.4144532971774044</v>
      </c>
      <c r="F57">
        <f>C57+D57*dt/2</f>
        <v>-0.362036332062038</v>
      </c>
      <c r="G57">
        <f>D57+E57*dt/2</f>
        <v>-2.1464687446732462</v>
      </c>
      <c r="H57">
        <f>g/l*SIN(F57)</f>
        <v>3.4744989162089754</v>
      </c>
      <c r="I57">
        <f>C57+G57*dt/2</f>
        <v>-0.3560001988190945</v>
      </c>
      <c r="J57">
        <f>D57+H57*dt/2</f>
        <v>-2.093466463721668</v>
      </c>
      <c r="K57">
        <f>g/l*SIN(I57)</f>
        <v>3.4190599166758568</v>
      </c>
      <c r="L57">
        <f>C57+J57*dt</f>
        <v>-0.45802340795759899</v>
      </c>
      <c r="M57">
        <f>D57+K57*dt</f>
        <v>-1.9252854178645309</v>
      </c>
      <c r="N57">
        <f>g/l*SIN(L57)</f>
        <v>4.3377476454656287</v>
      </c>
      <c r="O57">
        <f>(D57+G57*2+J57*2+M57*1)/6*dt</f>
        <v>-0.21120578740310797</v>
      </c>
      <c r="P57">
        <f>(E57+2*H57+2*K57+N57)/6*dt</f>
        <v>0.34232197680687831</v>
      </c>
      <c r="Q57">
        <f t="shared" si="6"/>
        <v>-1.8194730883803287</v>
      </c>
      <c r="R57">
        <f>l*COS(Q57)</f>
        <v>-0.24612164089474045</v>
      </c>
      <c r="S57">
        <f>l*SIN(Q57)</f>
        <v>-0.96923894777463437</v>
      </c>
      <c r="T57">
        <f>S57+l</f>
        <v>3.0761052225365626E-2</v>
      </c>
      <c r="U57">
        <f>ABS(m*g*T57)</f>
        <v>0.30176592233083682</v>
      </c>
      <c r="V57">
        <f>m*(l*D57)^2/2</f>
        <v>2.570078443728113</v>
      </c>
      <c r="W57">
        <f t="shared" si="7"/>
        <v>2.8718443660589497</v>
      </c>
      <c r="BI57">
        <f>a0</f>
        <v>0.78539816339744828</v>
      </c>
      <c r="BJ57">
        <f>-a0</f>
        <v>-0.78539816339744828</v>
      </c>
    </row>
    <row r="58" spans="1:62" x14ac:dyDescent="0.2">
      <c r="A58" t="s">
        <v>82</v>
      </c>
      <c r="B58">
        <f>B57+dt</f>
        <v>4.8999999999999986</v>
      </c>
      <c r="C58">
        <f t="shared" si="4"/>
        <v>-0.45988254898854014</v>
      </c>
      <c r="D58">
        <f t="shared" si="5"/>
        <v>-1.9248694327252382</v>
      </c>
      <c r="E58">
        <f>g/l*SIN(C58)</f>
        <v>4.3540984726053278</v>
      </c>
      <c r="F58">
        <f>C58+D58*dt/2</f>
        <v>-0.5561260206248021</v>
      </c>
      <c r="G58">
        <f>D58+E58*dt/2</f>
        <v>-1.7071645090949719</v>
      </c>
      <c r="H58">
        <f>g/l*SIN(F58)</f>
        <v>5.1786987190833393</v>
      </c>
      <c r="I58">
        <f>C58+G58*dt/2</f>
        <v>-0.54524077444328878</v>
      </c>
      <c r="J58">
        <f>D58+H58*dt/2</f>
        <v>-1.6659344967710712</v>
      </c>
      <c r="K58">
        <f>g/l*SIN(I58)</f>
        <v>5.087701128757673</v>
      </c>
      <c r="L58">
        <f>C58+J58*dt</f>
        <v>-0.62647599866564729</v>
      </c>
      <c r="M58">
        <f>D58+K58*dt</f>
        <v>-1.4160993198494709</v>
      </c>
      <c r="N58">
        <f>g/l*SIN(L58)</f>
        <v>5.7515403695260376</v>
      </c>
      <c r="O58">
        <f>(D58+G58*2+J58*2+M58*1)/6*dt</f>
        <v>-0.16811944607177995</v>
      </c>
      <c r="P58">
        <f>(E58+2*H58+2*K58+N58)/6*dt</f>
        <v>0.51064064229688977</v>
      </c>
      <c r="Q58">
        <f t="shared" si="6"/>
        <v>-2.0306788757834369</v>
      </c>
      <c r="R58">
        <f>l*COS(Q58)</f>
        <v>-0.44384286163153197</v>
      </c>
      <c r="S58">
        <f>l*SIN(Q58)</f>
        <v>-0.89610463349919844</v>
      </c>
      <c r="T58">
        <f>S58+l</f>
        <v>0.10389536650080156</v>
      </c>
      <c r="U58">
        <f>ABS(m*g*T58)</f>
        <v>1.0192135453728632</v>
      </c>
      <c r="V58">
        <f>m*(l*D58)^2/2</f>
        <v>1.8525611665199901</v>
      </c>
      <c r="W58">
        <f t="shared" si="7"/>
        <v>2.8717747118928534</v>
      </c>
      <c r="BI58">
        <f>a0</f>
        <v>0.78539816339744828</v>
      </c>
      <c r="BJ58">
        <f>-a0</f>
        <v>-0.78539816339744828</v>
      </c>
    </row>
    <row r="59" spans="1:62" x14ac:dyDescent="0.2">
      <c r="A59" t="s">
        <v>83</v>
      </c>
      <c r="B59">
        <f>B58+dt</f>
        <v>4.9999999999999982</v>
      </c>
      <c r="C59">
        <f t="shared" si="4"/>
        <v>-0.62800199506032006</v>
      </c>
      <c r="D59">
        <f t="shared" si="5"/>
        <v>-1.4142287904283486</v>
      </c>
      <c r="E59">
        <f>g/l*SIN(C59)</f>
        <v>5.763660864615213</v>
      </c>
      <c r="F59">
        <f>C59+D59*dt/2</f>
        <v>-0.69871343458173751</v>
      </c>
      <c r="G59">
        <f>D59+E59*dt/2</f>
        <v>-1.126045747197588</v>
      </c>
      <c r="H59">
        <f>g/l*SIN(F59)</f>
        <v>6.3101170526802779</v>
      </c>
      <c r="I59">
        <f>C59+G59*dt/2</f>
        <v>-0.68430428242019947</v>
      </c>
      <c r="J59">
        <f>D59+H59*dt/2</f>
        <v>-1.0987229377943346</v>
      </c>
      <c r="K59">
        <f>g/l*SIN(I59)</f>
        <v>6.2012353395202267</v>
      </c>
      <c r="L59">
        <f>C59+J59*dt</f>
        <v>-0.73787428883975359</v>
      </c>
      <c r="M59">
        <f>D59+K59*dt</f>
        <v>-0.7941052564763259</v>
      </c>
      <c r="N59">
        <f>g/l*SIN(L59)</f>
        <v>6.5993500276743582</v>
      </c>
      <c r="O59">
        <f>(D59+G59*2+J59*2+M59*1)/6*dt</f>
        <v>-0.11096452361480867</v>
      </c>
      <c r="P59">
        <f>(E59+2*H59+2*K59+N59)/6*dt</f>
        <v>0.62309526127817638</v>
      </c>
      <c r="Q59">
        <f t="shared" si="6"/>
        <v>-2.1987983218552167</v>
      </c>
      <c r="R59">
        <f>l*COS(Q59)</f>
        <v>-0.58752914012387503</v>
      </c>
      <c r="S59">
        <f>l*SIN(Q59)</f>
        <v>-0.80920300883356833</v>
      </c>
      <c r="T59">
        <f>S59+l</f>
        <v>0.19079699116643167</v>
      </c>
      <c r="U59">
        <f>ABS(m*g*T59)</f>
        <v>1.8717184833426947</v>
      </c>
      <c r="V59">
        <f>m*(l*D59)^2/2</f>
        <v>1.000021535838215</v>
      </c>
      <c r="W59">
        <f t="shared" si="7"/>
        <v>2.8717400191809097</v>
      </c>
      <c r="BI59">
        <f>a0</f>
        <v>0.78539816339744828</v>
      </c>
      <c r="BJ59">
        <f>-a0</f>
        <v>-0.78539816339744828</v>
      </c>
    </row>
    <row r="60" spans="1:62" x14ac:dyDescent="0.2">
      <c r="A60" t="s">
        <v>84</v>
      </c>
      <c r="B60">
        <f>B59+dt</f>
        <v>5.0999999999999979</v>
      </c>
      <c r="C60">
        <f t="shared" si="4"/>
        <v>-0.73896651867512875</v>
      </c>
      <c r="D60">
        <f t="shared" si="5"/>
        <v>-0.79113352915017221</v>
      </c>
      <c r="E60">
        <f>g/l*SIN(C60)</f>
        <v>6.6072739539580692</v>
      </c>
      <c r="F60">
        <f>C60+D60*dt/2</f>
        <v>-0.77852319513263735</v>
      </c>
      <c r="G60">
        <f>D60+E60*dt/2</f>
        <v>-0.46076983145226874</v>
      </c>
      <c r="H60">
        <f>g/l*SIN(F60)</f>
        <v>6.8888642542952878</v>
      </c>
      <c r="I60">
        <f>C60+G60*dt/2</f>
        <v>-0.76200501024774214</v>
      </c>
      <c r="J60">
        <f>D60+H60*dt/2</f>
        <v>-0.4466903164354078</v>
      </c>
      <c r="K60">
        <f>g/l*SIN(I60)</f>
        <v>6.7725626911465708</v>
      </c>
      <c r="L60">
        <f>C60+J60*dt</f>
        <v>-0.78363555031866949</v>
      </c>
      <c r="M60">
        <f>D60+K60*dt</f>
        <v>-0.11387726003551513</v>
      </c>
      <c r="N60">
        <f>g/l*SIN(L60)</f>
        <v>6.9244800052293556</v>
      </c>
      <c r="O60">
        <f>(D60+G60*2+J60*2+M60*1)/6*dt</f>
        <v>-4.5332184749350683E-2</v>
      </c>
      <c r="P60">
        <f>(E60+2*H60+2*K60+N60)/6*dt</f>
        <v>0.68091013083451912</v>
      </c>
      <c r="Q60">
        <f t="shared" si="6"/>
        <v>-2.3097628454700252</v>
      </c>
      <c r="R60">
        <f>l*COS(Q60)</f>
        <v>-0.67352435820163792</v>
      </c>
      <c r="S60">
        <f>l*SIN(Q60)</f>
        <v>-0.73916502819672936</v>
      </c>
      <c r="T60">
        <f>S60+l</f>
        <v>0.26083497180327064</v>
      </c>
      <c r="U60">
        <f>ABS(m*g*T60)</f>
        <v>2.5587910733900849</v>
      </c>
      <c r="V60">
        <f>m*(l*D60)^2/2</f>
        <v>0.31294613047280317</v>
      </c>
      <c r="W60">
        <f t="shared" si="7"/>
        <v>2.8717372038628879</v>
      </c>
      <c r="BI60">
        <f>a0</f>
        <v>0.78539816339744828</v>
      </c>
      <c r="BJ60">
        <f>-a0</f>
        <v>-0.78539816339744828</v>
      </c>
    </row>
    <row r="61" spans="1:62" x14ac:dyDescent="0.2">
      <c r="A61" t="s">
        <v>85</v>
      </c>
      <c r="B61">
        <f>B60+dt</f>
        <v>5.1999999999999975</v>
      </c>
      <c r="C61">
        <f t="shared" si="4"/>
        <v>-0.78429870342447938</v>
      </c>
      <c r="D61">
        <f t="shared" si="5"/>
        <v>-0.11022339831565309</v>
      </c>
      <c r="E61">
        <f>g/l*SIN(C61)</f>
        <v>6.9290866891216725</v>
      </c>
      <c r="F61">
        <f>C61+D61*dt/2</f>
        <v>-0.78980987334026209</v>
      </c>
      <c r="G61">
        <f>D61+E61*dt/2</f>
        <v>0.23623093614043056</v>
      </c>
      <c r="H61">
        <f>g/l*SIN(F61)</f>
        <v>6.9672527046400843</v>
      </c>
      <c r="I61">
        <f>C61+G61*dt/2</f>
        <v>-0.77248715661745782</v>
      </c>
      <c r="J61">
        <f>D61+H61*dt/2</f>
        <v>0.23813923691635114</v>
      </c>
      <c r="K61">
        <f>g/l*SIN(I61)</f>
        <v>6.8465818577332458</v>
      </c>
      <c r="L61">
        <f>C61+J61*dt</f>
        <v>-0.76048477973284423</v>
      </c>
      <c r="M61">
        <f>D61+K61*dt</f>
        <v>0.57443478745767151</v>
      </c>
      <c r="N61">
        <f>g/l*SIN(L61)</f>
        <v>6.7617656770314705</v>
      </c>
      <c r="O61">
        <f>(D61+G61*2+J61*2+M61*1)/6*dt</f>
        <v>2.3549195587593032E-2</v>
      </c>
      <c r="P61">
        <f>(E61+2*H61+2*K61+N61)/6*dt</f>
        <v>0.68864202484833015</v>
      </c>
      <c r="Q61">
        <f t="shared" si="6"/>
        <v>-2.3550950302193758</v>
      </c>
      <c r="R61">
        <f>l*COS(Q61)</f>
        <v>-0.70632891836102663</v>
      </c>
      <c r="S61">
        <f>l*SIN(Q61)</f>
        <v>-0.70788378925282791</v>
      </c>
      <c r="T61">
        <f>S61+l</f>
        <v>0.29211621074717209</v>
      </c>
      <c r="U61">
        <f>ABS(m*g*T61)</f>
        <v>2.8656600274297586</v>
      </c>
      <c r="V61">
        <f>m*(l*D61)^2/2</f>
        <v>6.0745987681255576E-3</v>
      </c>
      <c r="W61">
        <f t="shared" si="7"/>
        <v>2.8717346261978842</v>
      </c>
      <c r="BI61">
        <f>a0</f>
        <v>0.78539816339744828</v>
      </c>
      <c r="BJ61">
        <f>-a0</f>
        <v>-0.78539816339744828</v>
      </c>
    </row>
    <row r="62" spans="1:62" x14ac:dyDescent="0.2">
      <c r="A62" t="s">
        <v>86</v>
      </c>
      <c r="B62">
        <f>B61+dt</f>
        <v>5.2999999999999972</v>
      </c>
      <c r="C62">
        <f t="shared" si="4"/>
        <v>-0.76074950783688633</v>
      </c>
      <c r="D62">
        <f t="shared" si="5"/>
        <v>0.57841862653267706</v>
      </c>
      <c r="E62">
        <f>g/l*SIN(C62)</f>
        <v>6.7636469591057988</v>
      </c>
      <c r="F62">
        <f>C62+D62*dt/2</f>
        <v>-0.73182857651025246</v>
      </c>
      <c r="G62">
        <f>D62+E62*dt/2</f>
        <v>0.91660097448796707</v>
      </c>
      <c r="H62">
        <f>g/l*SIN(F62)</f>
        <v>6.5553473632223112</v>
      </c>
      <c r="I62">
        <f>C62+G62*dt/2</f>
        <v>-0.714919459112488</v>
      </c>
      <c r="J62">
        <f>D62+H62*dt/2</f>
        <v>0.90618599469379268</v>
      </c>
      <c r="K62">
        <f>g/l*SIN(I62)</f>
        <v>6.4310102331583545</v>
      </c>
      <c r="L62">
        <f>C62+J62*dt</f>
        <v>-0.67013090836750711</v>
      </c>
      <c r="M62">
        <f>D62+K62*dt</f>
        <v>1.2215196498485126</v>
      </c>
      <c r="N62">
        <f>g/l*SIN(L62)</f>
        <v>6.0928790730997431</v>
      </c>
      <c r="O62">
        <f>(D62+G62*2+J62*2+M62*1)/6*dt</f>
        <v>9.0758536912411814E-2</v>
      </c>
      <c r="P62">
        <f>(E62+2*H62+2*K62+N62)/6*dt</f>
        <v>0.64715402041611458</v>
      </c>
      <c r="Q62">
        <f t="shared" si="6"/>
        <v>-2.331545834631783</v>
      </c>
      <c r="R62">
        <f>l*COS(Q62)</f>
        <v>-0.68946452182525986</v>
      </c>
      <c r="S62">
        <f>l*SIN(Q62)</f>
        <v>-0.72431945517448715</v>
      </c>
      <c r="T62">
        <f>S62+l</f>
        <v>0.27568054482551285</v>
      </c>
      <c r="U62">
        <f>ABS(m*g*T62)</f>
        <v>2.7044261447382811</v>
      </c>
      <c r="V62">
        <f>m*(l*D62)^2/2</f>
        <v>0.16728405375997427</v>
      </c>
      <c r="W62">
        <f t="shared" si="7"/>
        <v>2.8717101984982554</v>
      </c>
      <c r="BI62">
        <f>a0</f>
        <v>0.78539816339744828</v>
      </c>
      <c r="BJ62">
        <f>-a0</f>
        <v>-0.78539816339744828</v>
      </c>
    </row>
    <row r="63" spans="1:62" x14ac:dyDescent="0.2">
      <c r="A63" t="s">
        <v>87</v>
      </c>
      <c r="B63">
        <f>B62+dt</f>
        <v>5.3999999999999968</v>
      </c>
      <c r="C63">
        <f t="shared" si="4"/>
        <v>-0.66999097092447446</v>
      </c>
      <c r="D63">
        <f t="shared" si="5"/>
        <v>1.2255726469487915</v>
      </c>
      <c r="E63">
        <f>g/l*SIN(C63)</f>
        <v>6.0918031053952895</v>
      </c>
      <c r="F63">
        <f>C63+D63*dt/2</f>
        <v>-0.60871233857703488</v>
      </c>
      <c r="G63">
        <f>D63+E63*dt/2</f>
        <v>1.5301628022185561</v>
      </c>
      <c r="H63">
        <f>g/l*SIN(F63)</f>
        <v>5.6094713676119152</v>
      </c>
      <c r="I63">
        <f>C63+G63*dt/2</f>
        <v>-0.59348283081354669</v>
      </c>
      <c r="J63">
        <f>D63+H63*dt/2</f>
        <v>1.5060462153293872</v>
      </c>
      <c r="K63">
        <f>g/l*SIN(I63)</f>
        <v>5.486258868048302</v>
      </c>
      <c r="L63">
        <f>C63+J63*dt</f>
        <v>-0.51938634939153572</v>
      </c>
      <c r="M63">
        <f>D63+K63*dt</f>
        <v>1.7741985337536219</v>
      </c>
      <c r="N63">
        <f>g/l*SIN(L63)</f>
        <v>4.8691690393061933</v>
      </c>
      <c r="O63">
        <f>(D63+G63*2+J63*2+M63*1)/6*dt</f>
        <v>0.15120315359663836</v>
      </c>
      <c r="P63">
        <f>(E63+2*H63+2*K63+N63)/6*dt</f>
        <v>0.55254054360036531</v>
      </c>
      <c r="Q63">
        <f t="shared" si="6"/>
        <v>-2.240787297719371</v>
      </c>
      <c r="R63">
        <f>l*COS(Q63)</f>
        <v>-0.62097890982622728</v>
      </c>
      <c r="S63">
        <f>l*SIN(Q63)</f>
        <v>-0.78382727277827624</v>
      </c>
      <c r="T63">
        <f>S63+l</f>
        <v>0.21617272722172376</v>
      </c>
      <c r="U63">
        <f>ABS(m*g*T63)</f>
        <v>2.12065445404511</v>
      </c>
      <c r="V63">
        <f>m*(l*D63)^2/2</f>
        <v>0.75101415647453362</v>
      </c>
      <c r="W63">
        <f t="shared" si="7"/>
        <v>2.8716686105196434</v>
      </c>
      <c r="BI63">
        <f>a0</f>
        <v>0.78539816339744828</v>
      </c>
      <c r="BJ63">
        <f>-a0</f>
        <v>-0.78539816339744828</v>
      </c>
    </row>
    <row r="64" spans="1:62" x14ac:dyDescent="0.2">
      <c r="A64" t="s">
        <v>88</v>
      </c>
      <c r="B64">
        <f>B63+dt</f>
        <v>5.4999999999999964</v>
      </c>
      <c r="C64">
        <f t="shared" si="4"/>
        <v>-0.51878781732783608</v>
      </c>
      <c r="D64">
        <f t="shared" si="5"/>
        <v>1.7781131905491567</v>
      </c>
      <c r="E64">
        <f>g/l*SIN(C64)</f>
        <v>4.8640708913884216</v>
      </c>
      <c r="F64">
        <f>C64+D64*dt/2</f>
        <v>-0.42988215780037825</v>
      </c>
      <c r="G64">
        <f>D64+E64*dt/2</f>
        <v>2.0213167351185777</v>
      </c>
      <c r="H64">
        <f>g/l*SIN(F64)</f>
        <v>4.0884517499641762</v>
      </c>
      <c r="I64">
        <f>C64+G64*dt/2</f>
        <v>-0.41772198057190718</v>
      </c>
      <c r="J64">
        <f>D64+H64*dt/2</f>
        <v>1.9825357780473656</v>
      </c>
      <c r="K64">
        <f>g/l*SIN(I64)</f>
        <v>3.9797145461543075</v>
      </c>
      <c r="L64">
        <f>C64+J64*dt</f>
        <v>-0.32053423952309951</v>
      </c>
      <c r="M64">
        <f>D64+K64*dt</f>
        <v>2.1760846451645874</v>
      </c>
      <c r="N64">
        <f>g/l*SIN(L64)</f>
        <v>3.0908723571775418</v>
      </c>
      <c r="O64">
        <f>(D64+G64*2+J64*2+M64*1)/6*dt</f>
        <v>0.19936504770076055</v>
      </c>
      <c r="P64">
        <f>(E64+2*H64+2*K64+N64)/6*dt</f>
        <v>0.40152126401338217</v>
      </c>
      <c r="Q64">
        <f t="shared" si="6"/>
        <v>-2.0895841441227327</v>
      </c>
      <c r="R64">
        <f>l*COS(Q64)</f>
        <v>-0.49582781767466078</v>
      </c>
      <c r="S64">
        <f>l*SIN(Q64)</f>
        <v>-0.86842085144242331</v>
      </c>
      <c r="T64">
        <f>S64+l</f>
        <v>0.13157914855757669</v>
      </c>
      <c r="U64">
        <f>ABS(m*g*T64)</f>
        <v>1.2907914473498274</v>
      </c>
      <c r="V64">
        <f>m*(l*D64)^2/2</f>
        <v>1.5808432592024508</v>
      </c>
      <c r="W64">
        <f t="shared" si="7"/>
        <v>2.8716347065522783</v>
      </c>
      <c r="BI64">
        <f>a0</f>
        <v>0.78539816339744828</v>
      </c>
      <c r="BJ64">
        <f>-a0</f>
        <v>-0.78539816339744828</v>
      </c>
    </row>
    <row r="65" spans="1:62" x14ac:dyDescent="0.2">
      <c r="A65" t="s">
        <v>89</v>
      </c>
      <c r="B65">
        <f>B64+dt</f>
        <v>5.5999999999999961</v>
      </c>
      <c r="C65">
        <f t="shared" si="4"/>
        <v>-0.3194227696270755</v>
      </c>
      <c r="D65">
        <f t="shared" si="5"/>
        <v>2.1796344545625388</v>
      </c>
      <c r="E65">
        <f>g/l*SIN(C65)</f>
        <v>3.080522276923892</v>
      </c>
      <c r="F65">
        <f>C65+D65*dt/2</f>
        <v>-0.21044104689894855</v>
      </c>
      <c r="G65">
        <f>D65+E65*dt/2</f>
        <v>2.3336605684087335</v>
      </c>
      <c r="H65">
        <f>g/l*SIN(F65)</f>
        <v>2.0492230355495105</v>
      </c>
      <c r="I65">
        <f>C65+G65*dt/2</f>
        <v>-0.20273974120663882</v>
      </c>
      <c r="J65">
        <f>D65+H65*dt/2</f>
        <v>2.2820956063400142</v>
      </c>
      <c r="K65">
        <f>g/l*SIN(I65)</f>
        <v>1.9752799009943103</v>
      </c>
      <c r="L65">
        <f>C65+J65*dt</f>
        <v>-9.1213208993074057E-2</v>
      </c>
      <c r="M65">
        <f>D65+K65*dt</f>
        <v>2.3771624446619697</v>
      </c>
      <c r="N65">
        <f>g/l*SIN(L65)</f>
        <v>0.89356132719122816</v>
      </c>
      <c r="O65">
        <f>(D65+G65*2+J65*2+M65*1)/6*dt</f>
        <v>0.22980515414536673</v>
      </c>
      <c r="P65">
        <f>(E65+2*H65+2*K65+N65)/6*dt</f>
        <v>0.20038482462004606</v>
      </c>
      <c r="Q65">
        <f t="shared" si="6"/>
        <v>-1.8902190964219721</v>
      </c>
      <c r="R65">
        <f>l*COS(Q65)</f>
        <v>-0.31401858072618666</v>
      </c>
      <c r="S65">
        <f>l*SIN(Q65)</f>
        <v>-0.94941683730525417</v>
      </c>
      <c r="T65">
        <f>S65+l</f>
        <v>5.0583162694745831E-2</v>
      </c>
      <c r="U65">
        <f>ABS(m*g*T65)</f>
        <v>0.49622082603545664</v>
      </c>
      <c r="V65">
        <f>m*(l*D65)^2/2</f>
        <v>2.3754031777580682</v>
      </c>
      <c r="W65">
        <f t="shared" si="7"/>
        <v>2.8716240037935248</v>
      </c>
      <c r="BI65">
        <f>a0</f>
        <v>0.78539816339744828</v>
      </c>
      <c r="BJ65">
        <f>-a0</f>
        <v>-0.78539816339744828</v>
      </c>
    </row>
    <row r="66" spans="1:62" x14ac:dyDescent="0.2">
      <c r="A66" t="s">
        <v>90</v>
      </c>
      <c r="B66">
        <f>B65+dt</f>
        <v>5.6999999999999957</v>
      </c>
      <c r="C66">
        <f t="shared" si="4"/>
        <v>-8.9617615481708768E-2</v>
      </c>
      <c r="D66">
        <f t="shared" si="5"/>
        <v>2.3800192791825849</v>
      </c>
      <c r="E66">
        <f>g/l*SIN(C66)</f>
        <v>0.87797249321435211</v>
      </c>
      <c r="F66">
        <f>C66+D66*dt/2</f>
        <v>2.9383348477420482E-2</v>
      </c>
      <c r="G66">
        <f>D66+E66*dt/2</f>
        <v>2.4239179038433027</v>
      </c>
      <c r="H66">
        <f>g/l*SIN(F66)</f>
        <v>-0.28820917199044671</v>
      </c>
      <c r="I66">
        <f>C66+G66*dt/2</f>
        <v>3.1578279710456375E-2</v>
      </c>
      <c r="J66">
        <f>D66+H66*dt/2</f>
        <v>2.3656088205830628</v>
      </c>
      <c r="K66">
        <f>g/l*SIN(I66)</f>
        <v>-0.3097314412370798</v>
      </c>
      <c r="L66">
        <f>C66+J66*dt</f>
        <v>0.14694326657659751</v>
      </c>
      <c r="M66">
        <f>D66+K66*dt</f>
        <v>2.3490461350588769</v>
      </c>
      <c r="N66">
        <f>g/l*SIN(L66)</f>
        <v>-1.4363314387310957</v>
      </c>
      <c r="O66">
        <f>(D66+G66*2+J66*2+M66*1)/6*dt</f>
        <v>0.23846864771823656</v>
      </c>
      <c r="P66">
        <f>(E66+2*H66+2*K66+N66)/6*dt</f>
        <v>-2.9237336199529947E-2</v>
      </c>
      <c r="Q66">
        <f t="shared" si="6"/>
        <v>-1.6604139422766053</v>
      </c>
      <c r="R66">
        <f>l*COS(Q66)</f>
        <v>-8.9497705730311058E-2</v>
      </c>
      <c r="S66">
        <f>l*SIN(Q66)</f>
        <v>-0.99598702836382902</v>
      </c>
      <c r="T66">
        <f>S66+l</f>
        <v>4.0129716361709811E-3</v>
      </c>
      <c r="U66">
        <f>ABS(m*g*T66)</f>
        <v>3.9367251750837329E-2</v>
      </c>
      <c r="V66">
        <f>m*(l*D66)^2/2</f>
        <v>2.8322458846403955</v>
      </c>
      <c r="W66">
        <f t="shared" si="7"/>
        <v>2.8716131363912329</v>
      </c>
      <c r="BI66">
        <f>a0</f>
        <v>0.78539816339744828</v>
      </c>
      <c r="BJ66">
        <f>-a0</f>
        <v>-0.78539816339744828</v>
      </c>
    </row>
    <row r="67" spans="1:62" x14ac:dyDescent="0.2">
      <c r="A67" t="s">
        <v>91</v>
      </c>
      <c r="B67">
        <f>B66+dt</f>
        <v>5.7999999999999954</v>
      </c>
      <c r="C67">
        <f t="shared" si="4"/>
        <v>0.14885103223652779</v>
      </c>
      <c r="D67">
        <f t="shared" si="5"/>
        <v>2.3507819429830552</v>
      </c>
      <c r="E67">
        <f>g/l*SIN(C67)</f>
        <v>-1.4548423059908817</v>
      </c>
      <c r="F67">
        <f>C67+D67*dt/2</f>
        <v>0.26639012938568057</v>
      </c>
      <c r="G67">
        <f>D67+E67*dt/2</f>
        <v>2.2780398276835112</v>
      </c>
      <c r="H67">
        <f>g/l*SIN(F67)</f>
        <v>-2.5824885635441972</v>
      </c>
      <c r="I67">
        <f>C67+G67*dt/2</f>
        <v>0.26275302362070335</v>
      </c>
      <c r="J67">
        <f>D67+H67*dt/2</f>
        <v>2.2216575148058455</v>
      </c>
      <c r="K67">
        <f>g/l*SIN(I67)</f>
        <v>-2.5480500743791477</v>
      </c>
      <c r="L67">
        <f>C67+J67*dt</f>
        <v>0.37101678371711233</v>
      </c>
      <c r="M67">
        <f>D67+K67*dt</f>
        <v>2.0959769355451403</v>
      </c>
      <c r="N67">
        <f>g/l*SIN(L67)</f>
        <v>-3.5567451895514806</v>
      </c>
      <c r="O67">
        <f>(D67+G67*2+J67*2+M67*1)/6*dt</f>
        <v>0.22410255939178181</v>
      </c>
      <c r="P67">
        <f>(E67+2*H67+2*K67+N67)/6*dt</f>
        <v>-0.25454441285648421</v>
      </c>
      <c r="Q67">
        <f t="shared" si="6"/>
        <v>-1.4219452945583688</v>
      </c>
      <c r="R67">
        <f>l*COS(Q67)</f>
        <v>0.14830196799091558</v>
      </c>
      <c r="S67">
        <f>l*SIN(Q67)</f>
        <v>-0.98894212484352262</v>
      </c>
      <c r="T67">
        <f>S67+l</f>
        <v>1.1057875156477381E-2</v>
      </c>
      <c r="U67">
        <f>ABS(m*g*T67)</f>
        <v>0.10847775528504312</v>
      </c>
      <c r="V67">
        <f>m*(l*D67)^2/2</f>
        <v>2.7630878717275942</v>
      </c>
      <c r="W67">
        <f t="shared" si="7"/>
        <v>2.8715656270126373</v>
      </c>
      <c r="BI67">
        <f>a0</f>
        <v>0.78539816339744828</v>
      </c>
      <c r="BJ67">
        <f>-a0</f>
        <v>-0.78539816339744828</v>
      </c>
    </row>
    <row r="68" spans="1:62" x14ac:dyDescent="0.2">
      <c r="A68" t="s">
        <v>92</v>
      </c>
      <c r="B68">
        <f>B67+dt</f>
        <v>5.899999999999995</v>
      </c>
      <c r="C68">
        <f t="shared" si="4"/>
        <v>0.3729535916283096</v>
      </c>
      <c r="D68">
        <f t="shared" si="5"/>
        <v>2.096237530126571</v>
      </c>
      <c r="E68">
        <f>g/l*SIN(C68)</f>
        <v>-3.5744458115931304</v>
      </c>
      <c r="F68">
        <f>C68+D68*dt/2</f>
        <v>0.47776546813463816</v>
      </c>
      <c r="G68">
        <f>D68+E68*dt/2</f>
        <v>1.9175152395469144</v>
      </c>
      <c r="H68">
        <f>g/l*SIN(F68)</f>
        <v>-4.5105988179738654</v>
      </c>
      <c r="I68">
        <f>C68+G68*dt/2</f>
        <v>0.46882935360565531</v>
      </c>
      <c r="J68">
        <f>D68+H68*dt/2</f>
        <v>1.8707075892278777</v>
      </c>
      <c r="K68">
        <f>g/l*SIN(I68)</f>
        <v>-4.43257261077175</v>
      </c>
      <c r="L68">
        <f>C68+J68*dt</f>
        <v>0.56002435055109734</v>
      </c>
      <c r="M68">
        <f>D68+K68*dt</f>
        <v>1.652980269049396</v>
      </c>
      <c r="N68">
        <f>g/l*SIN(L68)</f>
        <v>-5.2111389914331818</v>
      </c>
      <c r="O68">
        <f>(D68+G68*2+J68*2+M68*1)/6*dt</f>
        <v>0.1887610576120925</v>
      </c>
      <c r="P68">
        <f>(E68+2*H68+2*K68+N68)/6*dt</f>
        <v>-0.44453212767529238</v>
      </c>
      <c r="Q68">
        <f t="shared" si="6"/>
        <v>-1.197842735166587</v>
      </c>
      <c r="R68">
        <f>l*COS(Q68)</f>
        <v>0.36436756489226607</v>
      </c>
      <c r="S68">
        <f>l*SIN(Q68)</f>
        <v>-0.93125521617571638</v>
      </c>
      <c r="T68">
        <f>S68+l</f>
        <v>6.8744783824283617E-2</v>
      </c>
      <c r="U68">
        <f>ABS(m*g*T68)</f>
        <v>0.67438632931622233</v>
      </c>
      <c r="V68">
        <f>m*(l*D68)^2/2</f>
        <v>2.1971058913555734</v>
      </c>
      <c r="W68">
        <f t="shared" si="7"/>
        <v>2.8714922206717959</v>
      </c>
      <c r="BI68">
        <f>a0</f>
        <v>0.78539816339744828</v>
      </c>
      <c r="BJ68">
        <f>-a0</f>
        <v>-0.78539816339744828</v>
      </c>
    </row>
    <row r="69" spans="1:62" x14ac:dyDescent="0.2">
      <c r="A69" t="s">
        <v>93</v>
      </c>
      <c r="B69">
        <f>B68+dt</f>
        <v>5.9999999999999947</v>
      </c>
      <c r="C69">
        <f t="shared" si="4"/>
        <v>0.56171464924040215</v>
      </c>
      <c r="D69">
        <f t="shared" si="5"/>
        <v>1.6517054024512787</v>
      </c>
      <c r="E69">
        <f>g/l*SIN(C69)</f>
        <v>-5.2251803662003997</v>
      </c>
      <c r="F69">
        <f>C69+D69*dt/2</f>
        <v>0.64429991936296616</v>
      </c>
      <c r="G69">
        <f>D69+E69*dt/2</f>
        <v>1.3904463841412587</v>
      </c>
      <c r="H69">
        <f>g/l*SIN(F69)</f>
        <v>-5.8922671867608756</v>
      </c>
      <c r="I69">
        <f>C69+G69*dt/2</f>
        <v>0.63123696844746513</v>
      </c>
      <c r="J69">
        <f>D69+H69*dt/2</f>
        <v>1.3570920431132349</v>
      </c>
      <c r="K69">
        <f>g/l*SIN(I69)</f>
        <v>-5.7893107907892585</v>
      </c>
      <c r="L69">
        <f>C69+J69*dt</f>
        <v>0.69742385355172565</v>
      </c>
      <c r="M69">
        <f>D69+K69*dt</f>
        <v>1.0727743233723528</v>
      </c>
      <c r="N69">
        <f>g/l*SIN(L69)</f>
        <v>-6.3004254733008578</v>
      </c>
      <c r="O69">
        <f>(D69+G69*2+J69*2+M69*1)/6*dt</f>
        <v>0.1369926096722103</v>
      </c>
      <c r="P69">
        <f>(E69+2*H69+2*K69+N69)/6*dt</f>
        <v>-0.58147936324335869</v>
      </c>
      <c r="Q69">
        <f t="shared" si="6"/>
        <v>-1.0090816775544944</v>
      </c>
      <c r="R69">
        <f>l*COS(Q69)</f>
        <v>0.53263816169219169</v>
      </c>
      <c r="S69">
        <f>l*SIN(Q69)</f>
        <v>-0.84634306797489789</v>
      </c>
      <c r="T69">
        <f>S69+l</f>
        <v>0.15365693202510211</v>
      </c>
      <c r="U69">
        <f>ABS(m*g*T69)</f>
        <v>1.5073745031662518</v>
      </c>
      <c r="V69">
        <f>m*(l*D69)^2/2</f>
        <v>1.3640653682433703</v>
      </c>
      <c r="W69">
        <f t="shared" si="7"/>
        <v>2.8714398714096223</v>
      </c>
      <c r="BI69">
        <f>a0</f>
        <v>0.78539816339744828</v>
      </c>
      <c r="BJ69">
        <f>-a0</f>
        <v>-0.78539816339744828</v>
      </c>
    </row>
    <row r="70" spans="1:62" x14ac:dyDescent="0.2">
      <c r="A70" t="s">
        <v>94</v>
      </c>
      <c r="B70">
        <f>B69+dt</f>
        <v>6.0999999999999943</v>
      </c>
      <c r="C70">
        <f t="shared" si="4"/>
        <v>0.69870725891261243</v>
      </c>
      <c r="D70">
        <f t="shared" si="5"/>
        <v>1.0702260392079199</v>
      </c>
      <c r="E70">
        <f>g/l*SIN(C70)</f>
        <v>-6.3100706657106693</v>
      </c>
      <c r="F70">
        <f>C70+D70*dt/2</f>
        <v>0.75221856087300842</v>
      </c>
      <c r="G70">
        <f>D70+E70*dt/2</f>
        <v>0.75472250592238643</v>
      </c>
      <c r="H70">
        <f>g/l*SIN(F70)</f>
        <v>-6.7027843029893122</v>
      </c>
      <c r="I70">
        <f>C70+G70*dt/2</f>
        <v>0.73644338420873179</v>
      </c>
      <c r="J70">
        <f>D70+H70*dt/2</f>
        <v>0.73508682405845427</v>
      </c>
      <c r="K70">
        <f>g/l*SIN(I70)</f>
        <v>-6.5889571665772797</v>
      </c>
      <c r="L70">
        <f>C70+J70*dt</f>
        <v>0.77221594131845783</v>
      </c>
      <c r="M70">
        <f>D70+K70*dt</f>
        <v>0.41133032255019186</v>
      </c>
      <c r="N70">
        <f>g/l*SIN(L70)</f>
        <v>-6.8446761294629139</v>
      </c>
      <c r="O70">
        <f>(D70+G70*2+J70*2+M70*1)/6*dt</f>
        <v>7.4352917028663215E-2</v>
      </c>
      <c r="P70">
        <f>(E70+2*H70+2*K70+N70)/6*dt</f>
        <v>-0.66230382890511275</v>
      </c>
      <c r="Q70">
        <f t="shared" si="6"/>
        <v>-0.87208906788228413</v>
      </c>
      <c r="R70">
        <f>l*COS(Q70)</f>
        <v>0.64322840629058819</v>
      </c>
      <c r="S70">
        <f>l*SIN(Q70)</f>
        <v>-0.76567435463183042</v>
      </c>
      <c r="T70">
        <f>S70+l</f>
        <v>0.23432564536816958</v>
      </c>
      <c r="U70">
        <f>ABS(m*g*T70)</f>
        <v>2.2987345810617437</v>
      </c>
      <c r="V70">
        <f>m*(l*D70)^2/2</f>
        <v>0.57269188749933608</v>
      </c>
      <c r="W70">
        <f t="shared" si="7"/>
        <v>2.8714264685610797</v>
      </c>
      <c r="BI70">
        <f>a0</f>
        <v>0.78539816339744828</v>
      </c>
      <c r="BJ70">
        <f>-a0</f>
        <v>-0.78539816339744828</v>
      </c>
    </row>
    <row r="71" spans="1:62" x14ac:dyDescent="0.2">
      <c r="A71" t="s">
        <v>95</v>
      </c>
      <c r="B71">
        <f>B70+dt</f>
        <v>6.199999999999994</v>
      </c>
      <c r="C71">
        <f t="shared" si="4"/>
        <v>0.77306017594127563</v>
      </c>
      <c r="D71">
        <f t="shared" si="5"/>
        <v>0.40792221030280718</v>
      </c>
      <c r="E71">
        <f>g/l*SIN(C71)</f>
        <v>-6.8506065935557876</v>
      </c>
      <c r="F71">
        <f>C71+D71*dt/2</f>
        <v>0.79345628645641597</v>
      </c>
      <c r="G71">
        <f>D71+E71*dt/2</f>
        <v>6.5391880625017773E-2</v>
      </c>
      <c r="H71">
        <f>g/l*SIN(F71)</f>
        <v>-6.992388631016957</v>
      </c>
      <c r="I71">
        <f>C71+G71*dt/2</f>
        <v>0.77632976997252656</v>
      </c>
      <c r="J71">
        <f>D71+H71*dt/2</f>
        <v>5.8302778751959328E-2</v>
      </c>
      <c r="K71">
        <f>g/l*SIN(I71)</f>
        <v>-6.8735282808664913</v>
      </c>
      <c r="L71">
        <f>C71+J71*dt</f>
        <v>0.7788904538164716</v>
      </c>
      <c r="M71">
        <f>D71+K71*dt</f>
        <v>-0.27943061778384204</v>
      </c>
      <c r="N71">
        <f>g/l*SIN(L71)</f>
        <v>-6.8914288135218156</v>
      </c>
      <c r="O71">
        <f>(D71+G71*2+J71*2+M71*1)/6*dt</f>
        <v>6.2646818545486552E-3</v>
      </c>
      <c r="P71">
        <f>(E71+2*H71+2*K71+N71)/6*dt</f>
        <v>-0.6912311538474083</v>
      </c>
      <c r="Q71">
        <f t="shared" si="6"/>
        <v>-0.79773615085362093</v>
      </c>
      <c r="R71">
        <f>l*COS(Q71)</f>
        <v>0.69832890861934627</v>
      </c>
      <c r="S71">
        <f>l*SIN(Q71)</f>
        <v>-0.71577701512867309</v>
      </c>
      <c r="T71">
        <f>S71+l</f>
        <v>0.28422298487132691</v>
      </c>
      <c r="U71">
        <f>ABS(m*g*T71)</f>
        <v>2.7882274815877173</v>
      </c>
      <c r="V71">
        <f>m*(l*D71)^2/2</f>
        <v>8.3200264829163817E-2</v>
      </c>
      <c r="W71">
        <f t="shared" si="7"/>
        <v>2.8714277464168809</v>
      </c>
      <c r="BI71">
        <f>a0</f>
        <v>0.78539816339744828</v>
      </c>
      <c r="BJ71">
        <f>-a0</f>
        <v>-0.78539816339744828</v>
      </c>
    </row>
    <row r="72" spans="1:62" x14ac:dyDescent="0.2">
      <c r="A72" t="s">
        <v>96</v>
      </c>
      <c r="B72">
        <f>B71+dt</f>
        <v>6.2999999999999936</v>
      </c>
      <c r="C72">
        <f t="shared" si="4"/>
        <v>0.77932485779582428</v>
      </c>
      <c r="D72">
        <f t="shared" si="5"/>
        <v>-0.28330894354460112</v>
      </c>
      <c r="E72">
        <f>g/l*SIN(C72)</f>
        <v>-6.8944610468730181</v>
      </c>
      <c r="F72">
        <f>C72+D72*dt/2</f>
        <v>0.76515941061859427</v>
      </c>
      <c r="G72">
        <f>D72+E72*dt/2</f>
        <v>-0.62803199588825209</v>
      </c>
      <c r="H72">
        <f>g/l*SIN(F72)</f>
        <v>-6.7949159804181152</v>
      </c>
      <c r="I72">
        <f>C72+G72*dt/2</f>
        <v>0.74792325800141168</v>
      </c>
      <c r="J72">
        <f>D72+H72*dt/2</f>
        <v>-0.62305474256550686</v>
      </c>
      <c r="K72">
        <f>g/l*SIN(I72)</f>
        <v>-6.6719552472493309</v>
      </c>
      <c r="L72">
        <f>C72+J72*dt</f>
        <v>0.71701938353927364</v>
      </c>
      <c r="M72">
        <f>D72+K72*dt</f>
        <v>-0.95050446826953428</v>
      </c>
      <c r="N72">
        <f>g/l*SIN(L72)</f>
        <v>-6.4465522461556857</v>
      </c>
      <c r="O72">
        <f>(D72+G72*2+J72*2+M72*1)/6*dt</f>
        <v>-6.2266448145360892E-2</v>
      </c>
      <c r="P72">
        <f>(E72+2*H72+2*K72+N72)/6*dt</f>
        <v>-0.67124592913939329</v>
      </c>
      <c r="Q72">
        <f t="shared" si="6"/>
        <v>-0.79147146899907228</v>
      </c>
      <c r="R72">
        <f>l*COS(Q72)</f>
        <v>0.70279929122049123</v>
      </c>
      <c r="S72">
        <f>l*SIN(Q72)</f>
        <v>-0.71138818957020589</v>
      </c>
      <c r="T72">
        <f>S72+l</f>
        <v>0.28861181042979411</v>
      </c>
      <c r="U72">
        <f>ABS(m*g*T72)</f>
        <v>2.8312818603162806</v>
      </c>
      <c r="V72">
        <f>m*(l*D72)^2/2</f>
        <v>4.0131978746178992E-2</v>
      </c>
      <c r="W72">
        <f t="shared" si="7"/>
        <v>2.8714138390624595</v>
      </c>
      <c r="BI72">
        <f>a0</f>
        <v>0.78539816339744828</v>
      </c>
      <c r="BJ72">
        <f>-a0</f>
        <v>-0.78539816339744828</v>
      </c>
    </row>
    <row r="73" spans="1:62" x14ac:dyDescent="0.2">
      <c r="A73" t="s">
        <v>97</v>
      </c>
      <c r="B73">
        <f>B72+dt</f>
        <v>6.3999999999999932</v>
      </c>
      <c r="C73">
        <f t="shared" si="4"/>
        <v>0.71705840965046341</v>
      </c>
      <c r="D73">
        <f t="shared" si="5"/>
        <v>-0.95455487268399442</v>
      </c>
      <c r="E73">
        <f>g/l*SIN(C73)</f>
        <v>-6.4468408183317401</v>
      </c>
      <c r="F73">
        <f>C73+D73*dt/2</f>
        <v>0.66933066601626368</v>
      </c>
      <c r="G73">
        <f>D73+E73*dt/2</f>
        <v>-1.2768969136005814</v>
      </c>
      <c r="H73">
        <f>g/l*SIN(F73)</f>
        <v>-6.0867244651384587</v>
      </c>
      <c r="I73">
        <f>C73+G73*dt/2</f>
        <v>0.6532135639704344</v>
      </c>
      <c r="J73">
        <f>D73+H73*dt/2</f>
        <v>-1.2588910959409174</v>
      </c>
      <c r="K73">
        <f>g/l*SIN(I73)</f>
        <v>-5.9619445335925887</v>
      </c>
      <c r="L73">
        <f>C73+J73*dt</f>
        <v>0.59116930005637169</v>
      </c>
      <c r="M73">
        <f>D73+K73*dt</f>
        <v>-1.5507493260432534</v>
      </c>
      <c r="N73">
        <f>g/l*SIN(L73)</f>
        <v>-5.4674294836327357</v>
      </c>
      <c r="O73">
        <f>(D73+G73*2+J73*2+M73*1)/6*dt</f>
        <v>-0.1262813369635041</v>
      </c>
      <c r="P73">
        <f>(E73+2*H73+2*K73+N73)/6*dt</f>
        <v>-0.60019347165710957</v>
      </c>
      <c r="Q73">
        <f t="shared" si="6"/>
        <v>-0.85373791714443314</v>
      </c>
      <c r="R73">
        <f>l*COS(Q73)</f>
        <v>0.65717031787275637</v>
      </c>
      <c r="S73">
        <f>l*SIN(Q73)</f>
        <v>-0.753742113263562</v>
      </c>
      <c r="T73">
        <f>S73+l</f>
        <v>0.246257886736438</v>
      </c>
      <c r="U73">
        <f>ABS(m*g*T73)</f>
        <v>2.415789868884457</v>
      </c>
      <c r="V73">
        <f>m*(l*D73)^2/2</f>
        <v>0.45558750248237839</v>
      </c>
      <c r="W73">
        <f t="shared" si="7"/>
        <v>2.8713773713668354</v>
      </c>
      <c r="BI73">
        <f>a0</f>
        <v>0.78539816339744828</v>
      </c>
      <c r="BJ73">
        <f>-a0</f>
        <v>-0.78539816339744828</v>
      </c>
    </row>
    <row r="74" spans="1:62" x14ac:dyDescent="0.2">
      <c r="A74" t="s">
        <v>98</v>
      </c>
      <c r="B74">
        <f>B73+dt</f>
        <v>6.4999999999999929</v>
      </c>
      <c r="C74">
        <f t="shared" si="4"/>
        <v>0.59077707268695934</v>
      </c>
      <c r="D74">
        <f t="shared" si="5"/>
        <v>-1.5547483443411041</v>
      </c>
      <c r="E74">
        <f>g/l*SIN(C74)</f>
        <v>-5.4642343160959328</v>
      </c>
      <c r="F74">
        <f>C74+D74*dt/2</f>
        <v>0.51303965546990415</v>
      </c>
      <c r="G74">
        <f>D74+E74*dt/2</f>
        <v>-1.8279600601459007</v>
      </c>
      <c r="H74">
        <f>g/l*SIN(F74)</f>
        <v>-4.8150210138483382</v>
      </c>
      <c r="I74">
        <f>C74+G74*dt/2</f>
        <v>0.49937906967966428</v>
      </c>
      <c r="J74">
        <f>D74+H74*dt/2</f>
        <v>-1.795499395033521</v>
      </c>
      <c r="K74">
        <f>g/l*SIN(I74)</f>
        <v>-4.6978179855230149</v>
      </c>
      <c r="L74">
        <f>C74+J74*dt</f>
        <v>0.41122713318360726</v>
      </c>
      <c r="M74">
        <f>D74+K74*dt</f>
        <v>-2.0245301428934055</v>
      </c>
      <c r="N74">
        <f>g/l*SIN(L74)</f>
        <v>-3.9213950229047967</v>
      </c>
      <c r="O74">
        <f>(D74+G74*2+J74*2+M74*1)/6*dt</f>
        <v>-0.18043662329322255</v>
      </c>
      <c r="P74">
        <f>(E74+2*H74+2*K74+N74)/6*dt</f>
        <v>-0.47352178896239067</v>
      </c>
      <c r="Q74">
        <f t="shared" si="6"/>
        <v>-0.98001925410793722</v>
      </c>
      <c r="R74">
        <f>l*COS(Q74)</f>
        <v>0.55700655617695538</v>
      </c>
      <c r="S74">
        <f>l*SIN(Q74)</f>
        <v>-0.83050809531026737</v>
      </c>
      <c r="T74">
        <f>S74+l</f>
        <v>0.16949190468973263</v>
      </c>
      <c r="U74">
        <f>ABS(m*g*T74)</f>
        <v>1.6627155850062771</v>
      </c>
      <c r="V74">
        <f>m*(l*D74)^2/2</f>
        <v>1.2086212071157021</v>
      </c>
      <c r="W74">
        <f t="shared" si="7"/>
        <v>2.871336792121979</v>
      </c>
      <c r="BI74">
        <f>a0</f>
        <v>0.78539816339744828</v>
      </c>
      <c r="BJ74">
        <f>-a0</f>
        <v>-0.78539816339744828</v>
      </c>
    </row>
    <row r="75" spans="1:62" x14ac:dyDescent="0.2">
      <c r="A75" t="s">
        <v>99</v>
      </c>
      <c r="B75">
        <f>B74+dt</f>
        <v>6.5999999999999925</v>
      </c>
      <c r="C75">
        <f t="shared" si="4"/>
        <v>0.41034044939373682</v>
      </c>
      <c r="D75">
        <f t="shared" si="5"/>
        <v>-2.0282701333034949</v>
      </c>
      <c r="E75">
        <f>g/l*SIN(C75)</f>
        <v>-3.913420288819256</v>
      </c>
      <c r="F75">
        <f>C75+D75*dt/2</f>
        <v>0.30892694272856208</v>
      </c>
      <c r="G75">
        <f>D75+E75*dt/2</f>
        <v>-2.2239411477444575</v>
      </c>
      <c r="H75">
        <f>g/l*SIN(F75)</f>
        <v>-2.9825985804899808</v>
      </c>
      <c r="I75">
        <f>C75+G75*dt/2</f>
        <v>0.29914339200651396</v>
      </c>
      <c r="J75">
        <f>D75+H75*dt/2</f>
        <v>-2.1774000623279939</v>
      </c>
      <c r="K75">
        <f>g/l*SIN(I75)</f>
        <v>-2.8910241622552832</v>
      </c>
      <c r="L75">
        <f>C75+J75*dt</f>
        <v>0.19260044316093741</v>
      </c>
      <c r="M75">
        <f>D75+K75*dt</f>
        <v>-2.3173725495290234</v>
      </c>
      <c r="N75">
        <f>g/l*SIN(L75)</f>
        <v>-1.877750736403337</v>
      </c>
      <c r="O75">
        <f>(D75+G75*2+J75*2+M75*1)/6*dt</f>
        <v>-0.21913875171629038</v>
      </c>
      <c r="P75">
        <f>(E75+2*H75+2*K75+N75)/6*dt</f>
        <v>-0.29230694184521866</v>
      </c>
      <c r="Q75">
        <f t="shared" si="6"/>
        <v>-1.1604558774011597</v>
      </c>
      <c r="R75">
        <f>l*COS(Q75)</f>
        <v>0.39892153810593844</v>
      </c>
      <c r="S75">
        <f>l*SIN(Q75)</f>
        <v>-0.91698506336537033</v>
      </c>
      <c r="T75">
        <f>S75+l</f>
        <v>8.3014936634629666E-2</v>
      </c>
      <c r="U75">
        <f>ABS(m*g*T75)</f>
        <v>0.81437652838571706</v>
      </c>
      <c r="V75">
        <f>m*(l*D75)^2/2</f>
        <v>2.0569398668254886</v>
      </c>
      <c r="W75">
        <f t="shared" si="7"/>
        <v>2.8713163952112057</v>
      </c>
      <c r="BI75">
        <f>a0</f>
        <v>0.78539816339744828</v>
      </c>
      <c r="BJ75">
        <f>-a0</f>
        <v>-0.78539816339744828</v>
      </c>
    </row>
    <row r="76" spans="1:62" x14ac:dyDescent="0.2">
      <c r="A76" t="s">
        <v>100</v>
      </c>
      <c r="B76">
        <f>B75+dt</f>
        <v>6.6999999999999922</v>
      </c>
      <c r="C76">
        <f t="shared" si="4"/>
        <v>0.19120169767744644</v>
      </c>
      <c r="D76">
        <f t="shared" si="5"/>
        <v>-2.3205770751487136</v>
      </c>
      <c r="E76">
        <f>g/l*SIN(C76)</f>
        <v>-1.8642809275744294</v>
      </c>
      <c r="F76">
        <f>C76+D76*dt/2</f>
        <v>7.5172843920010751E-2</v>
      </c>
      <c r="G76">
        <f>D76+E76*dt/2</f>
        <v>-2.413791121527435</v>
      </c>
      <c r="H76">
        <f>g/l*SIN(F76)</f>
        <v>-0.73675124957572524</v>
      </c>
      <c r="I76">
        <f>C76+G76*dt/2</f>
        <v>7.0512141601074677E-2</v>
      </c>
      <c r="J76">
        <f>D76+H76*dt/2</f>
        <v>-2.3574146376275</v>
      </c>
      <c r="K76">
        <f>g/l*SIN(I76)</f>
        <v>-0.691151047243315</v>
      </c>
      <c r="L76">
        <f>C76+J76*dt</f>
        <v>-4.4539766085303578E-2</v>
      </c>
      <c r="M76">
        <f>D76+K76*dt</f>
        <v>-2.3896921798730451</v>
      </c>
      <c r="N76">
        <f>g/l*SIN(L76)</f>
        <v>0.43679065498788378</v>
      </c>
      <c r="O76">
        <f>(D76+G76*2+J76*2+M76*1)/6*dt</f>
        <v>-0.23754467955552716</v>
      </c>
      <c r="P76">
        <f>(E76+2*H76+2*K76+N76)/6*dt</f>
        <v>-7.1388247770410432E-2</v>
      </c>
      <c r="Q76">
        <f t="shared" si="6"/>
        <v>-1.3795946291174501</v>
      </c>
      <c r="R76">
        <f>l*COS(Q76)</f>
        <v>0.19003883053765849</v>
      </c>
      <c r="S76">
        <f>l*SIN(Q76)</f>
        <v>-0.98177657483150371</v>
      </c>
      <c r="T76">
        <f>S76+l</f>
        <v>1.8223425168496288E-2</v>
      </c>
      <c r="U76">
        <f>ABS(m*g*T76)</f>
        <v>0.17877180090294859</v>
      </c>
      <c r="V76">
        <f>m*(l*D76)^2/2</f>
        <v>2.6925389808528792</v>
      </c>
      <c r="W76">
        <f t="shared" si="7"/>
        <v>2.8713107817558279</v>
      </c>
      <c r="BI76">
        <f>a0</f>
        <v>0.78539816339744828</v>
      </c>
      <c r="BJ76">
        <f>-a0</f>
        <v>-0.78539816339744828</v>
      </c>
    </row>
    <row r="77" spans="1:62" x14ac:dyDescent="0.2">
      <c r="A77" t="s">
        <v>101</v>
      </c>
      <c r="B77">
        <f>B76+dt</f>
        <v>6.7999999999999918</v>
      </c>
      <c r="C77">
        <f t="shared" si="4"/>
        <v>-4.6342981878080725E-2</v>
      </c>
      <c r="D77">
        <f t="shared" si="5"/>
        <v>-2.3919653229191242</v>
      </c>
      <c r="E77">
        <f>g/l*SIN(C77)</f>
        <v>0.45446193892733444</v>
      </c>
      <c r="F77">
        <f>C77+D77*dt/2</f>
        <v>-0.16594124802403692</v>
      </c>
      <c r="G77">
        <f>D77+E77*dt/2</f>
        <v>-2.3692422259727577</v>
      </c>
      <c r="H77">
        <f>g/l*SIN(F77)</f>
        <v>1.6204228869572257</v>
      </c>
      <c r="I77">
        <f>C77+G77*dt/2</f>
        <v>-0.1648050931767186</v>
      </c>
      <c r="J77">
        <f>D77+H77*dt/2</f>
        <v>-2.3109441785712628</v>
      </c>
      <c r="K77">
        <f>g/l*SIN(I77)</f>
        <v>1.6094292690789587</v>
      </c>
      <c r="L77">
        <f>C77+J77*dt</f>
        <v>-0.27743739973520698</v>
      </c>
      <c r="M77">
        <f>D77+K77*dt</f>
        <v>-2.2310223960112285</v>
      </c>
      <c r="N77">
        <f>g/l*SIN(L77)</f>
        <v>2.6868799602088536</v>
      </c>
      <c r="O77">
        <f>(D77+G77*2+J77*2+M77*1)/6*dt</f>
        <v>-0.23305600880030655</v>
      </c>
      <c r="P77">
        <f>(E77+2*H77+2*K77+N77)/6*dt</f>
        <v>0.16001743685347594</v>
      </c>
      <c r="Q77">
        <f t="shared" si="6"/>
        <v>-1.6171393086729773</v>
      </c>
      <c r="R77">
        <f>l*COS(Q77)</f>
        <v>-4.6326395405436677E-2</v>
      </c>
      <c r="S77">
        <f>l*SIN(Q77)</f>
        <v>-0.99892635618885295</v>
      </c>
      <c r="T77">
        <f>S77+l</f>
        <v>1.0736438111470514E-3</v>
      </c>
      <c r="U77">
        <f>ABS(m*g*T77)</f>
        <v>1.0532445787352575E-2</v>
      </c>
      <c r="V77">
        <f>m*(l*D77)^2/2</f>
        <v>2.8607490530237949</v>
      </c>
      <c r="W77">
        <f t="shared" si="7"/>
        <v>2.8712814988111477</v>
      </c>
      <c r="BI77">
        <f>a0</f>
        <v>0.78539816339744828</v>
      </c>
      <c r="BJ77">
        <f>-a0</f>
        <v>-0.78539816339744828</v>
      </c>
    </row>
    <row r="78" spans="1:62" x14ac:dyDescent="0.2">
      <c r="A78" t="s">
        <v>102</v>
      </c>
      <c r="B78">
        <f>B77+dt</f>
        <v>6.8999999999999915</v>
      </c>
      <c r="C78">
        <f t="shared" si="4"/>
        <v>-0.27939899067838725</v>
      </c>
      <c r="D78">
        <f t="shared" si="5"/>
        <v>-2.2319478860656483</v>
      </c>
      <c r="E78">
        <f>g/l*SIN(C78)</f>
        <v>2.7053821349756335</v>
      </c>
      <c r="F78">
        <f>C78+D78*dt/2</f>
        <v>-0.39099638498166966</v>
      </c>
      <c r="G78">
        <f>D78+E78*dt/2</f>
        <v>-2.0966787793168669</v>
      </c>
      <c r="H78">
        <f>g/l*SIN(F78)</f>
        <v>3.7386870570188386</v>
      </c>
      <c r="I78">
        <f>C78+G78*dt/2</f>
        <v>-0.38423292964423061</v>
      </c>
      <c r="J78">
        <f>D78+H78*dt/2</f>
        <v>-2.0450135332147061</v>
      </c>
      <c r="K78">
        <f>g/l*SIN(I78)</f>
        <v>3.6772599269705335</v>
      </c>
      <c r="L78">
        <f>C78+J78*dt</f>
        <v>-0.48390034399985787</v>
      </c>
      <c r="M78">
        <f>D78+K78*dt</f>
        <v>-1.864221893368595</v>
      </c>
      <c r="N78">
        <f>g/l*SIN(L78)</f>
        <v>4.5639577009579941</v>
      </c>
      <c r="O78">
        <f>(D78+G78*2+J78*2+M78*1)/6*dt</f>
        <v>-0.20632590674162318</v>
      </c>
      <c r="P78">
        <f>(E78+2*H78+2*K78+N78)/6*dt</f>
        <v>0.36835389673187291</v>
      </c>
      <c r="Q78">
        <f t="shared" si="6"/>
        <v>-1.8501953174732839</v>
      </c>
      <c r="R78">
        <f>l*COS(Q78)</f>
        <v>-0.27577799541036024</v>
      </c>
      <c r="S78">
        <f>l*SIN(Q78)</f>
        <v>-0.96122135704916756</v>
      </c>
      <c r="T78">
        <f>S78+l</f>
        <v>3.8778642950832443E-2</v>
      </c>
      <c r="U78">
        <f>ABS(m*g*T78)</f>
        <v>0.38041848734766626</v>
      </c>
      <c r="V78">
        <f>m*(l*D78)^2/2</f>
        <v>2.4907956830564579</v>
      </c>
      <c r="W78">
        <f t="shared" si="7"/>
        <v>2.8712141704041243</v>
      </c>
      <c r="BI78">
        <f>a0</f>
        <v>0.78539816339744828</v>
      </c>
      <c r="BJ78">
        <f>-a0</f>
        <v>-0.78539816339744828</v>
      </c>
    </row>
    <row r="79" spans="1:62" x14ac:dyDescent="0.2">
      <c r="A79" t="s">
        <v>103</v>
      </c>
      <c r="B79">
        <f>B78+dt</f>
        <v>6.9999999999999911</v>
      </c>
      <c r="C79">
        <f t="shared" si="4"/>
        <v>-0.48572489742001046</v>
      </c>
      <c r="D79">
        <f t="shared" si="5"/>
        <v>-1.8635939893337754</v>
      </c>
      <c r="E79">
        <f>g/l*SIN(C79)</f>
        <v>4.5797939431564636</v>
      </c>
      <c r="F79">
        <f>C79+D79*dt/2</f>
        <v>-0.57890459688669926</v>
      </c>
      <c r="G79">
        <f>D79+E79*dt/2</f>
        <v>-1.6346042921759523</v>
      </c>
      <c r="H79">
        <f>g/l*SIN(F79)</f>
        <v>5.3671230485161328</v>
      </c>
      <c r="I79">
        <f>C79+G79*dt/2</f>
        <v>-0.56745511202880805</v>
      </c>
      <c r="J79">
        <f>D79+H79*dt/2</f>
        <v>-1.5952378369079687</v>
      </c>
      <c r="K79">
        <f>g/l*SIN(I79)</f>
        <v>5.2727549249298331</v>
      </c>
      <c r="L79">
        <f>C79+J79*dt</f>
        <v>-0.64524868111080735</v>
      </c>
      <c r="M79">
        <f>D79+K79*dt</f>
        <v>-1.336318496840792</v>
      </c>
      <c r="N79">
        <f>g/l*SIN(L79)</f>
        <v>5.8997059526207778</v>
      </c>
      <c r="O79">
        <f>(D79+G79*2+J79*2+M79*1)/6*dt</f>
        <v>-0.16099327907237349</v>
      </c>
      <c r="P79">
        <f>(E79+2*H79+2*K79+N79)/6*dt</f>
        <v>0.52932093071115294</v>
      </c>
      <c r="Q79">
        <f t="shared" si="6"/>
        <v>-2.0565212242149071</v>
      </c>
      <c r="R79">
        <f>l*COS(Q79)</f>
        <v>-0.4668495354899555</v>
      </c>
      <c r="S79">
        <f>l*SIN(Q79)</f>
        <v>-0.88433676346333856</v>
      </c>
      <c r="T79">
        <f>S79+l</f>
        <v>0.11566323653666144</v>
      </c>
      <c r="U79">
        <f>ABS(m*g*T79)</f>
        <v>1.1346563504246487</v>
      </c>
      <c r="V79">
        <f>m*(l*D79)^2/2</f>
        <v>1.7364912785404878</v>
      </c>
      <c r="W79">
        <f t="shared" si="7"/>
        <v>2.8711476289651365</v>
      </c>
      <c r="BI79">
        <f>a0</f>
        <v>0.78539816339744828</v>
      </c>
      <c r="BJ79">
        <f>-a0</f>
        <v>-0.78539816339744828</v>
      </c>
    </row>
    <row r="80" spans="1:62" x14ac:dyDescent="0.2">
      <c r="A80" t="s">
        <v>104</v>
      </c>
      <c r="B80">
        <f>B79+dt</f>
        <v>7.0999999999999908</v>
      </c>
      <c r="C80">
        <f t="shared" si="4"/>
        <v>-0.64671817649238394</v>
      </c>
      <c r="D80">
        <f t="shared" si="5"/>
        <v>-1.3342730586226224</v>
      </c>
      <c r="E80">
        <f>g/l*SIN(C80)</f>
        <v>5.911217045127966</v>
      </c>
      <c r="F80">
        <f>C80+D80*dt/2</f>
        <v>-0.71343182942351502</v>
      </c>
      <c r="G80">
        <f>D80+E80*dt/2</f>
        <v>-1.038712206366224</v>
      </c>
      <c r="H80">
        <f>g/l*SIN(F80)</f>
        <v>6.4199827862066954</v>
      </c>
      <c r="I80">
        <f>C80+G80*dt/2</f>
        <v>-0.69865378681069512</v>
      </c>
      <c r="J80">
        <f>D80+H80*dt/2</f>
        <v>-1.0132739193122875</v>
      </c>
      <c r="K80">
        <f>g/l*SIN(I80)</f>
        <v>6.3096690135397679</v>
      </c>
      <c r="L80">
        <f>C80+J80*dt</f>
        <v>-0.74804556842361269</v>
      </c>
      <c r="M80">
        <f>D80+K80*dt</f>
        <v>-0.70330615726864554</v>
      </c>
      <c r="N80">
        <f>g/l*SIN(L80)</f>
        <v>6.6728348220032538</v>
      </c>
      <c r="O80">
        <f>(D80+G80*2+J80*2+M80*1)/6*dt</f>
        <v>-0.10235919112080485</v>
      </c>
      <c r="P80">
        <f>(E80+2*H80+2*K80+N80)/6*dt</f>
        <v>0.63405592444373582</v>
      </c>
      <c r="Q80">
        <f t="shared" si="6"/>
        <v>-2.2175145032872807</v>
      </c>
      <c r="R80">
        <f>l*COS(Q80)</f>
        <v>-0.6025705448652362</v>
      </c>
      <c r="S80">
        <f>l*SIN(Q80)</f>
        <v>-0.79806562290378869</v>
      </c>
      <c r="T80">
        <f>S80+l</f>
        <v>0.20193437709621131</v>
      </c>
      <c r="U80">
        <f>ABS(m*g*T80)</f>
        <v>1.980976239313833</v>
      </c>
      <c r="V80">
        <f>m*(l*D80)^2/2</f>
        <v>0.89014229748308393</v>
      </c>
      <c r="W80">
        <f t="shared" si="7"/>
        <v>2.8711185367969172</v>
      </c>
      <c r="BI80">
        <f>a0</f>
        <v>0.78539816339744828</v>
      </c>
      <c r="BJ80">
        <f>-a0</f>
        <v>-0.78539816339744828</v>
      </c>
    </row>
    <row r="81" spans="1:62" x14ac:dyDescent="0.2">
      <c r="A81" t="s">
        <v>105</v>
      </c>
      <c r="B81">
        <f>B80+dt</f>
        <v>7.1999999999999904</v>
      </c>
      <c r="C81">
        <f t="shared" si="4"/>
        <v>-0.74907736761318877</v>
      </c>
      <c r="D81">
        <f t="shared" si="5"/>
        <v>-0.70021713417888654</v>
      </c>
      <c r="E81">
        <f>g/l*SIN(C81)</f>
        <v>6.6802508573613437</v>
      </c>
      <c r="F81">
        <f>C81+D81*dt/2</f>
        <v>-0.7840882243221331</v>
      </c>
      <c r="G81">
        <f>D81+E81*dt/2</f>
        <v>-0.36620459131081934</v>
      </c>
      <c r="H81">
        <f>g/l*SIN(F81)</f>
        <v>6.9276248972043488</v>
      </c>
      <c r="I81">
        <f>C81+G81*dt/2</f>
        <v>-0.76738759717872973</v>
      </c>
      <c r="J81">
        <f>D81+H81*dt/2</f>
        <v>-0.35383588931866905</v>
      </c>
      <c r="K81">
        <f>g/l*SIN(I81)</f>
        <v>6.8106650298826095</v>
      </c>
      <c r="L81">
        <f>C81+J81*dt</f>
        <v>-0.78446095654505565</v>
      </c>
      <c r="M81">
        <f>D81+K81*dt</f>
        <v>-1.9150631190625544E-2</v>
      </c>
      <c r="N81">
        <f>g/l*SIN(L81)</f>
        <v>6.9302133387397928</v>
      </c>
      <c r="O81">
        <f>(D81+G81*2+J81*2+M81*1)/6*dt</f>
        <v>-3.5990812110474821E-2</v>
      </c>
      <c r="P81">
        <f>(E81+2*H81+2*K81+N81)/6*dt</f>
        <v>0.6847840675045842</v>
      </c>
      <c r="Q81">
        <f t="shared" si="6"/>
        <v>-2.3198736944080851</v>
      </c>
      <c r="R81">
        <f>l*COS(Q81)</f>
        <v>-0.68096339014896445</v>
      </c>
      <c r="S81">
        <f>l*SIN(Q81)</f>
        <v>-0.73231745935545556</v>
      </c>
      <c r="T81">
        <f>S81+l</f>
        <v>0.26768254064454444</v>
      </c>
      <c r="U81">
        <f>ABS(m*g*T81)</f>
        <v>2.625965723722981</v>
      </c>
      <c r="V81">
        <f>m*(l*D81)^2/2</f>
        <v>0.24515201749884641</v>
      </c>
      <c r="W81">
        <f t="shared" si="7"/>
        <v>2.8711177412218274</v>
      </c>
      <c r="BI81">
        <f>a0</f>
        <v>0.78539816339744828</v>
      </c>
      <c r="BJ81">
        <f>-a0</f>
        <v>-0.78539816339744828</v>
      </c>
    </row>
    <row r="82" spans="1:62" x14ac:dyDescent="0.2">
      <c r="A82" t="s">
        <v>106</v>
      </c>
      <c r="B82">
        <f>B81+dt</f>
        <v>7.2999999999999901</v>
      </c>
      <c r="C82">
        <f t="shared" si="4"/>
        <v>-0.78506817972366361</v>
      </c>
      <c r="D82">
        <f t="shared" si="5"/>
        <v>-1.5433066674302331E-2</v>
      </c>
      <c r="E82">
        <f>g/l*SIN(C82)</f>
        <v>6.9344281422822878</v>
      </c>
      <c r="F82">
        <f>C82+D82*dt/2</f>
        <v>-0.7858398330573787</v>
      </c>
      <c r="G82">
        <f>D82+E82*dt/2</f>
        <v>0.33128834043981209</v>
      </c>
      <c r="H82">
        <f>g/l*SIN(F82)</f>
        <v>6.939780584430058</v>
      </c>
      <c r="I82">
        <f>C82+G82*dt/2</f>
        <v>-0.76850376270167298</v>
      </c>
      <c r="J82">
        <f>D82+H82*dt/2</f>
        <v>0.3315559625472006</v>
      </c>
      <c r="K82">
        <f>g/l*SIN(I82)</f>
        <v>6.8185414947299856</v>
      </c>
      <c r="L82">
        <f>C82+J82*dt</f>
        <v>-0.75191258346894352</v>
      </c>
      <c r="M82">
        <f>D82+K82*dt</f>
        <v>0.66642108279869627</v>
      </c>
      <c r="N82">
        <f>g/l*SIN(L82)</f>
        <v>6.7005922685517447</v>
      </c>
      <c r="O82">
        <f>(D82+G82*2+J82*2+M82*1)/6*dt</f>
        <v>3.2944610368306988E-2</v>
      </c>
      <c r="P82">
        <f>(E82+2*H82+2*K82+N82)/6*dt</f>
        <v>0.68586107615256875</v>
      </c>
      <c r="Q82">
        <f t="shared" si="6"/>
        <v>-2.3558645065185599</v>
      </c>
      <c r="R82">
        <f>l*COS(Q82)</f>
        <v>-0.70687340899921358</v>
      </c>
      <c r="S82">
        <f>l*SIN(Q82)</f>
        <v>-0.70734007637757279</v>
      </c>
      <c r="T82">
        <f>S82+l</f>
        <v>0.29265992362242721</v>
      </c>
      <c r="U82">
        <f>ABS(m*g*T82)</f>
        <v>2.8709938507360109</v>
      </c>
      <c r="V82">
        <f>m*(l*D82)^2/2</f>
        <v>1.1908977348673061E-4</v>
      </c>
      <c r="W82">
        <f t="shared" si="7"/>
        <v>2.8711129405094975</v>
      </c>
      <c r="BI82">
        <f>a0</f>
        <v>0.78539816339744828</v>
      </c>
      <c r="BJ82">
        <f>-a0</f>
        <v>-0.78539816339744828</v>
      </c>
    </row>
    <row r="83" spans="1:62" x14ac:dyDescent="0.2">
      <c r="A83" t="s">
        <v>107</v>
      </c>
      <c r="B83">
        <f>B82+dt</f>
        <v>7.3999999999999897</v>
      </c>
      <c r="C83">
        <f t="shared" si="4"/>
        <v>-0.75212356935535662</v>
      </c>
      <c r="D83">
        <f t="shared" si="5"/>
        <v>0.67042800947826642</v>
      </c>
      <c r="E83">
        <f>g/l*SIN(C83)</f>
        <v>6.7021038470922472</v>
      </c>
      <c r="F83">
        <f>C83+D83*dt/2</f>
        <v>-0.71860216888144335</v>
      </c>
      <c r="G83">
        <f>D83+E83*dt/2</f>
        <v>1.0055332018328789</v>
      </c>
      <c r="H83">
        <f>g/l*SIN(F83)</f>
        <v>6.458248011913458</v>
      </c>
      <c r="I83">
        <f>C83+G83*dt/2</f>
        <v>-0.70184690926371274</v>
      </c>
      <c r="J83">
        <f>D83+H83*dt/2</f>
        <v>0.99334041007393936</v>
      </c>
      <c r="K83">
        <f>g/l*SIN(I83)</f>
        <v>6.333622273642959</v>
      </c>
      <c r="L83">
        <f>C83+J83*dt</f>
        <v>-0.65278952834796267</v>
      </c>
      <c r="M83">
        <f>D83+K83*dt</f>
        <v>1.3037902368425622</v>
      </c>
      <c r="N83">
        <f>g/l*SIN(L83)</f>
        <v>5.9586405637680953</v>
      </c>
      <c r="O83">
        <f>(D83+G83*2+J83*2+M83*1)/6*dt</f>
        <v>9.9532757835574429E-2</v>
      </c>
      <c r="P83">
        <f>(E83+2*H83+2*K83+N83)/6*dt</f>
        <v>0.63740808303288621</v>
      </c>
      <c r="Q83">
        <f t="shared" si="6"/>
        <v>-2.3229198961502533</v>
      </c>
      <c r="R83">
        <f>l*COS(Q83)</f>
        <v>-0.6831910139747448</v>
      </c>
      <c r="S83">
        <f>l*SIN(Q83)</f>
        <v>-0.73023971298756418</v>
      </c>
      <c r="T83">
        <f>S83+l</f>
        <v>0.26976028701243582</v>
      </c>
      <c r="U83">
        <f>ABS(m*g*T83)</f>
        <v>2.6463484155919956</v>
      </c>
      <c r="V83">
        <f>m*(l*D83)^2/2</f>
        <v>0.22473685794649526</v>
      </c>
      <c r="W83">
        <f t="shared" si="7"/>
        <v>2.8710852735384909</v>
      </c>
      <c r="BI83">
        <f>a0</f>
        <v>0.78539816339744828</v>
      </c>
      <c r="BJ83">
        <f>-a0</f>
        <v>-0.78539816339744828</v>
      </c>
    </row>
    <row r="84" spans="1:62" x14ac:dyDescent="0.2">
      <c r="A84" t="s">
        <v>108</v>
      </c>
      <c r="B84">
        <f>B83+dt</f>
        <v>7.4999999999999893</v>
      </c>
      <c r="C84">
        <f t="shared" si="4"/>
        <v>-0.65259081151978215</v>
      </c>
      <c r="D84">
        <f t="shared" si="5"/>
        <v>1.3078360925111525</v>
      </c>
      <c r="E84">
        <f>g/l*SIN(C84)</f>
        <v>5.9570918477539028</v>
      </c>
      <c r="F84">
        <f>C84+D84*dt/2</f>
        <v>-0.58719900689422455</v>
      </c>
      <c r="G84">
        <f>D84+E84*dt/2</f>
        <v>1.6056906848988477</v>
      </c>
      <c r="H84">
        <f>g/l*SIN(F84)</f>
        <v>5.435047880586878</v>
      </c>
      <c r="I84">
        <f>C84+G84*dt/2</f>
        <v>-0.57230627727483974</v>
      </c>
      <c r="J84">
        <f>D84+H84*dt/2</f>
        <v>1.5795884865404966</v>
      </c>
      <c r="K84">
        <f>g/l*SIN(I84)</f>
        <v>5.312823958611129</v>
      </c>
      <c r="L84">
        <f>C84+J84*dt</f>
        <v>-0.49463196286573252</v>
      </c>
      <c r="M84">
        <f>D84+K84*dt</f>
        <v>1.8391184883722653</v>
      </c>
      <c r="N84">
        <f>g/l*SIN(L84)</f>
        <v>4.6568831054327413</v>
      </c>
      <c r="O84">
        <f>(D84+G84*2+J84*2+M84*1)/6*dt</f>
        <v>0.15862521539603514</v>
      </c>
      <c r="P84">
        <f>(E84+2*H84+2*K84+N84)/6*dt</f>
        <v>0.53516197719304437</v>
      </c>
      <c r="Q84">
        <f t="shared" si="6"/>
        <v>-2.2233871383146786</v>
      </c>
      <c r="R84">
        <f>l*COS(Q84)</f>
        <v>-0.60724687540814493</v>
      </c>
      <c r="S84">
        <f>l*SIN(Q84)</f>
        <v>-0.79451320461465258</v>
      </c>
      <c r="T84">
        <f>S84+l</f>
        <v>0.20548679538534742</v>
      </c>
      <c r="U84">
        <f>ABS(m*g*T84)</f>
        <v>2.0158254627302581</v>
      </c>
      <c r="V84">
        <f>m*(l*D84)^2/2</f>
        <v>0.85521762243741994</v>
      </c>
      <c r="W84">
        <f t="shared" si="7"/>
        <v>2.871043085167678</v>
      </c>
      <c r="BI84">
        <f>a0</f>
        <v>0.78539816339744828</v>
      </c>
      <c r="BJ84">
        <f>-a0</f>
        <v>-0.78539816339744828</v>
      </c>
    </row>
    <row r="85" spans="1:62" x14ac:dyDescent="0.2">
      <c r="A85" t="s">
        <v>109</v>
      </c>
      <c r="B85">
        <f>B84+dt</f>
        <v>7.599999999999989</v>
      </c>
      <c r="C85">
        <f t="shared" si="4"/>
        <v>-0.49396559612374702</v>
      </c>
      <c r="D85">
        <f t="shared" si="5"/>
        <v>1.8429980697041968</v>
      </c>
      <c r="E85">
        <f>g/l*SIN(C85)</f>
        <v>4.6511285231824653</v>
      </c>
      <c r="F85">
        <f>C85+D85*dt/2</f>
        <v>-0.40181569263853717</v>
      </c>
      <c r="G85">
        <f>D85+E85*dt/2</f>
        <v>2.0755544958633201</v>
      </c>
      <c r="H85">
        <f>g/l*SIN(F85)</f>
        <v>3.836593519510572</v>
      </c>
      <c r="I85">
        <f>C85+G85*dt/2</f>
        <v>-0.39018787133058103</v>
      </c>
      <c r="J85">
        <f>D85+H85*dt/2</f>
        <v>2.0348277456797255</v>
      </c>
      <c r="K85">
        <f>g/l*SIN(I85)</f>
        <v>3.7313529103452567</v>
      </c>
      <c r="L85">
        <f>C85+J85*dt</f>
        <v>-0.29048282155577443</v>
      </c>
      <c r="M85">
        <f>D85+K85*dt</f>
        <v>2.2161333607387226</v>
      </c>
      <c r="N85">
        <f>g/l*SIN(L85)</f>
        <v>2.8097297035697872</v>
      </c>
      <c r="O85">
        <f>(D85+G85*2+J85*2+M85*1)/6*dt</f>
        <v>0.20466493189215018</v>
      </c>
      <c r="P85">
        <f>(E85+2*H85+2*K85+N85)/6*dt</f>
        <v>0.37661251810773178</v>
      </c>
      <c r="Q85">
        <f t="shared" si="6"/>
        <v>-2.0647619229186436</v>
      </c>
      <c r="R85">
        <f>l*COS(Q85)</f>
        <v>-0.47412115424897699</v>
      </c>
      <c r="S85">
        <f>l*SIN(Q85)</f>
        <v>-0.88045961355056923</v>
      </c>
      <c r="T85">
        <f>S85+l</f>
        <v>0.11954038644943077</v>
      </c>
      <c r="U85">
        <f>ABS(m*g*T85)</f>
        <v>1.172691191068916</v>
      </c>
      <c r="V85">
        <f>m*(l*D85)^2/2</f>
        <v>1.6983209424666976</v>
      </c>
      <c r="W85">
        <f t="shared" si="7"/>
        <v>2.8710121335356136</v>
      </c>
      <c r="BI85">
        <f>a0</f>
        <v>0.78539816339744828</v>
      </c>
      <c r="BJ85">
        <f>-a0</f>
        <v>-0.78539816339744828</v>
      </c>
    </row>
    <row r="86" spans="1:62" x14ac:dyDescent="0.2">
      <c r="A86" t="s">
        <v>110</v>
      </c>
      <c r="B86">
        <f>B85+dt</f>
        <v>7.6999999999999886</v>
      </c>
      <c r="C86">
        <f t="shared" si="4"/>
        <v>-0.28930066423159684</v>
      </c>
      <c r="D86">
        <f t="shared" si="5"/>
        <v>2.2196105878119283</v>
      </c>
      <c r="E86">
        <f>g/l*SIN(C86)</f>
        <v>2.7986166261773748</v>
      </c>
      <c r="F86">
        <f>C86+D86*dt/2</f>
        <v>-0.1783201348410004</v>
      </c>
      <c r="G86">
        <f>D86+E86*dt/2</f>
        <v>2.3595414191207968</v>
      </c>
      <c r="H86">
        <f>g/l*SIN(F86)</f>
        <v>1.740064415155443</v>
      </c>
      <c r="I86">
        <f>C86+G86*dt/2</f>
        <v>-0.17132359327555699</v>
      </c>
      <c r="J86">
        <f>D86+H86*dt/2</f>
        <v>2.3066138085697006</v>
      </c>
      <c r="K86">
        <f>g/l*SIN(I86)</f>
        <v>1.6724746629753022</v>
      </c>
      <c r="L86">
        <f>C86+J86*dt</f>
        <v>-5.8639283374626761E-2</v>
      </c>
      <c r="M86">
        <f>D86+K86*dt</f>
        <v>2.3868580541094584</v>
      </c>
      <c r="N86">
        <f>g/l*SIN(L86)</f>
        <v>0.57492175332296314</v>
      </c>
      <c r="O86">
        <f>(D86+G86*2+J86*2+M86*1)/6*dt</f>
        <v>0.23231298495503971</v>
      </c>
      <c r="P86">
        <f>(E86+2*H86+2*K86+N86)/6*dt</f>
        <v>0.16997694226269716</v>
      </c>
      <c r="Q86">
        <f t="shared" si="6"/>
        <v>-1.8600969910264933</v>
      </c>
      <c r="R86">
        <f>l*COS(Q86)</f>
        <v>-0.28528202101706146</v>
      </c>
      <c r="S86">
        <f>l*SIN(Q86)</f>
        <v>-0.9584436177910628</v>
      </c>
      <c r="T86">
        <f>S86+l</f>
        <v>4.1556382208937204E-2</v>
      </c>
      <c r="U86">
        <f>ABS(m*g*T86)</f>
        <v>0.40766810946967397</v>
      </c>
      <c r="V86">
        <f>m*(l*D86)^2/2</f>
        <v>2.463335580763407</v>
      </c>
      <c r="W86">
        <f t="shared" si="7"/>
        <v>2.8710036902330809</v>
      </c>
      <c r="BI86">
        <f>a0</f>
        <v>0.78539816339744828</v>
      </c>
      <c r="BJ86">
        <f>-a0</f>
        <v>-0.78539816339744828</v>
      </c>
    </row>
    <row r="87" spans="1:62" x14ac:dyDescent="0.2">
      <c r="A87" t="s">
        <v>111</v>
      </c>
      <c r="B87">
        <f>B86+dt</f>
        <v>7.7999999999999883</v>
      </c>
      <c r="C87">
        <f t="shared" si="4"/>
        <v>-5.6987679276557124E-2</v>
      </c>
      <c r="D87">
        <f t="shared" si="5"/>
        <v>2.3895875300746257</v>
      </c>
      <c r="E87">
        <f>g/l*SIN(C87)</f>
        <v>0.55874658858427528</v>
      </c>
      <c r="F87">
        <f>C87+D87*dt/2</f>
        <v>6.2491697227174167E-2</v>
      </c>
      <c r="G87">
        <f>D87+E87*dt/2</f>
        <v>2.4175248595038394</v>
      </c>
      <c r="H87">
        <f>g/l*SIN(F87)</f>
        <v>-0.61264461684185656</v>
      </c>
      <c r="I87">
        <f>C87+G87*dt/2</f>
        <v>6.3888563698634854E-2</v>
      </c>
      <c r="J87">
        <f>D87+H87*dt/2</f>
        <v>2.3589552992325329</v>
      </c>
      <c r="K87">
        <f>g/l*SIN(I87)</f>
        <v>-0.62632052640935398</v>
      </c>
      <c r="L87">
        <f>C87+J87*dt</f>
        <v>0.17890785064669618</v>
      </c>
      <c r="M87">
        <f>D87+K87*dt</f>
        <v>2.3269554774336902</v>
      </c>
      <c r="N87">
        <f>g/l*SIN(L87)</f>
        <v>-1.7457381832458185</v>
      </c>
      <c r="O87">
        <f>(D87+G87*2+J87*2+M87*1)/6*dt</f>
        <v>0.23782505541635102</v>
      </c>
      <c r="P87">
        <f>(E87+2*H87+2*K87+N87)/6*dt</f>
        <v>-6.1082031352732748E-2</v>
      </c>
      <c r="Q87">
        <f t="shared" si="6"/>
        <v>-1.6277840060714537</v>
      </c>
      <c r="R87">
        <f>l*COS(Q87)</f>
        <v>-5.695683879554278E-2</v>
      </c>
      <c r="S87">
        <f>l*SIN(Q87)</f>
        <v>-0.99837664161097972</v>
      </c>
      <c r="T87">
        <f>S87+l</f>
        <v>1.6233583890202796E-3</v>
      </c>
      <c r="U87">
        <f>ABS(m*g*T87)</f>
        <v>1.5925145796288943E-2</v>
      </c>
      <c r="V87">
        <f>m*(l*D87)^2/2</f>
        <v>2.8550642819440748</v>
      </c>
      <c r="W87">
        <f t="shared" si="7"/>
        <v>2.8709894277403638</v>
      </c>
      <c r="BI87">
        <f>a0</f>
        <v>0.78539816339744828</v>
      </c>
      <c r="BJ87">
        <f>-a0</f>
        <v>-0.78539816339744828</v>
      </c>
    </row>
    <row r="88" spans="1:62" x14ac:dyDescent="0.2">
      <c r="A88" t="s">
        <v>112</v>
      </c>
      <c r="B88">
        <f>B87+dt</f>
        <v>7.8999999999999879</v>
      </c>
      <c r="C88">
        <f t="shared" si="4"/>
        <v>0.18083737613979389</v>
      </c>
      <c r="D88">
        <f t="shared" si="5"/>
        <v>2.3285054987218929</v>
      </c>
      <c r="E88">
        <f>g/l*SIN(C88)</f>
        <v>-1.7643614399739946</v>
      </c>
      <c r="F88">
        <f>C88+D88*dt/2</f>
        <v>0.29726265107588856</v>
      </c>
      <c r="G88">
        <f>D88+E88*dt/2</f>
        <v>2.2402874267231931</v>
      </c>
      <c r="H88">
        <f>g/l*SIN(F88)</f>
        <v>-2.873388371837136</v>
      </c>
      <c r="I88">
        <f>C88+G88*dt/2</f>
        <v>0.29285174747595355</v>
      </c>
      <c r="J88">
        <f>D88+H88*dt/2</f>
        <v>2.1848360801300362</v>
      </c>
      <c r="K88">
        <f>g/l*SIN(I88)</f>
        <v>-2.8319873737110277</v>
      </c>
      <c r="L88">
        <f>C88+J88*dt</f>
        <v>0.39932098415279749</v>
      </c>
      <c r="M88">
        <f>D88+K88*dt</f>
        <v>2.04530676135079</v>
      </c>
      <c r="N88">
        <f>g/l*SIN(L88)</f>
        <v>-3.8140577365856747</v>
      </c>
      <c r="O88">
        <f>(D88+G88*2+J88*2+M88*1)/6*dt</f>
        <v>0.22040098789631904</v>
      </c>
      <c r="P88">
        <f>(E88+2*H88+2*K88+N88)/6*dt</f>
        <v>-0.28315284446093331</v>
      </c>
      <c r="Q88">
        <f t="shared" si="6"/>
        <v>-1.3899589506551027</v>
      </c>
      <c r="R88">
        <f>l*COS(Q88)</f>
        <v>0.17985335779551431</v>
      </c>
      <c r="S88">
        <f>l*SIN(Q88)</f>
        <v>-0.98369343277754917</v>
      </c>
      <c r="T88">
        <f>S88+l</f>
        <v>1.630656722245083E-2</v>
      </c>
      <c r="U88">
        <f>ABS(m*g*T88)</f>
        <v>0.15996742445224266</v>
      </c>
      <c r="V88">
        <f>m*(l*D88)^2/2</f>
        <v>2.7109689287890455</v>
      </c>
      <c r="W88">
        <f t="shared" si="7"/>
        <v>2.8709363532412882</v>
      </c>
      <c r="BI88">
        <f>a0</f>
        <v>0.78539816339744828</v>
      </c>
      <c r="BJ88">
        <f>-a0</f>
        <v>-0.78539816339744828</v>
      </c>
    </row>
    <row r="89" spans="1:62" x14ac:dyDescent="0.2">
      <c r="A89" t="s">
        <v>113</v>
      </c>
      <c r="B89">
        <f>B88+dt</f>
        <v>7.9999999999999876</v>
      </c>
      <c r="C89">
        <f t="shared" si="4"/>
        <v>0.4012383640361129</v>
      </c>
      <c r="D89">
        <f t="shared" si="5"/>
        <v>2.0453526542609595</v>
      </c>
      <c r="E89">
        <f>g/l*SIN(C89)</f>
        <v>-3.831380378394238</v>
      </c>
      <c r="F89">
        <f>C89+D89*dt/2</f>
        <v>0.50350599674916086</v>
      </c>
      <c r="G89">
        <f>D89+E89*dt/2</f>
        <v>1.8537836353412476</v>
      </c>
      <c r="H89">
        <f>g/l*SIN(F89)</f>
        <v>-4.7333189900061097</v>
      </c>
      <c r="I89">
        <f>C89+G89*dt/2</f>
        <v>0.49392754580317527</v>
      </c>
      <c r="J89">
        <f>D89+H89*dt/2</f>
        <v>1.8086867047606541</v>
      </c>
      <c r="K89">
        <f>g/l*SIN(I89)</f>
        <v>-4.650799867446473</v>
      </c>
      <c r="L89">
        <f>C89+J89*dt</f>
        <v>0.58210703451217838</v>
      </c>
      <c r="M89">
        <f>D89+K89*dt</f>
        <v>1.5802726675163121</v>
      </c>
      <c r="N89">
        <f>g/l*SIN(L89)</f>
        <v>-5.393392563392382</v>
      </c>
      <c r="O89">
        <f>(D89+G89*2+J89*2+M89*1)/6*dt</f>
        <v>0.18250943336635123</v>
      </c>
      <c r="P89">
        <f>(E89+2*H89+2*K89+N89)/6*dt</f>
        <v>-0.46655017761152984</v>
      </c>
      <c r="Q89">
        <f t="shared" si="6"/>
        <v>-1.1695579627587835</v>
      </c>
      <c r="R89">
        <f>l*COS(Q89)</f>
        <v>0.39055865223182867</v>
      </c>
      <c r="S89">
        <f>l*SIN(Q89)</f>
        <v>-0.92057804621164929</v>
      </c>
      <c r="T89">
        <f>S89+l</f>
        <v>7.9421953788350708E-2</v>
      </c>
      <c r="U89">
        <f>ABS(m*g*T89)</f>
        <v>0.77912936666372046</v>
      </c>
      <c r="V89">
        <f>m*(l*D89)^2/2</f>
        <v>2.091733740146176</v>
      </c>
      <c r="W89">
        <f t="shared" si="7"/>
        <v>2.8708631068098964</v>
      </c>
      <c r="BI89">
        <f>a0</f>
        <v>0.78539816339744828</v>
      </c>
      <c r="BJ89">
        <f>-a0</f>
        <v>-0.78539816339744828</v>
      </c>
    </row>
    <row r="90" spans="1:62" x14ac:dyDescent="0.2">
      <c r="A90" t="s">
        <v>114</v>
      </c>
      <c r="B90">
        <f>B89+dt</f>
        <v>8.0999999999999872</v>
      </c>
      <c r="C90">
        <f t="shared" si="4"/>
        <v>0.58374779740246407</v>
      </c>
      <c r="D90">
        <f t="shared" si="5"/>
        <v>1.5788024766494297</v>
      </c>
      <c r="E90">
        <f>g/l*SIN(C90)</f>
        <v>-5.4068302874463274</v>
      </c>
      <c r="F90">
        <f>C90+D90*dt/2</f>
        <v>0.66268792123493558</v>
      </c>
      <c r="G90">
        <f>D90+E90*dt/2</f>
        <v>1.3084609622771133</v>
      </c>
      <c r="H90">
        <f>g/l*SIN(F90)</f>
        <v>-6.0354854809443559</v>
      </c>
      <c r="I90">
        <f>C90+G90*dt/2</f>
        <v>0.64917084551631976</v>
      </c>
      <c r="J90">
        <f>D90+H90*dt/2</f>
        <v>1.2770282026022119</v>
      </c>
      <c r="K90">
        <f>g/l*SIN(I90)</f>
        <v>-5.9304012502351933</v>
      </c>
      <c r="L90">
        <f>C90+J90*dt</f>
        <v>0.71145061766268525</v>
      </c>
      <c r="M90">
        <f>D90+K90*dt</f>
        <v>0.98576235162591042</v>
      </c>
      <c r="N90">
        <f>g/l*SIN(L90)</f>
        <v>-6.4052744756276079</v>
      </c>
      <c r="O90">
        <f>(D90+G90*2+J90*2+M90*1)/6*dt</f>
        <v>0.12892571930056651</v>
      </c>
      <c r="P90">
        <f>(E90+2*H90+2*K90+N90)/6*dt</f>
        <v>-0.59573130375721717</v>
      </c>
      <c r="Q90">
        <f t="shared" si="6"/>
        <v>-0.98704852939243248</v>
      </c>
      <c r="R90">
        <f>l*COS(Q90)</f>
        <v>0.55115497323611906</v>
      </c>
      <c r="S90">
        <f>l*SIN(Q90)</f>
        <v>-0.83440289757232566</v>
      </c>
      <c r="T90">
        <f>S90+l</f>
        <v>0.16559710242767434</v>
      </c>
      <c r="U90">
        <f>ABS(m*g*T90)</f>
        <v>1.6245075748154854</v>
      </c>
      <c r="V90">
        <f>m*(l*D90)^2/2</f>
        <v>1.2463086301371866</v>
      </c>
      <c r="W90">
        <f t="shared" si="7"/>
        <v>2.8708162049526722</v>
      </c>
      <c r="BI90">
        <f>a0</f>
        <v>0.78539816339744828</v>
      </c>
      <c r="BJ90">
        <f>-a0</f>
        <v>-0.78539816339744828</v>
      </c>
    </row>
    <row r="91" spans="1:62" x14ac:dyDescent="0.2">
      <c r="A91" t="s">
        <v>115</v>
      </c>
      <c r="B91">
        <f>B90+dt</f>
        <v>8.1999999999999869</v>
      </c>
      <c r="C91">
        <f t="shared" si="4"/>
        <v>0.71267351670303059</v>
      </c>
      <c r="D91">
        <f t="shared" si="5"/>
        <v>0.98307117289221257</v>
      </c>
      <c r="E91">
        <f>g/l*SIN(C91)</f>
        <v>-6.4143561248490304</v>
      </c>
      <c r="F91">
        <f>C91+D91*dt/2</f>
        <v>0.76182707534764127</v>
      </c>
      <c r="G91">
        <f>D91+E91*dt/2</f>
        <v>0.66235336664976097</v>
      </c>
      <c r="H91">
        <f>g/l*SIN(F91)</f>
        <v>-6.771299766345888</v>
      </c>
      <c r="I91">
        <f>C91+G91*dt/2</f>
        <v>0.74579118503551867</v>
      </c>
      <c r="J91">
        <f>D91+H91*dt/2</f>
        <v>0.64450618457491815</v>
      </c>
      <c r="K91">
        <f>g/l*SIN(I91)</f>
        <v>-6.6566067816073078</v>
      </c>
      <c r="L91">
        <f>C91+J91*dt</f>
        <v>0.77712413516052237</v>
      </c>
      <c r="M91">
        <f>D91+K91*dt</f>
        <v>0.31741049473148175</v>
      </c>
      <c r="N91">
        <f>g/l*SIN(L91)</f>
        <v>-6.8790861407431345</v>
      </c>
      <c r="O91">
        <f>(D91+G91*2+J91*2+M91*1)/6*dt</f>
        <v>6.5236679501217559E-2</v>
      </c>
      <c r="P91">
        <f>(E91+2*H91+2*K91+N91)/6*dt</f>
        <v>-0.66915425602497591</v>
      </c>
      <c r="Q91">
        <f t="shared" si="6"/>
        <v>-0.85812281009186597</v>
      </c>
      <c r="R91">
        <f>l*COS(Q91)</f>
        <v>0.65385893219663915</v>
      </c>
      <c r="S91">
        <f>l*SIN(Q91)</f>
        <v>-0.75661647932533871</v>
      </c>
      <c r="T91">
        <f>S91+l</f>
        <v>0.24338352067466129</v>
      </c>
      <c r="U91">
        <f>ABS(m*g*T91)</f>
        <v>2.3875923378184272</v>
      </c>
      <c r="V91">
        <f>m*(l*D91)^2/2</f>
        <v>0.48321446548583524</v>
      </c>
      <c r="W91">
        <f t="shared" si="7"/>
        <v>2.8708068033042622</v>
      </c>
      <c r="BI91">
        <f>a0</f>
        <v>0.78539816339744828</v>
      </c>
      <c r="BJ91">
        <f>-a0</f>
        <v>-0.78539816339744828</v>
      </c>
    </row>
    <row r="92" spans="1:62" x14ac:dyDescent="0.2">
      <c r="A92" t="s">
        <v>116</v>
      </c>
      <c r="B92">
        <f>B91+dt</f>
        <v>8.2999999999999865</v>
      </c>
      <c r="C92">
        <f t="shared" si="4"/>
        <v>0.77791019620424817</v>
      </c>
      <c r="D92">
        <f t="shared" si="5"/>
        <v>0.31391691686723666</v>
      </c>
      <c r="E92">
        <f>g/l*SIN(C92)</f>
        <v>-6.8845816268263178</v>
      </c>
      <c r="F92">
        <f>C92+D92*dt/2</f>
        <v>0.79360604204760998</v>
      </c>
      <c r="G92">
        <f>D92+E92*dt/2</f>
        <v>-3.0312164474079251E-2</v>
      </c>
      <c r="H92">
        <f>g/l*SIN(F92)</f>
        <v>-6.9934189603257249</v>
      </c>
      <c r="I92">
        <f>C92+G92*dt/2</f>
        <v>0.77639458798054417</v>
      </c>
      <c r="J92">
        <f>D92+H92*dt/2</f>
        <v>-3.5754031149049625E-2</v>
      </c>
      <c r="K92">
        <f>g/l*SIN(I92)</f>
        <v>-6.8739819494649881</v>
      </c>
      <c r="L92">
        <f>C92+J92*dt</f>
        <v>0.77433479308934317</v>
      </c>
      <c r="M92">
        <f>D92+K92*dt</f>
        <v>-0.37348127807926224</v>
      </c>
      <c r="N92">
        <f>g/l*SIN(L92)</f>
        <v>-6.8595510978797396</v>
      </c>
      <c r="O92">
        <f>(D92+G92*2+J92*2+M92*1)/6*dt</f>
        <v>-3.1949458743047222E-3</v>
      </c>
      <c r="P92">
        <f>(E92+2*H92+2*K92+N92)/6*dt</f>
        <v>-0.69131557573812474</v>
      </c>
      <c r="Q92">
        <f t="shared" si="6"/>
        <v>-0.79288613059064839</v>
      </c>
      <c r="R92">
        <f>l*COS(Q92)</f>
        <v>0.70179221476313136</v>
      </c>
      <c r="S92">
        <f>l*SIN(Q92)</f>
        <v>-0.71238170056358052</v>
      </c>
      <c r="T92">
        <f>S92+l</f>
        <v>0.28761829943641948</v>
      </c>
      <c r="U92">
        <f>ABS(m*g*T92)</f>
        <v>2.8215355174712751</v>
      </c>
      <c r="V92">
        <f>m*(l*D92)^2/2</f>
        <v>4.9271915347715786E-2</v>
      </c>
      <c r="W92">
        <f t="shared" si="7"/>
        <v>2.870807432818991</v>
      </c>
      <c r="BI92">
        <f>a0</f>
        <v>0.78539816339744828</v>
      </c>
      <c r="BJ92">
        <f>-a0</f>
        <v>-0.78539816339744828</v>
      </c>
    </row>
    <row r="93" spans="1:62" x14ac:dyDescent="0.2">
      <c r="A93" t="s">
        <v>117</v>
      </c>
      <c r="B93">
        <f>B92+dt</f>
        <v>8.3999999999999861</v>
      </c>
      <c r="C93">
        <f t="shared" si="4"/>
        <v>0.77471525032994348</v>
      </c>
      <c r="D93">
        <f t="shared" si="5"/>
        <v>-0.37739865887088808</v>
      </c>
      <c r="E93">
        <f>g/l*SIN(C93)</f>
        <v>-6.8622187612756571</v>
      </c>
      <c r="F93">
        <f>C93+D93*dt/2</f>
        <v>0.75584531738639904</v>
      </c>
      <c r="G93">
        <f>D93+E93*dt/2</f>
        <v>-0.72050959693467098</v>
      </c>
      <c r="H93">
        <f>g/l*SIN(F93)</f>
        <v>-6.7287186749869869</v>
      </c>
      <c r="I93">
        <f>C93+G93*dt/2</f>
        <v>0.73868977048320994</v>
      </c>
      <c r="J93">
        <f>D93+H93*dt/2</f>
        <v>-0.71383459262023741</v>
      </c>
      <c r="K93">
        <f>g/l*SIN(I93)</f>
        <v>-6.6052669419999148</v>
      </c>
      <c r="L93">
        <f>C93+J93*dt</f>
        <v>0.70333179106791976</v>
      </c>
      <c r="M93">
        <f>D93+K93*dt</f>
        <v>-1.0379253530708796</v>
      </c>
      <c r="N93">
        <f>g/l*SIN(L93)</f>
        <v>-6.3447391559505188</v>
      </c>
      <c r="O93">
        <f>(D93+G93*2+J93*2+M93*1)/6*dt</f>
        <v>-7.1400206517526418E-2</v>
      </c>
      <c r="P93">
        <f>(E93+2*H93+2*K93+N93)/6*dt</f>
        <v>-0.66458215251999964</v>
      </c>
      <c r="Q93">
        <f t="shared" si="6"/>
        <v>-0.79608107646495307</v>
      </c>
      <c r="R93">
        <f>l*COS(Q93)</f>
        <v>0.6995126158283036</v>
      </c>
      <c r="S93">
        <f>l*SIN(Q93)</f>
        <v>-0.71462024901135024</v>
      </c>
      <c r="T93">
        <f>S93+l</f>
        <v>0.28537975098864976</v>
      </c>
      <c r="U93">
        <f>ABS(m*g*T93)</f>
        <v>2.7995753571986541</v>
      </c>
      <c r="V93">
        <f>m*(l*D93)^2/2</f>
        <v>7.1214873858772482E-2</v>
      </c>
      <c r="W93">
        <f t="shared" si="7"/>
        <v>2.8707902310574265</v>
      </c>
      <c r="BI93">
        <f>a0</f>
        <v>0.78539816339744828</v>
      </c>
      <c r="BJ93">
        <f>-a0</f>
        <v>-0.78539816339744828</v>
      </c>
    </row>
    <row r="94" spans="1:62" x14ac:dyDescent="0.2">
      <c r="A94" t="s">
        <v>118</v>
      </c>
      <c r="B94">
        <f>B93+dt</f>
        <v>8.4999999999999858</v>
      </c>
      <c r="C94">
        <f t="shared" si="4"/>
        <v>0.70331504381241705</v>
      </c>
      <c r="D94">
        <f t="shared" si="5"/>
        <v>-1.0419808113908877</v>
      </c>
      <c r="E94">
        <f>g/l*SIN(C94)</f>
        <v>-6.3446138520267805</v>
      </c>
      <c r="F94">
        <f>C94+D94*dt/2</f>
        <v>0.65121600324287265</v>
      </c>
      <c r="G94">
        <f>D94+E94*dt/2</f>
        <v>-1.3592115039922268</v>
      </c>
      <c r="H94">
        <f>g/l*SIN(F94)</f>
        <v>-5.9463707257217369</v>
      </c>
      <c r="I94">
        <f>C94+G94*dt/2</f>
        <v>0.63535446861280576</v>
      </c>
      <c r="J94">
        <f>D94+H94*dt/2</f>
        <v>-1.3392993476769746</v>
      </c>
      <c r="K94">
        <f>g/l*SIN(I94)</f>
        <v>-5.8218705558661332</v>
      </c>
      <c r="L94">
        <f>C94+J94*dt</f>
        <v>0.56938510904471962</v>
      </c>
      <c r="M94">
        <f>D94+K94*dt</f>
        <v>-1.624167866977501</v>
      </c>
      <c r="N94">
        <f>g/l*SIN(L94)</f>
        <v>-5.2887109833706685</v>
      </c>
      <c r="O94">
        <f>(D94+G94*2+J94*2+M94*1)/6*dt</f>
        <v>-0.13438617302844655</v>
      </c>
      <c r="P94">
        <f>(E94+2*H94+2*K94+N94)/6*dt</f>
        <v>-0.58616345664288649</v>
      </c>
      <c r="Q94">
        <f t="shared" si="6"/>
        <v>-0.86748128298247951</v>
      </c>
      <c r="R94">
        <f>l*COS(Q94)</f>
        <v>0.64674962813728643</v>
      </c>
      <c r="S94">
        <f>l*SIN(Q94)</f>
        <v>-0.76270237871943314</v>
      </c>
      <c r="T94">
        <f>S94+l</f>
        <v>0.23729762128056686</v>
      </c>
      <c r="U94">
        <f>ABS(m*g*T94)</f>
        <v>2.327889664762361</v>
      </c>
      <c r="V94">
        <f>m*(l*D94)^2/2</f>
        <v>0.54286200565340637</v>
      </c>
      <c r="W94">
        <f t="shared" si="7"/>
        <v>2.8707516704157676</v>
      </c>
      <c r="BI94">
        <f>a0</f>
        <v>0.78539816339744828</v>
      </c>
      <c r="BJ94">
        <f>-a0</f>
        <v>-0.78539816339744828</v>
      </c>
    </row>
    <row r="95" spans="1:62" x14ac:dyDescent="0.2">
      <c r="A95" t="s">
        <v>119</v>
      </c>
      <c r="B95">
        <f>B94+dt</f>
        <v>8.5999999999999854</v>
      </c>
      <c r="C95">
        <f t="shared" si="4"/>
        <v>0.56892887078397048</v>
      </c>
      <c r="D95">
        <f t="shared" si="5"/>
        <v>-1.6281442680337741</v>
      </c>
      <c r="E95">
        <f>g/l*SIN(C95)</f>
        <v>-5.2849408547261687</v>
      </c>
      <c r="F95">
        <f>C95+D95*dt/2</f>
        <v>0.48752165738228176</v>
      </c>
      <c r="G95">
        <f>D95+E95*dt/2</f>
        <v>-1.8923913107700825</v>
      </c>
      <c r="H95">
        <f>g/l*SIN(F95)</f>
        <v>-4.5953740523194169</v>
      </c>
      <c r="I95">
        <f>C95+G95*dt/2</f>
        <v>0.47430930524546633</v>
      </c>
      <c r="J95">
        <f>D95+H95*dt/2</f>
        <v>-1.857912970649745</v>
      </c>
      <c r="K95">
        <f>g/l*SIN(I95)</f>
        <v>-4.480463502628619</v>
      </c>
      <c r="L95">
        <f>C95+J95*dt</f>
        <v>0.38313757371899593</v>
      </c>
      <c r="M95">
        <f>D95+K95*dt</f>
        <v>-2.0761906182966361</v>
      </c>
      <c r="N95">
        <f>g/l*SIN(L95)</f>
        <v>-3.6672957718886012</v>
      </c>
      <c r="O95">
        <f>(D95+G95*2+J95*2+M95*1)/6*dt</f>
        <v>-0.18674905748616777</v>
      </c>
      <c r="P95">
        <f>(E95+2*H95+2*K95+N95)/6*dt</f>
        <v>-0.4517318622751807</v>
      </c>
      <c r="Q95">
        <f t="shared" si="6"/>
        <v>-1.0018674560109262</v>
      </c>
      <c r="R95">
        <f>l*COS(Q95)</f>
        <v>0.53872995461021089</v>
      </c>
      <c r="S95">
        <f>l*SIN(Q95)</f>
        <v>-0.84247850774110555</v>
      </c>
      <c r="T95">
        <f>S95+l</f>
        <v>0.15752149225889445</v>
      </c>
      <c r="U95">
        <f>ABS(m*g*T95)</f>
        <v>1.5452858390597546</v>
      </c>
      <c r="V95">
        <f>m*(l*D95)^2/2</f>
        <v>1.3254268787656169</v>
      </c>
      <c r="W95">
        <f t="shared" si="7"/>
        <v>2.8707127178253717</v>
      </c>
      <c r="BI95">
        <f>a0</f>
        <v>0.78539816339744828</v>
      </c>
      <c r="BJ95">
        <f>-a0</f>
        <v>-0.78539816339744828</v>
      </c>
    </row>
    <row r="96" spans="1:62" x14ac:dyDescent="0.2">
      <c r="A96" t="s">
        <v>120</v>
      </c>
      <c r="B96">
        <f>B95+dt</f>
        <v>8.6999999999999851</v>
      </c>
      <c r="C96">
        <f t="shared" si="4"/>
        <v>0.38217981329780271</v>
      </c>
      <c r="D96">
        <f t="shared" si="5"/>
        <v>-2.0798761303089548</v>
      </c>
      <c r="E96">
        <f>g/l*SIN(C96)</f>
        <v>-3.6585796796185139</v>
      </c>
      <c r="F96">
        <f>C96+D96*dt/2</f>
        <v>0.27818600678235494</v>
      </c>
      <c r="G96">
        <f>D96+E96*dt/2</f>
        <v>-2.2628051142898804</v>
      </c>
      <c r="H96">
        <f>g/l*SIN(F96)</f>
        <v>-2.6939422170046776</v>
      </c>
      <c r="I96">
        <f>C96+G96*dt/2</f>
        <v>0.26903955758330866</v>
      </c>
      <c r="J96">
        <f>D96+H96*dt/2</f>
        <v>-2.2145732411591887</v>
      </c>
      <c r="K96">
        <f>g/l*SIN(I96)</f>
        <v>-2.6075535967932639</v>
      </c>
      <c r="L96">
        <f>C96+J96*dt</f>
        <v>0.16072248918188381</v>
      </c>
      <c r="M96">
        <f>D96+K96*dt</f>
        <v>-2.3406314899882812</v>
      </c>
      <c r="N96">
        <f>g/l*SIN(L96)</f>
        <v>-1.5699082890912945</v>
      </c>
      <c r="O96">
        <f>(D96+G96*2+J96*2+M96*1)/6*dt</f>
        <v>-0.22292107218658958</v>
      </c>
      <c r="P96">
        <f>(E96+2*H96+2*K96+N96)/6*dt</f>
        <v>-0.26385799327176157</v>
      </c>
      <c r="Q96">
        <f t="shared" si="6"/>
        <v>-1.1886165134970939</v>
      </c>
      <c r="R96">
        <f>l*COS(Q96)</f>
        <v>0.37294390210178535</v>
      </c>
      <c r="S96">
        <f>l*SIN(Q96)</f>
        <v>-0.92785389253108919</v>
      </c>
      <c r="T96">
        <f>S96+l</f>
        <v>7.2146107468910814E-2</v>
      </c>
      <c r="U96">
        <f>ABS(m*g*T96)</f>
        <v>0.70775331427001509</v>
      </c>
      <c r="V96">
        <f>m*(l*D96)^2/2</f>
        <v>2.162942358714476</v>
      </c>
      <c r="W96">
        <f t="shared" si="7"/>
        <v>2.8706956729844912</v>
      </c>
      <c r="BI96">
        <f>a0</f>
        <v>0.78539816339744828</v>
      </c>
      <c r="BJ96">
        <f>-a0</f>
        <v>-0.78539816339744828</v>
      </c>
    </row>
    <row r="97" spans="1:62" x14ac:dyDescent="0.2">
      <c r="A97" t="s">
        <v>121</v>
      </c>
      <c r="B97">
        <f>B96+dt</f>
        <v>8.7999999999999847</v>
      </c>
      <c r="C97">
        <f t="shared" si="4"/>
        <v>0.15925874111121313</v>
      </c>
      <c r="D97">
        <f t="shared" si="5"/>
        <v>-2.3437341235807163</v>
      </c>
      <c r="E97">
        <f>g/l*SIN(C97)</f>
        <v>-1.5557323084600547</v>
      </c>
      <c r="F97">
        <f>C97+D97*dt/2</f>
        <v>4.2072034932177316E-2</v>
      </c>
      <c r="G97">
        <f>D97+E97*dt/2</f>
        <v>-2.4215207390037192</v>
      </c>
      <c r="H97">
        <f>g/l*SIN(F97)</f>
        <v>-0.41260491523405868</v>
      </c>
      <c r="I97">
        <f>C97+G97*dt/2</f>
        <v>3.8182704161027162E-2</v>
      </c>
      <c r="J97">
        <f>D97+H97*dt/2</f>
        <v>-2.3643643693424194</v>
      </c>
      <c r="K97">
        <f>g/l*SIN(I97)</f>
        <v>-0.37448131844163779</v>
      </c>
      <c r="L97">
        <f>C97+J97*dt</f>
        <v>-7.717769582302883E-2</v>
      </c>
      <c r="M97">
        <f>D97+K97*dt</f>
        <v>-2.3811822554248803</v>
      </c>
      <c r="N97">
        <f>g/l*SIN(L97)</f>
        <v>0.75636180874236858</v>
      </c>
      <c r="O97">
        <f>(D97+G97*2+J97*2+M97*1)/6*dt</f>
        <v>-0.2382781099282979</v>
      </c>
      <c r="P97">
        <f>(E97+2*H97+2*K97+N97)/6*dt</f>
        <v>-3.9559049451151324E-2</v>
      </c>
      <c r="Q97">
        <f t="shared" si="6"/>
        <v>-1.4115375856836834</v>
      </c>
      <c r="R97">
        <f>l*COS(Q97)</f>
        <v>0.15858637191234004</v>
      </c>
      <c r="S97">
        <f>l*SIN(Q97)</f>
        <v>-0.98734510817833143</v>
      </c>
      <c r="T97">
        <f>S97+l</f>
        <v>1.2654891821668568E-2</v>
      </c>
      <c r="U97">
        <f>ABS(m*g*T97)</f>
        <v>0.12414448877056866</v>
      </c>
      <c r="V97">
        <f>m*(l*D97)^2/2</f>
        <v>2.7465448210183343</v>
      </c>
      <c r="W97">
        <f t="shared" si="7"/>
        <v>2.870689309788903</v>
      </c>
      <c r="BI97">
        <f>a0</f>
        <v>0.78539816339744828</v>
      </c>
      <c r="BJ97">
        <f>-a0</f>
        <v>-0.78539816339744828</v>
      </c>
    </row>
    <row r="98" spans="1:62" x14ac:dyDescent="0.2">
      <c r="A98" t="s">
        <v>122</v>
      </c>
      <c r="B98">
        <f>B97+dt</f>
        <v>8.8999999999999844</v>
      </c>
      <c r="C98">
        <f t="shared" si="4"/>
        <v>-7.9019368817084767E-2</v>
      </c>
      <c r="D98">
        <f t="shared" si="5"/>
        <v>-2.3832931730318676</v>
      </c>
      <c r="E98">
        <f>g/l*SIN(C98)</f>
        <v>0.77437354808539816</v>
      </c>
      <c r="F98">
        <f>C98+D98*dt/2</f>
        <v>-0.19818402746867814</v>
      </c>
      <c r="G98">
        <f>D98+E98*dt/2</f>
        <v>-2.3445744956275978</v>
      </c>
      <c r="H98">
        <f>g/l*SIN(F98)</f>
        <v>1.9314833483367795</v>
      </c>
      <c r="I98">
        <f>C98+G98*dt/2</f>
        <v>-0.19624809359846468</v>
      </c>
      <c r="J98">
        <f>D98+H98*dt/2</f>
        <v>-2.2867190056150286</v>
      </c>
      <c r="K98">
        <f>g/l*SIN(I98)</f>
        <v>1.9128599740419319</v>
      </c>
      <c r="L98">
        <f>C98+J98*dt</f>
        <v>-0.30769126937858765</v>
      </c>
      <c r="M98">
        <f>D98+K98*dt</f>
        <v>-2.1920071756276744</v>
      </c>
      <c r="N98">
        <f>g/l*SIN(L98)</f>
        <v>2.9710481997463547</v>
      </c>
      <c r="O98">
        <f>(D98+G98*2+J98*2+M98*1)/6*dt</f>
        <v>-0.23063145585241329</v>
      </c>
      <c r="P98">
        <f>(E98+2*H98+2*K98+N98)/6*dt</f>
        <v>0.19056847320981962</v>
      </c>
      <c r="Q98">
        <f t="shared" si="6"/>
        <v>-1.6498156956119814</v>
      </c>
      <c r="R98">
        <f>l*COS(Q98)</f>
        <v>-7.8937160864974307E-2</v>
      </c>
      <c r="S98">
        <f>l*SIN(Q98)</f>
        <v>-0.99687959385001812</v>
      </c>
      <c r="T98">
        <f>S98+l</f>
        <v>3.1204061499818803E-3</v>
      </c>
      <c r="U98">
        <f>ABS(m*g*T98)</f>
        <v>3.0611184331322247E-2</v>
      </c>
      <c r="V98">
        <f>m*(l*D98)^2/2</f>
        <v>2.840043174310154</v>
      </c>
      <c r="W98">
        <f t="shared" si="7"/>
        <v>2.8706543586414761</v>
      </c>
      <c r="BI98">
        <f>a0</f>
        <v>0.78539816339744828</v>
      </c>
      <c r="BJ98">
        <f>-a0</f>
        <v>-0.78539816339744828</v>
      </c>
    </row>
    <row r="99" spans="1:62" x14ac:dyDescent="0.2">
      <c r="A99" t="s">
        <v>123</v>
      </c>
      <c r="B99">
        <f>B98+dt</f>
        <v>8.999999999999984</v>
      </c>
      <c r="C99">
        <f t="shared" si="4"/>
        <v>-0.30965082466949806</v>
      </c>
      <c r="D99">
        <f t="shared" si="5"/>
        <v>-2.192724699822048</v>
      </c>
      <c r="E99">
        <f>g/l*SIN(C99)</f>
        <v>2.9893629082147162</v>
      </c>
      <c r="F99">
        <f>C99+D99*dt/2</f>
        <v>-0.41928705966060048</v>
      </c>
      <c r="G99">
        <f>D99+E99*dt/2</f>
        <v>-2.0432565544113124</v>
      </c>
      <c r="H99">
        <f>g/l*SIN(F99)</f>
        <v>3.9937429348728433</v>
      </c>
      <c r="I99">
        <f>C99+G99*dt/2</f>
        <v>-0.41181365239006368</v>
      </c>
      <c r="J99">
        <f>D99+H99*dt/2</f>
        <v>-1.9930375530784059</v>
      </c>
      <c r="K99">
        <f>g/l*SIN(I99)</f>
        <v>3.9266684167775767</v>
      </c>
      <c r="L99">
        <f>C99+J99*dt</f>
        <v>-0.50895457997733873</v>
      </c>
      <c r="M99">
        <f>D99+K99*dt</f>
        <v>-1.8000578581442903</v>
      </c>
      <c r="N99">
        <f>g/l*SIN(L99)</f>
        <v>4.7800656838264954</v>
      </c>
      <c r="O99">
        <f>(D99+G99*2+J99*2+M99*1)/6*dt</f>
        <v>-0.2010895128824296</v>
      </c>
      <c r="P99">
        <f>(E99+2*H99+2*K99+N99)/6*dt</f>
        <v>0.39350418825570088</v>
      </c>
      <c r="Q99">
        <f t="shared" si="6"/>
        <v>-1.8804471514643946</v>
      </c>
      <c r="R99">
        <f>l*COS(Q99)</f>
        <v>-0.30472608646429306</v>
      </c>
      <c r="S99">
        <f>l*SIN(Q99)</f>
        <v>-0.95244003077787331</v>
      </c>
      <c r="T99">
        <f>S99+l</f>
        <v>4.7559969222126686E-2</v>
      </c>
      <c r="U99">
        <f>ABS(m*g*T99)</f>
        <v>0.46656329806906283</v>
      </c>
      <c r="V99">
        <f>m*(l*D99)^2/2</f>
        <v>2.404020804604845</v>
      </c>
      <c r="W99">
        <f t="shared" si="7"/>
        <v>2.8705841026739076</v>
      </c>
      <c r="BI99">
        <f>a0</f>
        <v>0.78539816339744828</v>
      </c>
      <c r="BJ99">
        <f>-a0</f>
        <v>-0.78539816339744828</v>
      </c>
    </row>
    <row r="100" spans="1:62" x14ac:dyDescent="0.2">
      <c r="A100" t="s">
        <v>124</v>
      </c>
      <c r="B100">
        <f>B99+dt</f>
        <v>9.0999999999999837</v>
      </c>
      <c r="C100">
        <f t="shared" si="4"/>
        <v>-0.51074033755192771</v>
      </c>
      <c r="D100">
        <f t="shared" si="5"/>
        <v>-1.7992205115663471</v>
      </c>
      <c r="E100">
        <f>g/l*SIN(C100)</f>
        <v>4.7953559703838637</v>
      </c>
      <c r="F100">
        <f>C100+D100*dt/2</f>
        <v>-0.60070136313024514</v>
      </c>
      <c r="G100">
        <f>D100+E100*dt/2</f>
        <v>-1.5594527130471538</v>
      </c>
      <c r="H100">
        <f>g/l*SIN(F100)</f>
        <v>5.5448199174686792</v>
      </c>
      <c r="I100">
        <f>C100+G100*dt/2</f>
        <v>-0.58871297320428539</v>
      </c>
      <c r="J100">
        <f>D100+H100*dt/2</f>
        <v>-1.5219795156929132</v>
      </c>
      <c r="K100">
        <f>g/l*SIN(I100)</f>
        <v>5.4474058822918421</v>
      </c>
      <c r="L100">
        <f>C100+J100*dt</f>
        <v>-0.66293828912121899</v>
      </c>
      <c r="M100">
        <f>D100+K100*dt</f>
        <v>-1.2544799233371628</v>
      </c>
      <c r="N100">
        <f>g/l*SIN(L100)</f>
        <v>6.0374215440652623</v>
      </c>
      <c r="O100">
        <f>(D100+G100*2+J100*2+M100*1)/6*dt</f>
        <v>-0.15360941487306076</v>
      </c>
      <c r="P100">
        <f>(E100+2*H100+2*K100+N100)/6*dt</f>
        <v>0.54695381856616943</v>
      </c>
      <c r="Q100">
        <f t="shared" si="6"/>
        <v>-2.0815366643468245</v>
      </c>
      <c r="R100">
        <f>l*COS(Q100)</f>
        <v>-0.48882323857123999</v>
      </c>
      <c r="S100">
        <f>l*SIN(Q100)</f>
        <v>-0.87238285255541592</v>
      </c>
      <c r="T100">
        <f>S100+l</f>
        <v>0.12761714744458408</v>
      </c>
      <c r="U100">
        <f>ABS(m*g*T100)</f>
        <v>1.25192421643137</v>
      </c>
      <c r="V100">
        <f>m*(l*D100)^2/2</f>
        <v>1.6185972246205338</v>
      </c>
      <c r="W100">
        <f t="shared" si="7"/>
        <v>2.8705214410519035</v>
      </c>
      <c r="BI100">
        <f>a0</f>
        <v>0.78539816339744828</v>
      </c>
      <c r="BJ100">
        <f>-a0</f>
        <v>-0.78539816339744828</v>
      </c>
    </row>
    <row r="101" spans="1:62" x14ac:dyDescent="0.2">
      <c r="A101" t="s">
        <v>125</v>
      </c>
      <c r="B101">
        <f>B100+dt</f>
        <v>9.1999999999999833</v>
      </c>
      <c r="C101">
        <f t="shared" si="4"/>
        <v>-0.6643497524249885</v>
      </c>
      <c r="D101">
        <f t="shared" si="5"/>
        <v>-1.2522666930001778</v>
      </c>
      <c r="E101">
        <f>g/l*SIN(C101)</f>
        <v>6.0483291265980785</v>
      </c>
      <c r="F101">
        <f>C101+D101*dt/2</f>
        <v>-0.72696308707499735</v>
      </c>
      <c r="G101">
        <f>D101+E101*dt/2</f>
        <v>-0.94985023667027391</v>
      </c>
      <c r="H101">
        <f>g/l*SIN(F101)</f>
        <v>6.5197606635838001</v>
      </c>
      <c r="I101">
        <f>C101+G101*dt/2</f>
        <v>-0.71184226425850217</v>
      </c>
      <c r="J101">
        <f>D101+H101*dt/2</f>
        <v>-0.92627865982098778</v>
      </c>
      <c r="K101">
        <f>g/l*SIN(I101)</f>
        <v>6.408184014948322</v>
      </c>
      <c r="L101">
        <f>C101+J101*dt</f>
        <v>-0.75697761840708733</v>
      </c>
      <c r="M101">
        <f>D101+K101*dt</f>
        <v>-0.61144829150534552</v>
      </c>
      <c r="N101">
        <f>g/l*SIN(L101)</f>
        <v>6.7367974700873479</v>
      </c>
      <c r="O101">
        <f>(D101+G101*2+J101*2+M101*1)/6*dt</f>
        <v>-9.3599546291467439E-2</v>
      </c>
      <c r="P101">
        <f>(E101+2*H101+2*K101+N101)/6*dt</f>
        <v>0.64401693256249459</v>
      </c>
      <c r="Q101">
        <f t="shared" si="6"/>
        <v>-2.2351460792198852</v>
      </c>
      <c r="R101">
        <f>l*COS(Q101)</f>
        <v>-0.61654731157982445</v>
      </c>
      <c r="S101">
        <f>l*SIN(Q101)</f>
        <v>-0.78731785994202552</v>
      </c>
      <c r="T101">
        <f>S101+l</f>
        <v>0.21268214005797448</v>
      </c>
      <c r="U101">
        <f>ABS(m*g*T101)</f>
        <v>2.0864117939687299</v>
      </c>
      <c r="V101">
        <f>m*(l*D101)^2/2</f>
        <v>0.78408593519880077</v>
      </c>
      <c r="W101">
        <f t="shared" si="7"/>
        <v>2.8704977291675307</v>
      </c>
      <c r="BI101">
        <f>a0</f>
        <v>0.78539816339744828</v>
      </c>
      <c r="BJ101">
        <f>-a0</f>
        <v>-0.78539816339744828</v>
      </c>
    </row>
    <row r="102" spans="1:62" x14ac:dyDescent="0.2">
      <c r="A102" t="s">
        <v>126</v>
      </c>
      <c r="B102">
        <f>B101+dt</f>
        <v>9.2999999999999829</v>
      </c>
      <c r="C102">
        <f t="shared" si="4"/>
        <v>-0.757949298716456</v>
      </c>
      <c r="D102">
        <f t="shared" si="5"/>
        <v>-0.6082497604376832</v>
      </c>
      <c r="E102">
        <f>g/l*SIN(C102)</f>
        <v>6.7437233749538779</v>
      </c>
      <c r="F102">
        <f>C102+D102*dt/2</f>
        <v>-0.78836178673834012</v>
      </c>
      <c r="G102">
        <f>D102+E102*dt/2</f>
        <v>-0.27106359168998928</v>
      </c>
      <c r="H102">
        <f>g/l*SIN(F102)</f>
        <v>6.9572448485159697</v>
      </c>
      <c r="I102">
        <f>C102+G102*dt/2</f>
        <v>-0.77150247830095542</v>
      </c>
      <c r="J102">
        <f>D102+H102*dt/2</f>
        <v>-0.2603875180118847</v>
      </c>
      <c r="K102">
        <f>g/l*SIN(I102)</f>
        <v>6.8396604882668912</v>
      </c>
      <c r="L102">
        <f>C102+J102*dt</f>
        <v>-0.78398805051764442</v>
      </c>
      <c r="M102">
        <f>D102+K102*dt</f>
        <v>7.5716288389006015E-2</v>
      </c>
      <c r="N102">
        <f>g/l*SIN(L102)</f>
        <v>6.9269290754112971</v>
      </c>
      <c r="O102">
        <f>(D102+G102*2+J102*2+M102*1)/6*dt</f>
        <v>-2.6590594857540423E-2</v>
      </c>
      <c r="P102">
        <f>(E102+2*H102+2*K102+N102)/6*dt</f>
        <v>0.68774105206551495</v>
      </c>
      <c r="Q102">
        <f t="shared" si="6"/>
        <v>-2.3287456255113526</v>
      </c>
      <c r="R102">
        <f>l*COS(Q102)</f>
        <v>-0.68743357542852979</v>
      </c>
      <c r="S102">
        <f>l*SIN(Q102)</f>
        <v>-0.72624725773908971</v>
      </c>
      <c r="T102">
        <f>S102+l</f>
        <v>0.27375274226091029</v>
      </c>
      <c r="U102">
        <f>ABS(m*g*T102)</f>
        <v>2.68551440157953</v>
      </c>
      <c r="V102">
        <f>m*(l*D102)^2/2</f>
        <v>0.1849838855362495</v>
      </c>
      <c r="W102">
        <f t="shared" si="7"/>
        <v>2.8704982871157796</v>
      </c>
      <c r="BI102">
        <f>a0</f>
        <v>0.78539816339744828</v>
      </c>
      <c r="BJ102">
        <f>-a0</f>
        <v>-0.78539816339744828</v>
      </c>
    </row>
    <row r="103" spans="1:62" x14ac:dyDescent="0.2">
      <c r="A103" t="s">
        <v>127</v>
      </c>
      <c r="B103">
        <f>B102+dt</f>
        <v>9.3999999999999826</v>
      </c>
      <c r="C103">
        <f t="shared" si="4"/>
        <v>-0.78453989357399645</v>
      </c>
      <c r="D103">
        <f t="shared" si="5"/>
        <v>7.9491291627831751E-2</v>
      </c>
      <c r="E103">
        <f>g/l*SIN(C103)</f>
        <v>6.9307613939599166</v>
      </c>
      <c r="F103">
        <f>C103+D103*dt/2</f>
        <v>-0.78056532899260489</v>
      </c>
      <c r="G103">
        <f>D103+E103*dt/2</f>
        <v>0.42602936132582758</v>
      </c>
      <c r="H103">
        <f>g/l*SIN(F103)</f>
        <v>6.9031126390055242</v>
      </c>
      <c r="I103">
        <f>C103+G103*dt/2</f>
        <v>-0.76323842550770504</v>
      </c>
      <c r="J103">
        <f>D103+H103*dt/2</f>
        <v>0.42464692357810796</v>
      </c>
      <c r="K103">
        <f>g/l*SIN(I103)</f>
        <v>6.7813111797674912</v>
      </c>
      <c r="L103">
        <f>C103+J103*dt</f>
        <v>-0.74207520121618564</v>
      </c>
      <c r="M103">
        <f>D103+K103*dt</f>
        <v>0.75762240960458094</v>
      </c>
      <c r="N103">
        <f>g/l*SIN(L103)</f>
        <v>6.6297836982277065</v>
      </c>
      <c r="O103">
        <f>(D103+G103*2+J103*2+M103*1)/6*dt</f>
        <v>4.2307771184004729E-2</v>
      </c>
      <c r="P103">
        <f>(E103+2*H103+2*K103+N103)/6*dt</f>
        <v>0.68215654549556082</v>
      </c>
      <c r="Q103">
        <f t="shared" si="6"/>
        <v>-2.3553362203688932</v>
      </c>
      <c r="R103">
        <f>l*COS(Q103)</f>
        <v>-0.70649963241181624</v>
      </c>
      <c r="S103">
        <f>l*SIN(Q103)</f>
        <v>-0.7077134090873004</v>
      </c>
      <c r="T103">
        <f>S103+l</f>
        <v>0.2922865909126996</v>
      </c>
      <c r="U103">
        <f>ABS(m*g*T103)</f>
        <v>2.867331456853583</v>
      </c>
      <c r="V103">
        <f>m*(l*D103)^2/2</f>
        <v>3.1594327223304973E-3</v>
      </c>
      <c r="W103">
        <f t="shared" si="7"/>
        <v>2.8704908895759136</v>
      </c>
      <c r="BI103">
        <f>a0</f>
        <v>0.78539816339744828</v>
      </c>
      <c r="BJ103">
        <f>-a0</f>
        <v>-0.78539816339744828</v>
      </c>
    </row>
    <row r="104" spans="1:62" x14ac:dyDescent="0.2">
      <c r="A104" t="s">
        <v>128</v>
      </c>
      <c r="B104">
        <f>B103+dt</f>
        <v>9.4999999999999822</v>
      </c>
      <c r="C104">
        <f t="shared" si="4"/>
        <v>-0.7422321223899917</v>
      </c>
      <c r="D104">
        <f t="shared" si="5"/>
        <v>0.76164783712339257</v>
      </c>
      <c r="E104">
        <f>g/l*SIN(C104)</f>
        <v>6.6309182561717392</v>
      </c>
      <c r="F104">
        <f>C104+D104*dt/2</f>
        <v>-0.70414973053382202</v>
      </c>
      <c r="G104">
        <f>D104+E104*dt/2</f>
        <v>1.0931937499319795</v>
      </c>
      <c r="H104">
        <f>g/l*SIN(F104)</f>
        <v>6.3508568592943071</v>
      </c>
      <c r="I104">
        <f>C104+G104*dt/2</f>
        <v>-0.6875724348933927</v>
      </c>
      <c r="J104">
        <f>D104+H104*dt/2</f>
        <v>1.0791906800881079</v>
      </c>
      <c r="K104">
        <f>g/l*SIN(I104)</f>
        <v>6.2260446045454341</v>
      </c>
      <c r="L104">
        <f>C104+J104*dt</f>
        <v>-0.63431305438118091</v>
      </c>
      <c r="M104">
        <f>D104+K104*dt</f>
        <v>1.3842522975779361</v>
      </c>
      <c r="N104">
        <f>g/l*SIN(L104)</f>
        <v>5.8136447162069294</v>
      </c>
      <c r="O104">
        <f>(D104+G104*2+J104*2+M104*1)/6*dt</f>
        <v>0.10817781657902506</v>
      </c>
      <c r="P104">
        <f>(E104+2*H104+2*K104+N104)/6*dt</f>
        <v>0.6266394316676358</v>
      </c>
      <c r="Q104">
        <f t="shared" si="6"/>
        <v>-2.3130284491848885</v>
      </c>
      <c r="R104">
        <f>l*COS(Q104)</f>
        <v>-0.6759345826882508</v>
      </c>
      <c r="S104">
        <f>l*SIN(Q104)</f>
        <v>-0.73696162717339653</v>
      </c>
      <c r="T104">
        <f>S104+l</f>
        <v>0.26303837282660347</v>
      </c>
      <c r="U104">
        <f>ABS(m*g*T104)</f>
        <v>2.5804064374289801</v>
      </c>
      <c r="V104">
        <f>m*(l*D104)^2/2</f>
        <v>0.29005371389737095</v>
      </c>
      <c r="W104">
        <f t="shared" si="7"/>
        <v>2.870460151326351</v>
      </c>
      <c r="BI104">
        <f>a0</f>
        <v>0.78539816339744828</v>
      </c>
      <c r="BJ104">
        <f>-a0</f>
        <v>-0.78539816339744828</v>
      </c>
    </row>
    <row r="105" spans="1:62" x14ac:dyDescent="0.2">
      <c r="A105" t="s">
        <v>129</v>
      </c>
      <c r="B105">
        <f>B104+dt</f>
        <v>9.5999999999999819</v>
      </c>
      <c r="C105">
        <f t="shared" si="4"/>
        <v>-0.63405430581096667</v>
      </c>
      <c r="D105">
        <f t="shared" si="5"/>
        <v>1.3882872687910284</v>
      </c>
      <c r="E105">
        <f>g/l*SIN(C105)</f>
        <v>5.8115999553947795</v>
      </c>
      <c r="F105">
        <f>C105+D105*dt/2</f>
        <v>-0.56463994237141524</v>
      </c>
      <c r="G105">
        <f>D105+E105*dt/2</f>
        <v>1.6788672665607673</v>
      </c>
      <c r="H105">
        <f>g/l*SIN(F105)</f>
        <v>5.2494455880898361</v>
      </c>
      <c r="I105">
        <f>C105+G105*dt/2</f>
        <v>-0.55011094248292824</v>
      </c>
      <c r="J105">
        <f>D105+H105*dt/2</f>
        <v>1.6507595481955202</v>
      </c>
      <c r="K105">
        <f>g/l*SIN(I105)</f>
        <v>5.1284895256990177</v>
      </c>
      <c r="L105">
        <f>C105+J105*dt</f>
        <v>-0.46897835099141461</v>
      </c>
      <c r="M105">
        <f>D105+K105*dt</f>
        <v>1.9011362213609302</v>
      </c>
      <c r="N105">
        <f>g/l*SIN(L105)</f>
        <v>4.4338765091881855</v>
      </c>
      <c r="O105">
        <f>(D105+G105*2+J105*2+M105*1)/6*dt</f>
        <v>0.16581128532774225</v>
      </c>
      <c r="P105">
        <f>(E105+2*H105+2*K105+N105)/6*dt</f>
        <v>0.51668911153601116</v>
      </c>
      <c r="Q105">
        <f t="shared" si="6"/>
        <v>-2.2048506326058632</v>
      </c>
      <c r="R105">
        <f>l*COS(Q105)</f>
        <v>-0.59241589759375934</v>
      </c>
      <c r="S105">
        <f>l*SIN(Q105)</f>
        <v>-0.80563230091536209</v>
      </c>
      <c r="T105">
        <f>S105+l</f>
        <v>0.19436769908463791</v>
      </c>
      <c r="U105">
        <f>ABS(m*g*T105)</f>
        <v>1.9067471280202981</v>
      </c>
      <c r="V105">
        <f>m*(l*D105)^2/2</f>
        <v>0.96367077034362658</v>
      </c>
      <c r="W105">
        <f t="shared" si="7"/>
        <v>2.8704178983639248</v>
      </c>
      <c r="BI105">
        <f>a0</f>
        <v>0.78539816339744828</v>
      </c>
      <c r="BJ105">
        <f>-a0</f>
        <v>-0.78539816339744828</v>
      </c>
    </row>
    <row r="106" spans="1:62" x14ac:dyDescent="0.2">
      <c r="A106" t="s">
        <v>130</v>
      </c>
      <c r="B106">
        <f>B105+dt</f>
        <v>9.6999999999999815</v>
      </c>
      <c r="C106">
        <f t="shared" si="4"/>
        <v>-0.46824302048322441</v>
      </c>
      <c r="D106">
        <f t="shared" si="5"/>
        <v>1.9049763803270396</v>
      </c>
      <c r="E106">
        <f>g/l*SIN(C106)</f>
        <v>4.4274405666138055</v>
      </c>
      <c r="F106">
        <f>C106+D106*dt/2</f>
        <v>-0.37299420146687245</v>
      </c>
      <c r="G106">
        <f>D106+E106*dt/2</f>
        <v>2.12634840865773</v>
      </c>
      <c r="H106">
        <f>g/l*SIN(F106)</f>
        <v>3.5748168044419528</v>
      </c>
      <c r="I106">
        <f>C106+G106*dt/2</f>
        <v>-0.36192560005033791</v>
      </c>
      <c r="J106">
        <f>D106+H106*dt/2</f>
        <v>2.0837172205491372</v>
      </c>
      <c r="K106">
        <f>g/l*SIN(I106)</f>
        <v>3.4734830292876446</v>
      </c>
      <c r="L106">
        <f>C106+J106*dt</f>
        <v>-0.25987129842831069</v>
      </c>
      <c r="M106">
        <f>D106+K106*dt</f>
        <v>2.2523246832558041</v>
      </c>
      <c r="N106">
        <f>g/l*SIN(L106)</f>
        <v>2.5207400655106289</v>
      </c>
      <c r="O106">
        <f>(D106+G106*2+J106*2+M106*1)/6*dt</f>
        <v>0.20962387203327634</v>
      </c>
      <c r="P106">
        <f>(E106+2*H106+2*K106+N106)/6*dt</f>
        <v>0.35074633832639379</v>
      </c>
      <c r="Q106">
        <f t="shared" si="6"/>
        <v>-2.0390393472781208</v>
      </c>
      <c r="R106">
        <f>l*COS(Q106)</f>
        <v>-0.45131911994024493</v>
      </c>
      <c r="S106">
        <f>l*SIN(Q106)</f>
        <v>-0.89236262358772223</v>
      </c>
      <c r="T106">
        <f>S106+l</f>
        <v>0.10763737641227777</v>
      </c>
      <c r="U106">
        <f>ABS(m*g*T106)</f>
        <v>1.0559226626044451</v>
      </c>
      <c r="V106">
        <f>m*(l*D106)^2/2</f>
        <v>1.814467504801955</v>
      </c>
      <c r="W106">
        <f t="shared" si="7"/>
        <v>2.8703901674064003</v>
      </c>
      <c r="BI106">
        <f>a0</f>
        <v>0.78539816339744828</v>
      </c>
      <c r="BJ106">
        <f>-a0</f>
        <v>-0.78539816339744828</v>
      </c>
    </row>
    <row r="107" spans="1:62" x14ac:dyDescent="0.2">
      <c r="A107" t="s">
        <v>131</v>
      </c>
      <c r="B107">
        <f>B106+dt</f>
        <v>9.7999999999999812</v>
      </c>
      <c r="C107">
        <f t="shared" si="4"/>
        <v>-0.25861914844994804</v>
      </c>
      <c r="D107">
        <f t="shared" si="5"/>
        <v>2.2557227186534332</v>
      </c>
      <c r="E107">
        <f>g/l*SIN(C107)</f>
        <v>2.5088669466637525</v>
      </c>
      <c r="F107">
        <f>C107+D107*dt/2</f>
        <v>-0.14583301251727637</v>
      </c>
      <c r="G107">
        <f>D107+E107*dt/2</f>
        <v>2.3811660659866209</v>
      </c>
      <c r="H107">
        <f>g/l*SIN(F107)</f>
        <v>1.4255563393287258</v>
      </c>
      <c r="I107">
        <f>C107+G107*dt/2</f>
        <v>-0.13956084515061701</v>
      </c>
      <c r="J107">
        <f>D107+H107*dt/2</f>
        <v>2.3270005356198693</v>
      </c>
      <c r="K107">
        <f>g/l*SIN(I107)</f>
        <v>1.3646518642774237</v>
      </c>
      <c r="L107">
        <f>C107+J107*dt</f>
        <v>-2.5919094887961097E-2</v>
      </c>
      <c r="M107">
        <f>D107+K107*dt</f>
        <v>2.3921879050811756</v>
      </c>
      <c r="N107">
        <f>g/l*SIN(L107)</f>
        <v>0.25423785247682029</v>
      </c>
      <c r="O107">
        <f>(D107+G107*2+J107*2+M107*1)/6*dt</f>
        <v>0.23440406378245982</v>
      </c>
      <c r="P107">
        <f>(E107+2*H107+2*K107+N107)/6*dt</f>
        <v>0.13905868677254787</v>
      </c>
      <c r="Q107">
        <f t="shared" si="6"/>
        <v>-1.8294154752448446</v>
      </c>
      <c r="R107">
        <f>l*COS(Q107)</f>
        <v>-0.25574586612270661</v>
      </c>
      <c r="S107">
        <f>l*SIN(Q107)</f>
        <v>-0.96674404676788506</v>
      </c>
      <c r="T107">
        <f>S107+l</f>
        <v>3.3255953232114943E-2</v>
      </c>
      <c r="U107">
        <f>ABS(m*g*T107)</f>
        <v>0.32624090120704763</v>
      </c>
      <c r="V107">
        <f>m*(l*D107)^2/2</f>
        <v>2.5441424917246178</v>
      </c>
      <c r="W107">
        <f t="shared" si="7"/>
        <v>2.8703833929316653</v>
      </c>
      <c r="BI107">
        <f>a0</f>
        <v>0.78539816339744828</v>
      </c>
      <c r="BJ107">
        <f>-a0</f>
        <v>-0.78539816339744828</v>
      </c>
    </row>
    <row r="108" spans="1:62" x14ac:dyDescent="0.2">
      <c r="A108" t="s">
        <v>132</v>
      </c>
      <c r="B108">
        <f>B107+dt</f>
        <v>9.8999999999999808</v>
      </c>
      <c r="C108">
        <f t="shared" ref="C108:C171" si="8">C107+O107</f>
        <v>-2.4215084667488229E-2</v>
      </c>
      <c r="D108">
        <f t="shared" ref="D108:D171" si="9">D107+P107</f>
        <v>2.3947814054259813</v>
      </c>
      <c r="E108">
        <f>g/l*SIN(C108)</f>
        <v>0.23752676589211894</v>
      </c>
      <c r="F108">
        <f>C108+D108*dt/2</f>
        <v>9.552398560381084E-2</v>
      </c>
      <c r="G108">
        <f>D108+E108*dt/2</f>
        <v>2.4066577437205874</v>
      </c>
      <c r="H108">
        <f>g/l*SIN(F108)</f>
        <v>-0.93566581693962747</v>
      </c>
      <c r="I108">
        <f>C108+G108*dt/2</f>
        <v>9.6117802518541143E-2</v>
      </c>
      <c r="J108">
        <f>D108+H108*dt/2</f>
        <v>2.3479981145790001</v>
      </c>
      <c r="K108">
        <f>g/l*SIN(I108)</f>
        <v>-0.94146443812749525</v>
      </c>
      <c r="L108">
        <f>C108+J108*dt</f>
        <v>0.21058472679041179</v>
      </c>
      <c r="M108">
        <f>D108+K108*dt</f>
        <v>2.3006349616132318</v>
      </c>
      <c r="N108">
        <f>g/l*SIN(L108)</f>
        <v>-2.0506014189838386</v>
      </c>
      <c r="O108">
        <f>(D108+G108*2+J108*2+M108*1)/6*dt</f>
        <v>0.23674546806063979</v>
      </c>
      <c r="P108">
        <f>(E108+2*H108+2*K108+N108)/6*dt</f>
        <v>-9.2788919387099433E-2</v>
      </c>
      <c r="Q108">
        <f t="shared" ref="Q108:Q171" si="10">C108-PI()/2</f>
        <v>-1.5950114114623848</v>
      </c>
      <c r="R108">
        <f>l*COS(Q108)</f>
        <v>-2.4212718235689941E-2</v>
      </c>
      <c r="S108">
        <f>l*SIN(Q108)</f>
        <v>-0.99970682916324982</v>
      </c>
      <c r="T108">
        <f>S108+l</f>
        <v>2.9317083675017841E-4</v>
      </c>
      <c r="U108">
        <f>ABS(m*g*T108)</f>
        <v>2.8760059085192503E-3</v>
      </c>
      <c r="V108">
        <f>m*(l*D108)^2/2</f>
        <v>2.8674889898870193</v>
      </c>
      <c r="W108">
        <f t="shared" ref="W108:W171" si="11">U108+V108</f>
        <v>2.8703649957955384</v>
      </c>
      <c r="BI108">
        <f>a0</f>
        <v>0.78539816339744828</v>
      </c>
      <c r="BJ108">
        <f>-a0</f>
        <v>-0.78539816339744828</v>
      </c>
    </row>
    <row r="109" spans="1:62" x14ac:dyDescent="0.2">
      <c r="A109" t="s">
        <v>133</v>
      </c>
      <c r="B109">
        <f>B108+dt</f>
        <v>9.9999999999999805</v>
      </c>
      <c r="C109">
        <f t="shared" si="8"/>
        <v>0.21253038339315156</v>
      </c>
      <c r="D109">
        <f t="shared" si="9"/>
        <v>2.3019924860388818</v>
      </c>
      <c r="E109">
        <f>g/l*SIN(C109)</f>
        <v>-2.0692627658498202</v>
      </c>
      <c r="F109">
        <f>C109+D109*dt/2</f>
        <v>0.32763000769509565</v>
      </c>
      <c r="G109">
        <f>D109+E109*dt/2</f>
        <v>2.198529347746391</v>
      </c>
      <c r="H109">
        <f>g/l*SIN(F109)</f>
        <v>-3.1568580722724762</v>
      </c>
      <c r="I109">
        <f>C109+G109*dt/2</f>
        <v>0.32245685078047109</v>
      </c>
      <c r="J109">
        <f>D109+H109*dt/2</f>
        <v>2.1441495824252579</v>
      </c>
      <c r="K109">
        <f>g/l*SIN(I109)</f>
        <v>-3.108766816334144</v>
      </c>
      <c r="L109">
        <f>C109+J109*dt</f>
        <v>0.42694534163567732</v>
      </c>
      <c r="M109">
        <f>D109+K109*dt</f>
        <v>1.9911158044054673</v>
      </c>
      <c r="N109">
        <f>g/l*SIN(L109)</f>
        <v>-4.062245286624651</v>
      </c>
      <c r="O109">
        <f>(D109+G109*2+J109*2+M109*1)/6*dt</f>
        <v>0.21630776917979411</v>
      </c>
      <c r="P109">
        <f>(E109+2*H109+2*K109+N109)/6*dt</f>
        <v>-0.3110459638281286</v>
      </c>
      <c r="Q109">
        <f t="shared" si="10"/>
        <v>-1.358265943401745</v>
      </c>
      <c r="R109">
        <f>l*COS(Q109)</f>
        <v>0.21093402302240782</v>
      </c>
      <c r="S109">
        <f>l*SIN(Q109)</f>
        <v>-0.97750030073222094</v>
      </c>
      <c r="T109">
        <f>S109+l</f>
        <v>2.2499699267779061E-2</v>
      </c>
      <c r="U109">
        <f>ABS(m*g*T109)</f>
        <v>0.2207220498169126</v>
      </c>
      <c r="V109">
        <f>m*(l*D109)^2/2</f>
        <v>2.6495847028897357</v>
      </c>
      <c r="W109">
        <f t="shared" si="11"/>
        <v>2.8703067527066484</v>
      </c>
      <c r="BI109">
        <f>a0</f>
        <v>0.78539816339744828</v>
      </c>
      <c r="BJ109">
        <f>-a0</f>
        <v>-0.78539816339744828</v>
      </c>
    </row>
    <row r="110" spans="1:62" x14ac:dyDescent="0.2">
      <c r="A110" t="s">
        <v>134</v>
      </c>
      <c r="B110">
        <f>B109+dt</f>
        <v>10.09999999999998</v>
      </c>
      <c r="C110">
        <f t="shared" si="8"/>
        <v>0.42883815257294566</v>
      </c>
      <c r="D110">
        <f t="shared" si="9"/>
        <v>1.9909465222107532</v>
      </c>
      <c r="E110">
        <f>g/l*SIN(C110)</f>
        <v>-4.0791396739064627</v>
      </c>
      <c r="F110">
        <f>C110+D110*dt/2</f>
        <v>0.52838547868348329</v>
      </c>
      <c r="G110">
        <f>D110+E110*dt/2</f>
        <v>1.78698953851543</v>
      </c>
      <c r="H110">
        <f>g/l*SIN(F110)</f>
        <v>-4.9456100893329982</v>
      </c>
      <c r="I110">
        <f>C110+G110*dt/2</f>
        <v>0.51818762949871711</v>
      </c>
      <c r="J110">
        <f>D110+H110*dt/2</f>
        <v>1.7436660177441032</v>
      </c>
      <c r="K110">
        <f>g/l*SIN(I110)</f>
        <v>-4.8589568903273861</v>
      </c>
      <c r="L110">
        <f>C110+J110*dt</f>
        <v>0.60320475434735599</v>
      </c>
      <c r="M110">
        <f>D110+K110*dt</f>
        <v>1.5050508331780146</v>
      </c>
      <c r="N110">
        <f>g/l*SIN(L110)</f>
        <v>-5.5650616042674113</v>
      </c>
      <c r="O110">
        <f>(D110+G110*2+J110*2+M110*1)/6*dt</f>
        <v>0.17595514113179725</v>
      </c>
      <c r="P110">
        <f>(E110+2*H110+2*K110+N110)/6*dt</f>
        <v>-0.4875555872915775</v>
      </c>
      <c r="Q110">
        <f t="shared" si="10"/>
        <v>-1.1419581742219509</v>
      </c>
      <c r="R110">
        <f>l*COS(Q110)</f>
        <v>0.41581444178455279</v>
      </c>
      <c r="S110">
        <f>l*SIN(Q110)</f>
        <v>-0.90944947633356787</v>
      </c>
      <c r="T110">
        <f>S110+l</f>
        <v>9.0550523666432126E-2</v>
      </c>
      <c r="U110">
        <f>ABS(m*g*T110)</f>
        <v>0.88830063716769925</v>
      </c>
      <c r="V110">
        <f>m*(l*D110)^2/2</f>
        <v>1.9819340271515467</v>
      </c>
      <c r="W110">
        <f t="shared" si="11"/>
        <v>2.8702346643192458</v>
      </c>
      <c r="BI110">
        <f>a0</f>
        <v>0.78539816339744828</v>
      </c>
      <c r="BJ110">
        <f>-a0</f>
        <v>-0.78539816339744828</v>
      </c>
    </row>
    <row r="111" spans="1:62" x14ac:dyDescent="0.2">
      <c r="A111" t="s">
        <v>135</v>
      </c>
      <c r="B111">
        <f>B110+dt</f>
        <v>10.19999999999998</v>
      </c>
      <c r="C111">
        <f t="shared" si="8"/>
        <v>0.60479329370474288</v>
      </c>
      <c r="D111">
        <f t="shared" si="9"/>
        <v>1.5033909349191756</v>
      </c>
      <c r="E111">
        <f>g/l*SIN(C111)</f>
        <v>-5.577887988405716</v>
      </c>
      <c r="F111">
        <f>C111+D111*dt/2</f>
        <v>0.67996284045070166</v>
      </c>
      <c r="G111">
        <f>D111+E111*dt/2</f>
        <v>1.2244965354988899</v>
      </c>
      <c r="H111">
        <f>g/l*SIN(F111)</f>
        <v>-6.1681761087525206</v>
      </c>
      <c r="I111">
        <f>C111+G111*dt/2</f>
        <v>0.66601812047968734</v>
      </c>
      <c r="J111">
        <f>D111+H111*dt/2</f>
        <v>1.1949821294815495</v>
      </c>
      <c r="K111">
        <f>g/l*SIN(I111)</f>
        <v>-6.0612064908359953</v>
      </c>
      <c r="L111">
        <f>C111+J111*dt</f>
        <v>0.72429150665289788</v>
      </c>
      <c r="M111">
        <f>D111+K111*dt</f>
        <v>0.89727028583557611</v>
      </c>
      <c r="N111">
        <f>g/l*SIN(L111)</f>
        <v>-6.5001547499344694</v>
      </c>
      <c r="O111">
        <f>(D111+G111*2+J111*2+M111*1)/6*dt</f>
        <v>0.12066030917859386</v>
      </c>
      <c r="P111">
        <f>(E111+2*H111+2*K111+N111)/6*dt</f>
        <v>-0.60894679895862036</v>
      </c>
      <c r="Q111">
        <f t="shared" si="10"/>
        <v>-0.96600303309015367</v>
      </c>
      <c r="R111">
        <f>l*COS(Q111)</f>
        <v>0.56859204774777938</v>
      </c>
      <c r="S111">
        <f>l*SIN(Q111)</f>
        <v>-0.82261964676148291</v>
      </c>
      <c r="T111">
        <f>S111+l</f>
        <v>0.17738035323851709</v>
      </c>
      <c r="U111">
        <f>ABS(m*g*T111)</f>
        <v>1.7401012652698526</v>
      </c>
      <c r="V111">
        <f>m*(l*D111)^2/2</f>
        <v>1.1300921515985765</v>
      </c>
      <c r="W111">
        <f t="shared" si="11"/>
        <v>2.8701934168684291</v>
      </c>
      <c r="BI111">
        <f>a0</f>
        <v>0.78539816339744828</v>
      </c>
      <c r="BJ111">
        <f>-a0</f>
        <v>-0.78539816339744828</v>
      </c>
    </row>
    <row r="112" spans="1:62" x14ac:dyDescent="0.2">
      <c r="A112" t="s">
        <v>136</v>
      </c>
      <c r="B112">
        <f>B111+dt</f>
        <v>10.299999999999979</v>
      </c>
      <c r="C112">
        <f t="shared" si="8"/>
        <v>0.72545360288333671</v>
      </c>
      <c r="D112">
        <f t="shared" si="9"/>
        <v>0.89444413596055528</v>
      </c>
      <c r="E112">
        <f>g/l*SIN(C112)</f>
        <v>-6.5086887290319027</v>
      </c>
      <c r="F112">
        <f>C112+D112*dt/2</f>
        <v>0.77017580968136445</v>
      </c>
      <c r="G112">
        <f>D112+E112*dt/2</f>
        <v>0.56900969950896019</v>
      </c>
      <c r="H112">
        <f>g/l*SIN(F112)</f>
        <v>-6.8303247608756914</v>
      </c>
      <c r="I112">
        <f>C112+G112*dt/2</f>
        <v>0.75390408785878471</v>
      </c>
      <c r="J112">
        <f>D112+H112*dt/2</f>
        <v>0.55292789791677066</v>
      </c>
      <c r="K112">
        <f>g/l*SIN(I112)</f>
        <v>-6.7148482308943533</v>
      </c>
      <c r="L112">
        <f>C112+J112*dt</f>
        <v>0.78074639267501378</v>
      </c>
      <c r="M112">
        <f>D112+K112*dt</f>
        <v>0.22295931287111992</v>
      </c>
      <c r="N112">
        <f>g/l*SIN(L112)</f>
        <v>-6.9043745687502041</v>
      </c>
      <c r="O112">
        <f>(D112+G112*2+J112*2+M112*1)/6*dt</f>
        <v>5.602131072805229E-2</v>
      </c>
      <c r="P112">
        <f>(E112+2*H112+2*K112+N112)/6*dt</f>
        <v>-0.67505682135537004</v>
      </c>
      <c r="Q112">
        <f t="shared" si="10"/>
        <v>-0.84534272391155985</v>
      </c>
      <c r="R112">
        <f>l*COS(Q112)</f>
        <v>0.66347489592578013</v>
      </c>
      <c r="S112">
        <f>l*SIN(Q112)</f>
        <v>-0.74819854482368198</v>
      </c>
      <c r="T112">
        <f>S112+l</f>
        <v>0.25180145517631802</v>
      </c>
      <c r="U112">
        <f>ABS(m*g*T112)</f>
        <v>2.4701722752796798</v>
      </c>
      <c r="V112">
        <f>m*(l*D112)^2/2</f>
        <v>0.40001515617711214</v>
      </c>
      <c r="W112">
        <f t="shared" si="11"/>
        <v>2.8701874314567917</v>
      </c>
      <c r="BI112">
        <f>a0</f>
        <v>0.78539816339744828</v>
      </c>
      <c r="BJ112">
        <f>-a0</f>
        <v>-0.78539816339744828</v>
      </c>
    </row>
    <row r="113" spans="1:62" x14ac:dyDescent="0.2">
      <c r="A113" t="s">
        <v>137</v>
      </c>
      <c r="B113">
        <f>B112+dt</f>
        <v>10.399999999999979</v>
      </c>
      <c r="C113">
        <f t="shared" si="8"/>
        <v>0.78147491361138899</v>
      </c>
      <c r="D113">
        <f t="shared" si="9"/>
        <v>0.21938731460518524</v>
      </c>
      <c r="E113">
        <f>g/l*SIN(C113)</f>
        <v>-6.9094497331896898</v>
      </c>
      <c r="F113">
        <f>C113+D113*dt/2</f>
        <v>0.79244427934164829</v>
      </c>
      <c r="G113">
        <f>D113+E113*dt/2</f>
        <v>-0.12608517205429925</v>
      </c>
      <c r="H113">
        <f>g/l*SIN(F113)</f>
        <v>-6.9854218394492742</v>
      </c>
      <c r="I113">
        <f>C113+G113*dt/2</f>
        <v>0.77517065500867399</v>
      </c>
      <c r="J113">
        <f>D113+H113*dt/2</f>
        <v>-0.12988377736727852</v>
      </c>
      <c r="K113">
        <f>g/l*SIN(I113)</f>
        <v>-6.8654106297580233</v>
      </c>
      <c r="L113">
        <f>C113+J113*dt</f>
        <v>0.76848653587466109</v>
      </c>
      <c r="M113">
        <f>D113+K113*dt</f>
        <v>-0.46715374837061718</v>
      </c>
      <c r="N113">
        <f>g/l*SIN(L113)</f>
        <v>-6.8184199943937296</v>
      </c>
      <c r="O113">
        <f>(D113+G113*2+J113*2+M113*1)/6*dt</f>
        <v>-1.2661738876809792E-2</v>
      </c>
      <c r="P113">
        <f>(E113+2*H113+2*K113+N113)/6*dt</f>
        <v>-0.69049224443330026</v>
      </c>
      <c r="Q113">
        <f t="shared" si="10"/>
        <v>-0.78932141318350757</v>
      </c>
      <c r="R113">
        <f>l*COS(Q113)</f>
        <v>0.70432718992759324</v>
      </c>
      <c r="S113">
        <f>l*SIN(Q113)</f>
        <v>-0.70987548875045681</v>
      </c>
      <c r="T113">
        <f>S113+l</f>
        <v>0.29012451124954319</v>
      </c>
      <c r="U113">
        <f>ABS(m*g*T113)</f>
        <v>2.846121455358019</v>
      </c>
      <c r="V113">
        <f>m*(l*D113)^2/2</f>
        <v>2.406539690483726E-2</v>
      </c>
      <c r="W113">
        <f t="shared" si="11"/>
        <v>2.8701868522628562</v>
      </c>
      <c r="BI113">
        <f>a0</f>
        <v>0.78539816339744828</v>
      </c>
      <c r="BJ113">
        <f>-a0</f>
        <v>-0.78539816339744828</v>
      </c>
    </row>
    <row r="114" spans="1:62" x14ac:dyDescent="0.2">
      <c r="A114" t="s">
        <v>138</v>
      </c>
      <c r="B114">
        <f>B113+dt</f>
        <v>10.499999999999979</v>
      </c>
      <c r="C114">
        <f t="shared" si="8"/>
        <v>0.76881317473457922</v>
      </c>
      <c r="D114">
        <f t="shared" si="9"/>
        <v>-0.47110492982811503</v>
      </c>
      <c r="E114">
        <f>g/l*SIN(C114)</f>
        <v>-6.8207234246766486</v>
      </c>
      <c r="F114">
        <f>C114+D114*dt/2</f>
        <v>0.7452579282431735</v>
      </c>
      <c r="G114">
        <f>D114+E114*dt/2</f>
        <v>-0.81214110106194748</v>
      </c>
      <c r="H114">
        <f>g/l*SIN(F114)</f>
        <v>-6.6527632146431426</v>
      </c>
      <c r="I114">
        <f>C114+G114*dt/2</f>
        <v>0.72820611968148186</v>
      </c>
      <c r="J114">
        <f>D114+H114*dt/2</f>
        <v>-0.80374309056027216</v>
      </c>
      <c r="K114">
        <f>g/l*SIN(I114)</f>
        <v>-6.5288670465966616</v>
      </c>
      <c r="L114">
        <f>C114+J114*dt</f>
        <v>0.68843886567855206</v>
      </c>
      <c r="M114">
        <f>D114+K114*dt</f>
        <v>-1.1239916344877812</v>
      </c>
      <c r="N114">
        <f>g/l*SIN(L114)</f>
        <v>-6.2326107304165053</v>
      </c>
      <c r="O114">
        <f>(D114+G114*2+J114*2+M114*1)/6*dt</f>
        <v>-8.044774912600558E-2</v>
      </c>
      <c r="P114">
        <f>(E114+2*H114+2*K114+N114)/6*dt</f>
        <v>-0.65694324462621267</v>
      </c>
      <c r="Q114">
        <f t="shared" si="10"/>
        <v>-0.80198315206031734</v>
      </c>
      <c r="R114">
        <f>l*COS(Q114)</f>
        <v>0.69528271403431696</v>
      </c>
      <c r="S114">
        <f>l*SIN(Q114)</f>
        <v>-0.71873635469835129</v>
      </c>
      <c r="T114">
        <f>S114+l</f>
        <v>0.28126364530164871</v>
      </c>
      <c r="U114">
        <f>ABS(m*g*T114)</f>
        <v>2.7591963604091738</v>
      </c>
      <c r="V114">
        <f>m*(l*D114)^2/2</f>
        <v>0.1109699274541766</v>
      </c>
      <c r="W114">
        <f t="shared" si="11"/>
        <v>2.8701662878633503</v>
      </c>
      <c r="BI114">
        <f>a0</f>
        <v>0.78539816339744828</v>
      </c>
      <c r="BJ114">
        <f>-a0</f>
        <v>-0.78539816339744828</v>
      </c>
    </row>
    <row r="115" spans="1:62" x14ac:dyDescent="0.2">
      <c r="A115" t="s">
        <v>139</v>
      </c>
      <c r="B115">
        <f>B114+dt</f>
        <v>10.599999999999978</v>
      </c>
      <c r="C115">
        <f t="shared" si="8"/>
        <v>0.68836542560857361</v>
      </c>
      <c r="D115">
        <f t="shared" si="9"/>
        <v>-1.1280481744543276</v>
      </c>
      <c r="E115">
        <f>g/l*SIN(C115)</f>
        <v>-6.2320543564195869</v>
      </c>
      <c r="F115">
        <f>C115+D115*dt/2</f>
        <v>0.63196301688585721</v>
      </c>
      <c r="G115">
        <f>D115+E115*dt/2</f>
        <v>-1.4396508922753068</v>
      </c>
      <c r="H115">
        <f>g/l*SIN(F115)</f>
        <v>-5.7950592737580839</v>
      </c>
      <c r="I115">
        <f>C115+G115*dt/2</f>
        <v>0.61638288099480831</v>
      </c>
      <c r="J115">
        <f>D115+H115*dt/2</f>
        <v>-1.4178011381422317</v>
      </c>
      <c r="K115">
        <f>g/l*SIN(I115)</f>
        <v>-5.6710380878231463</v>
      </c>
      <c r="L115">
        <f>C115+J115*dt</f>
        <v>0.54658531179435044</v>
      </c>
      <c r="M115">
        <f>D115+K115*dt</f>
        <v>-1.6951519832366424</v>
      </c>
      <c r="N115">
        <f>g/l*SIN(L115)</f>
        <v>-5.0989739331338493</v>
      </c>
      <c r="O115">
        <f>(D115+G115*2+J115*2+M115*1)/6*dt</f>
        <v>-0.14230173697543413</v>
      </c>
      <c r="P115">
        <f>(E115+2*H115+2*K115+N115)/6*dt</f>
        <v>-0.57105371687859829</v>
      </c>
      <c r="Q115">
        <f t="shared" si="10"/>
        <v>-0.88243090118632295</v>
      </c>
      <c r="R115">
        <f>l*COS(Q115)</f>
        <v>0.63527567343726676</v>
      </c>
      <c r="S115">
        <f>l*SIN(Q115)</f>
        <v>-0.77228545159081374</v>
      </c>
      <c r="T115">
        <f>S115+l</f>
        <v>0.22771454840918626</v>
      </c>
      <c r="U115">
        <f>ABS(m*g*T115)</f>
        <v>2.2338797198941172</v>
      </c>
      <c r="V115">
        <f>m*(l*D115)^2/2</f>
        <v>0.63624634194487051</v>
      </c>
      <c r="W115">
        <f t="shared" si="11"/>
        <v>2.8701260618389877</v>
      </c>
      <c r="BI115">
        <f>a0</f>
        <v>0.78539816339744828</v>
      </c>
      <c r="BJ115">
        <f>-a0</f>
        <v>-0.78539816339744828</v>
      </c>
    </row>
    <row r="116" spans="1:62" x14ac:dyDescent="0.2">
      <c r="A116" t="s">
        <v>140</v>
      </c>
      <c r="B116">
        <f>B115+dt</f>
        <v>10.699999999999978</v>
      </c>
      <c r="C116">
        <f t="shared" si="8"/>
        <v>0.54606368863313948</v>
      </c>
      <c r="D116">
        <f t="shared" si="9"/>
        <v>-1.6991018913329259</v>
      </c>
      <c r="E116">
        <f>g/l*SIN(C116)</f>
        <v>-5.0946016589586058</v>
      </c>
      <c r="F116">
        <f>C116+D116*dt/2</f>
        <v>0.46110859406649318</v>
      </c>
      <c r="G116">
        <f>D116+E116*dt/2</f>
        <v>-1.9538319742808561</v>
      </c>
      <c r="H116">
        <f>g/l*SIN(F116)</f>
        <v>-4.3648730978584762</v>
      </c>
      <c r="I116">
        <f>C116+G116*dt/2</f>
        <v>0.44837208991909666</v>
      </c>
      <c r="J116">
        <f>D116+H116*dt/2</f>
        <v>-1.9173455462258497</v>
      </c>
      <c r="K116">
        <f>g/l*SIN(I116)</f>
        <v>-4.2526262837598807</v>
      </c>
      <c r="L116">
        <f>C116+J116*dt</f>
        <v>0.35432913401055449</v>
      </c>
      <c r="M116">
        <f>D116+K116*dt</f>
        <v>-2.124364519708914</v>
      </c>
      <c r="N116">
        <f>g/l*SIN(L116)</f>
        <v>-3.4036898813845946</v>
      </c>
      <c r="O116">
        <f>(D116+G116*2+J116*2+M116*1)/6*dt</f>
        <v>-0.19276369086758754</v>
      </c>
      <c r="P116">
        <f>(E116+2*H116+2*K116+N116)/6*dt</f>
        <v>-0.42888817172633192</v>
      </c>
      <c r="Q116">
        <f t="shared" si="10"/>
        <v>-1.024732638161757</v>
      </c>
      <c r="R116">
        <f>l*COS(Q116)</f>
        <v>0.51932738623431263</v>
      </c>
      <c r="S116">
        <f>l*SIN(Q116)</f>
        <v>-0.85457537169464282</v>
      </c>
      <c r="T116">
        <f>S116+l</f>
        <v>0.14542462830535718</v>
      </c>
      <c r="U116">
        <f>ABS(m*g*T116)</f>
        <v>1.426615603675554</v>
      </c>
      <c r="V116">
        <f>m*(l*D116)^2/2</f>
        <v>1.443473618565563</v>
      </c>
      <c r="W116">
        <f t="shared" si="11"/>
        <v>2.8700892222411172</v>
      </c>
      <c r="BI116">
        <f>a0</f>
        <v>0.78539816339744828</v>
      </c>
      <c r="BJ116">
        <f>-a0</f>
        <v>-0.78539816339744828</v>
      </c>
    </row>
    <row r="117" spans="1:62" x14ac:dyDescent="0.2">
      <c r="A117" t="s">
        <v>141</v>
      </c>
      <c r="B117">
        <f>B116+dt</f>
        <v>10.799999999999978</v>
      </c>
      <c r="C117">
        <f t="shared" si="8"/>
        <v>0.35329999776555193</v>
      </c>
      <c r="D117">
        <f t="shared" si="9"/>
        <v>-2.1279900630592579</v>
      </c>
      <c r="E117">
        <f>g/l*SIN(C117)</f>
        <v>-3.3942194121861577</v>
      </c>
      <c r="F117">
        <f>C117+D117*dt/2</f>
        <v>0.24690049461258903</v>
      </c>
      <c r="G117">
        <f>D117+E117*dt/2</f>
        <v>-2.2977010336685657</v>
      </c>
      <c r="H117">
        <f>g/l*SIN(F117)</f>
        <v>-2.3975603349472081</v>
      </c>
      <c r="I117">
        <f>C117+G117*dt/2</f>
        <v>0.23841494608212366</v>
      </c>
      <c r="J117">
        <f>D117+H117*dt/2</f>
        <v>-2.2478680798066182</v>
      </c>
      <c r="K117">
        <f>g/l*SIN(I117)</f>
        <v>-2.3167561400496499</v>
      </c>
      <c r="L117">
        <f>C117+J117*dt</f>
        <v>0.1285131897848901</v>
      </c>
      <c r="M117">
        <f>D117+K117*dt</f>
        <v>-2.359665677064223</v>
      </c>
      <c r="N117">
        <f>g/l*SIN(L117)</f>
        <v>-1.2572470055050038</v>
      </c>
      <c r="O117">
        <f>(D117+G117*2+J117*2+M117*1)/6*dt</f>
        <v>-0.22631323278456417</v>
      </c>
      <c r="P117">
        <f>(E117+2*H117+2*K117+N117)/6*dt</f>
        <v>-0.23466832279474797</v>
      </c>
      <c r="Q117">
        <f t="shared" si="10"/>
        <v>-1.2174963290293446</v>
      </c>
      <c r="R117">
        <f>l*COS(Q117)</f>
        <v>0.34599586260817111</v>
      </c>
      <c r="S117">
        <f>l*SIN(Q117)</f>
        <v>-0.93823603802989131</v>
      </c>
      <c r="T117">
        <f>S117+l</f>
        <v>6.1763961970108694E-2</v>
      </c>
      <c r="U117">
        <f>ABS(m*g*T117)</f>
        <v>0.60590446692676636</v>
      </c>
      <c r="V117">
        <f>m*(l*D117)^2/2</f>
        <v>2.2641708542394721</v>
      </c>
      <c r="W117">
        <f t="shared" si="11"/>
        <v>2.8700753211662384</v>
      </c>
      <c r="BI117">
        <f>a0</f>
        <v>0.78539816339744828</v>
      </c>
      <c r="BJ117">
        <f>-a0</f>
        <v>-0.78539816339744828</v>
      </c>
    </row>
    <row r="118" spans="1:62" x14ac:dyDescent="0.2">
      <c r="A118" t="s">
        <v>142</v>
      </c>
      <c r="B118">
        <f>B117+dt</f>
        <v>10.899999999999977</v>
      </c>
      <c r="C118">
        <f t="shared" si="8"/>
        <v>0.12698676498098777</v>
      </c>
      <c r="D118">
        <f t="shared" si="9"/>
        <v>-2.3626583858540058</v>
      </c>
      <c r="E118">
        <f>g/l*SIN(C118)</f>
        <v>-1.2423948036515031</v>
      </c>
      <c r="F118">
        <f>C118+D118*dt/2</f>
        <v>8.8538456882874678E-3</v>
      </c>
      <c r="G118">
        <f>D118+E118*dt/2</f>
        <v>-2.424778126036581</v>
      </c>
      <c r="H118">
        <f>g/l*SIN(F118)</f>
        <v>-8.6855091421506173E-2</v>
      </c>
      <c r="I118">
        <f>C118+G118*dt/2</f>
        <v>5.74785867915871E-3</v>
      </c>
      <c r="J118">
        <f>D118+H118*dt/2</f>
        <v>-2.367001140425081</v>
      </c>
      <c r="K118">
        <f>g/l*SIN(I118)</f>
        <v>-5.6386183161363748E-2</v>
      </c>
      <c r="L118">
        <f>C118+J118*dt</f>
        <v>-0.10971334906152036</v>
      </c>
      <c r="M118">
        <f>D118+K118*dt</f>
        <v>-2.3682970041701421</v>
      </c>
      <c r="N118">
        <f>g/l*SIN(L118)</f>
        <v>1.0741300370284674</v>
      </c>
      <c r="O118">
        <f>(D118+G118*2+J118*2+M118*1)/6*dt</f>
        <v>-0.23857523204912456</v>
      </c>
      <c r="P118">
        <f>(E118+2*H118+2*K118+N118)/6*dt</f>
        <v>-7.5791219298129266E-3</v>
      </c>
      <c r="Q118">
        <f t="shared" si="10"/>
        <v>-1.4438095618139088</v>
      </c>
      <c r="R118">
        <f>l*COS(Q118)</f>
        <v>0.12664574960769653</v>
      </c>
      <c r="S118">
        <f>l*SIN(Q118)</f>
        <v>-0.99194800977990005</v>
      </c>
      <c r="T118">
        <f>S118+l</f>
        <v>8.0519902200999471E-3</v>
      </c>
      <c r="U118">
        <f>ABS(m*g*T118)</f>
        <v>7.8990024059180486E-2</v>
      </c>
      <c r="V118">
        <f>m*(l*D118)^2/2</f>
        <v>2.7910773241231279</v>
      </c>
      <c r="W118">
        <f t="shared" si="11"/>
        <v>2.8700673481823085</v>
      </c>
      <c r="BI118">
        <f>a0</f>
        <v>0.78539816339744828</v>
      </c>
      <c r="BJ118">
        <f>-a0</f>
        <v>-0.78539816339744828</v>
      </c>
    </row>
    <row r="119" spans="1:62" x14ac:dyDescent="0.2">
      <c r="A119" t="s">
        <v>143</v>
      </c>
      <c r="B119">
        <f>B118+dt</f>
        <v>10.999999999999977</v>
      </c>
      <c r="C119">
        <f t="shared" si="8"/>
        <v>-0.1115884670681368</v>
      </c>
      <c r="D119">
        <f t="shared" si="9"/>
        <v>-2.3702375077838189</v>
      </c>
      <c r="E119">
        <f>g/l*SIN(C119)</f>
        <v>1.092412446683084</v>
      </c>
      <c r="F119">
        <f>C119+D119*dt/2</f>
        <v>-0.23010034245732774</v>
      </c>
      <c r="G119">
        <f>D119+E119*dt/2</f>
        <v>-2.3156168854496646</v>
      </c>
      <c r="H119">
        <f>g/l*SIN(F119)</f>
        <v>2.2374179323915433</v>
      </c>
      <c r="I119">
        <f>C119+G119*dt/2</f>
        <v>-0.22736931134062005</v>
      </c>
      <c r="J119">
        <f>D119+H119*dt/2</f>
        <v>-2.2583666111642415</v>
      </c>
      <c r="K119">
        <f>g/l*SIN(I119)</f>
        <v>2.2113243331962935</v>
      </c>
      <c r="L119">
        <f>C119+J119*dt</f>
        <v>-0.33742512818456094</v>
      </c>
      <c r="M119">
        <f>D119+K119*dt</f>
        <v>-2.1491050744641895</v>
      </c>
      <c r="N119">
        <f>g/l*SIN(L119)</f>
        <v>3.2476840508161979</v>
      </c>
      <c r="O119">
        <f>(D119+G119*2+J119*2+M119*1)/6*dt</f>
        <v>-0.22778849292459702</v>
      </c>
      <c r="P119">
        <f>(E119+2*H119+2*K119+N119)/6*dt</f>
        <v>0.22062635047791593</v>
      </c>
      <c r="Q119">
        <f t="shared" si="10"/>
        <v>-1.6823847938630334</v>
      </c>
      <c r="R119">
        <f>l*COS(Q119)</f>
        <v>-0.11135702820418797</v>
      </c>
      <c r="S119">
        <f>l*SIN(Q119)</f>
        <v>-0.99378046482587479</v>
      </c>
      <c r="T119">
        <f>S119+l</f>
        <v>6.2195351741252125E-3</v>
      </c>
      <c r="U119">
        <f>ABS(m*g*T119)</f>
        <v>6.1013640058168339E-2</v>
      </c>
      <c r="V119">
        <f>m*(l*D119)^2/2</f>
        <v>2.8090129216526245</v>
      </c>
      <c r="W119">
        <f t="shared" si="11"/>
        <v>2.8700265617107927</v>
      </c>
      <c r="BI119">
        <f>a0</f>
        <v>0.78539816339744828</v>
      </c>
      <c r="BJ119">
        <f>-a0</f>
        <v>-0.78539816339744828</v>
      </c>
    </row>
    <row r="120" spans="1:62" x14ac:dyDescent="0.2">
      <c r="A120" t="s">
        <v>144</v>
      </c>
      <c r="B120">
        <f>B119+dt</f>
        <v>11.099999999999977</v>
      </c>
      <c r="C120">
        <f t="shared" si="8"/>
        <v>-0.33937695999273382</v>
      </c>
      <c r="D120">
        <f t="shared" si="9"/>
        <v>-2.1496111573059031</v>
      </c>
      <c r="E120">
        <f>g/l*SIN(C120)</f>
        <v>3.2657456016084052</v>
      </c>
      <c r="F120">
        <f>C120+D120*dt/2</f>
        <v>-0.44685751785802896</v>
      </c>
      <c r="G120">
        <f>D120+E120*dt/2</f>
        <v>-1.986323877225483</v>
      </c>
      <c r="H120">
        <f>g/l*SIN(F120)</f>
        <v>4.2392321085596079</v>
      </c>
      <c r="I120">
        <f>C120+G120*dt/2</f>
        <v>-0.43869315385400798</v>
      </c>
      <c r="J120">
        <f>D120+H120*dt/2</f>
        <v>-1.9376495518779226</v>
      </c>
      <c r="K120">
        <f>g/l*SIN(I120)</f>
        <v>4.1668635258004088</v>
      </c>
      <c r="L120">
        <f>C120+J120*dt</f>
        <v>-0.53314191518052612</v>
      </c>
      <c r="M120">
        <f>D120+K120*dt</f>
        <v>-1.7329248047258623</v>
      </c>
      <c r="N120">
        <f>g/l*SIN(L120)</f>
        <v>4.9858511570515933</v>
      </c>
      <c r="O120">
        <f>(D120+G120*2+J120*2+M120*1)/6*dt</f>
        <v>-0.19550804700397628</v>
      </c>
      <c r="P120">
        <f>(E120+2*H120+2*K120+N120)/6*dt</f>
        <v>0.41772980045633379</v>
      </c>
      <c r="Q120">
        <f t="shared" si="10"/>
        <v>-1.9101732867876304</v>
      </c>
      <c r="R120">
        <f>l*COS(Q120)</f>
        <v>-0.33289965357883844</v>
      </c>
      <c r="S120">
        <f>l*SIN(Q120)</f>
        <v>-0.94296225833650915</v>
      </c>
      <c r="T120">
        <f>S120+l</f>
        <v>5.7037741663490849E-2</v>
      </c>
      <c r="U120">
        <f>ABS(m*g*T120)</f>
        <v>0.5595402457188452</v>
      </c>
      <c r="V120">
        <f>m*(l*D120)^2/2</f>
        <v>2.3104140638070123</v>
      </c>
      <c r="W120">
        <f t="shared" si="11"/>
        <v>2.8699543095258573</v>
      </c>
      <c r="BI120">
        <f>a0</f>
        <v>0.78539816339744828</v>
      </c>
      <c r="BJ120">
        <f>-a0</f>
        <v>-0.78539816339744828</v>
      </c>
    </row>
    <row r="121" spans="1:62" x14ac:dyDescent="0.2">
      <c r="A121" t="s">
        <v>145</v>
      </c>
      <c r="B121">
        <f>B120+dt</f>
        <v>11.199999999999976</v>
      </c>
      <c r="C121">
        <f t="shared" si="8"/>
        <v>-0.53488500699671016</v>
      </c>
      <c r="D121">
        <f t="shared" si="9"/>
        <v>-1.7318813568495695</v>
      </c>
      <c r="E121">
        <f>g/l*SIN(C121)</f>
        <v>5.0005701107217488</v>
      </c>
      <c r="F121">
        <f>C121+D121*dt/2</f>
        <v>-0.62147907483918863</v>
      </c>
      <c r="G121">
        <f>D121+E121*dt/2</f>
        <v>-1.4818528513134819</v>
      </c>
      <c r="H121">
        <f>g/l*SIN(F121)</f>
        <v>5.7117578376939475</v>
      </c>
      <c r="I121">
        <f>C121+G121*dt/2</f>
        <v>-0.6089776495623842</v>
      </c>
      <c r="J121">
        <f>D121+H121*dt/2</f>
        <v>-1.446293464964872</v>
      </c>
      <c r="K121">
        <f>g/l*SIN(I121)</f>
        <v>5.6116063868232624</v>
      </c>
      <c r="L121">
        <f>C121+J121*dt</f>
        <v>-0.67951435349319733</v>
      </c>
      <c r="M121">
        <f>D121+K121*dt</f>
        <v>-1.1707207181672432</v>
      </c>
      <c r="N121">
        <f>g/l*SIN(L121)</f>
        <v>6.1647543324371323</v>
      </c>
      <c r="O121">
        <f>(D121+G121*2+J121*2+M121*1)/6*dt</f>
        <v>-0.1459815784595587</v>
      </c>
      <c r="P121">
        <f>(E121+2*H121+2*K121+N121)/6*dt</f>
        <v>0.56353421486988831</v>
      </c>
      <c r="Q121">
        <f t="shared" si="10"/>
        <v>-2.1056813337916065</v>
      </c>
      <c r="R121">
        <f>l*COS(Q121)</f>
        <v>-0.5097421111846836</v>
      </c>
      <c r="S121">
        <f>l*SIN(Q121)</f>
        <v>-0.86032725173911684</v>
      </c>
      <c r="T121">
        <f>S121+l</f>
        <v>0.13967274826088316</v>
      </c>
      <c r="U121">
        <f>ABS(m*g*T121)</f>
        <v>1.3701896604392638</v>
      </c>
      <c r="V121">
        <f>m*(l*D121)^2/2</f>
        <v>1.4997065171015529</v>
      </c>
      <c r="W121">
        <f t="shared" si="11"/>
        <v>2.8698961775408165</v>
      </c>
      <c r="BI121">
        <f>a0</f>
        <v>0.78539816339744828</v>
      </c>
      <c r="BJ121">
        <f>-a0</f>
        <v>-0.78539816339744828</v>
      </c>
    </row>
    <row r="122" spans="1:62" x14ac:dyDescent="0.2">
      <c r="A122" t="s">
        <v>146</v>
      </c>
      <c r="B122">
        <f>B121+dt</f>
        <v>11.299999999999976</v>
      </c>
      <c r="C122">
        <f t="shared" si="8"/>
        <v>-0.68086658545626888</v>
      </c>
      <c r="D122">
        <f t="shared" si="9"/>
        <v>-1.1683471419796811</v>
      </c>
      <c r="E122">
        <f>g/l*SIN(C122)</f>
        <v>6.1750675524116856</v>
      </c>
      <c r="F122">
        <f>C122+D122*dt/2</f>
        <v>-0.73928394255525298</v>
      </c>
      <c r="G122">
        <f>D122+E122*dt/2</f>
        <v>-0.85959376435909685</v>
      </c>
      <c r="H122">
        <f>g/l*SIN(F122)</f>
        <v>6.6095753279249063</v>
      </c>
      <c r="I122">
        <f>C122+G122*dt/2</f>
        <v>-0.72384627367422372</v>
      </c>
      <c r="J122">
        <f>D122+H122*dt/2</f>
        <v>-0.83786837558343574</v>
      </c>
      <c r="K122">
        <f>g/l*SIN(I122)</f>
        <v>6.4968828069996887</v>
      </c>
      <c r="L122">
        <f>C122+J122*dt</f>
        <v>-0.76465342301461248</v>
      </c>
      <c r="M122">
        <f>D122+K122*dt</f>
        <v>-0.51865886127971228</v>
      </c>
      <c r="N122">
        <f>g/l*SIN(L122)</f>
        <v>6.7913349054678918</v>
      </c>
      <c r="O122">
        <f>(D122+G122*2+J122*2+M122*1)/6*dt</f>
        <v>-8.4698838052407646E-2</v>
      </c>
      <c r="P122">
        <f>(E122+2*H122+2*K122+N122)/6*dt</f>
        <v>0.65298864546214619</v>
      </c>
      <c r="Q122">
        <f t="shared" si="10"/>
        <v>-2.2516629122511653</v>
      </c>
      <c r="R122">
        <f>l*COS(Q122)</f>
        <v>-0.62946662104094642</v>
      </c>
      <c r="S122">
        <f>l*SIN(Q122)</f>
        <v>-0.77702752396249997</v>
      </c>
      <c r="T122">
        <f>S122+l</f>
        <v>0.22297247603750003</v>
      </c>
      <c r="U122">
        <f>ABS(m*g*T122)</f>
        <v>2.1873599899278755</v>
      </c>
      <c r="V122">
        <f>m*(l*D122)^2/2</f>
        <v>0.68251752208604466</v>
      </c>
      <c r="W122">
        <f t="shared" si="11"/>
        <v>2.8698775120139199</v>
      </c>
      <c r="BI122">
        <f>a0</f>
        <v>0.78539816339744828</v>
      </c>
      <c r="BJ122">
        <f>-a0</f>
        <v>-0.78539816339744828</v>
      </c>
    </row>
    <row r="123" spans="1:62" x14ac:dyDescent="0.2">
      <c r="A123" t="s">
        <v>147</v>
      </c>
      <c r="B123">
        <f>B122+dt</f>
        <v>11.399999999999975</v>
      </c>
      <c r="C123">
        <f t="shared" si="8"/>
        <v>-0.76556542350867651</v>
      </c>
      <c r="D123">
        <f t="shared" si="9"/>
        <v>-0.51535849651753496</v>
      </c>
      <c r="E123">
        <f>g/l*SIN(C123)</f>
        <v>6.7977882366871638</v>
      </c>
      <c r="F123">
        <f>C123+D123*dt/2</f>
        <v>-0.79133334833455327</v>
      </c>
      <c r="G123">
        <f>D123+E123*dt/2</f>
        <v>-0.17546908468317673</v>
      </c>
      <c r="H123">
        <f>g/l*SIN(F123)</f>
        <v>6.9777658055778415</v>
      </c>
      <c r="I123">
        <f>C123+G123*dt/2</f>
        <v>-0.77433887774283539</v>
      </c>
      <c r="J123">
        <f>D123+H123*dt/2</f>
        <v>-0.16647020623864284</v>
      </c>
      <c r="K123">
        <f>g/l*SIN(I123)</f>
        <v>6.8595797436400767</v>
      </c>
      <c r="L123">
        <f>C123+J123*dt</f>
        <v>-0.78221244413254076</v>
      </c>
      <c r="M123">
        <f>D123+K123*dt</f>
        <v>0.17059947784647278</v>
      </c>
      <c r="N123">
        <f>g/l*SIN(L123)</f>
        <v>6.9145839264944353</v>
      </c>
      <c r="O123">
        <f>(D123+G123*2+J123*2+M123*1)/6*dt</f>
        <v>-1.7143960008578357E-2</v>
      </c>
      <c r="P123">
        <f>(E123+2*H123+2*K123+N123)/6*dt</f>
        <v>0.68978438769362393</v>
      </c>
      <c r="Q123">
        <f t="shared" si="10"/>
        <v>-2.3363617503035732</v>
      </c>
      <c r="R123">
        <f>l*COS(Q123)</f>
        <v>-0.69294477438197388</v>
      </c>
      <c r="S123">
        <f>l*SIN(Q123)</f>
        <v>-0.72099066544353774</v>
      </c>
      <c r="T123">
        <f>S123+l</f>
        <v>0.27900933455646226</v>
      </c>
      <c r="U123">
        <f>ABS(m*g*T123)</f>
        <v>2.7370815719988948</v>
      </c>
      <c r="V123">
        <f>m*(l*D123)^2/2</f>
        <v>0.13279718996640705</v>
      </c>
      <c r="W123">
        <f t="shared" si="11"/>
        <v>2.8698787619653019</v>
      </c>
      <c r="BI123">
        <f>a0</f>
        <v>0.78539816339744828</v>
      </c>
      <c r="BJ123">
        <f>-a0</f>
        <v>-0.78539816339744828</v>
      </c>
    </row>
    <row r="124" spans="1:62" x14ac:dyDescent="0.2">
      <c r="A124" t="s">
        <v>148</v>
      </c>
      <c r="B124">
        <f>B123+dt</f>
        <v>11.499999999999975</v>
      </c>
      <c r="C124">
        <f t="shared" si="8"/>
        <v>-0.78270938351725483</v>
      </c>
      <c r="D124">
        <f t="shared" si="9"/>
        <v>0.17442589117608898</v>
      </c>
      <c r="E124">
        <f>g/l*SIN(C124)</f>
        <v>6.9180411647880611</v>
      </c>
      <c r="F124">
        <f>C124+D124*dt/2</f>
        <v>-0.77398808895845039</v>
      </c>
      <c r="G124">
        <f>D124+E124*dt/2</f>
        <v>0.52032794941549199</v>
      </c>
      <c r="H124">
        <f>g/l*SIN(F124)</f>
        <v>6.8571192374810224</v>
      </c>
      <c r="I124">
        <f>C124+G124*dt/2</f>
        <v>-0.75669298604648028</v>
      </c>
      <c r="J124">
        <f>D124+H124*dt/2</f>
        <v>0.51728185305014018</v>
      </c>
      <c r="K124">
        <f>g/l*SIN(I124)</f>
        <v>6.7347674739028252</v>
      </c>
      <c r="L124">
        <f>C124+J124*dt</f>
        <v>-0.73098119821224083</v>
      </c>
      <c r="M124">
        <f>D124+K124*dt</f>
        <v>0.84790263856637149</v>
      </c>
      <c r="N124">
        <f>g/l*SIN(L124)</f>
        <v>6.549160685878376</v>
      </c>
      <c r="O124">
        <f>(D124+G124*2+J124*2+M124*1)/6*dt</f>
        <v>5.1625802244562091E-2</v>
      </c>
      <c r="P124">
        <f>(E124+2*H124+2*K124+N124)/6*dt</f>
        <v>0.67751625455723563</v>
      </c>
      <c r="Q124">
        <f t="shared" si="10"/>
        <v>-2.3535057103121515</v>
      </c>
      <c r="R124">
        <f>l*COS(Q124)</f>
        <v>-0.70520297296514389</v>
      </c>
      <c r="S124">
        <f>l*SIN(Q124)</f>
        <v>-0.70900547735622088</v>
      </c>
      <c r="T124">
        <f>S124+l</f>
        <v>0.29099452264377912</v>
      </c>
      <c r="U124">
        <f>ABS(m*g*T124)</f>
        <v>2.8546562671354732</v>
      </c>
      <c r="V124">
        <f>m*(l*D124)^2/2</f>
        <v>1.5212195756286417E-2</v>
      </c>
      <c r="W124">
        <f t="shared" si="11"/>
        <v>2.8698684628917595</v>
      </c>
      <c r="BI124">
        <f>a0</f>
        <v>0.78539816339744828</v>
      </c>
      <c r="BJ124">
        <f>-a0</f>
        <v>-0.78539816339744828</v>
      </c>
    </row>
    <row r="125" spans="1:62" x14ac:dyDescent="0.2">
      <c r="A125" t="s">
        <v>149</v>
      </c>
      <c r="B125">
        <f>B124+dt</f>
        <v>11.599999999999975</v>
      </c>
      <c r="C125">
        <f t="shared" si="8"/>
        <v>-0.7310835812726928</v>
      </c>
      <c r="D125">
        <f t="shared" si="9"/>
        <v>0.85194214573332461</v>
      </c>
      <c r="E125">
        <f>g/l*SIN(C125)</f>
        <v>6.5499084306399595</v>
      </c>
      <c r="F125">
        <f>C125+D125*dt/2</f>
        <v>-0.68848647398602658</v>
      </c>
      <c r="G125">
        <f>D125+E125*dt/2</f>
        <v>1.1794375672653226</v>
      </c>
      <c r="H125">
        <f>g/l*SIN(F125)</f>
        <v>6.2329713878264013</v>
      </c>
      <c r="I125">
        <f>C125+G125*dt/2</f>
        <v>-0.67211170290942668</v>
      </c>
      <c r="J125">
        <f>D125+H125*dt/2</f>
        <v>1.1635907151246447</v>
      </c>
      <c r="K125">
        <f>g/l*SIN(I125)</f>
        <v>6.1080964352647067</v>
      </c>
      <c r="L125">
        <f>C125+J125*dt</f>
        <v>-0.6147245097602283</v>
      </c>
      <c r="M125">
        <f>D125+K125*dt</f>
        <v>1.4627517892597952</v>
      </c>
      <c r="N125">
        <f>g/l*SIN(L125)</f>
        <v>5.6577555102307366</v>
      </c>
      <c r="O125">
        <f>(D125+G125*2+J125*2+M125*1)/6*dt</f>
        <v>0.11667917499621756</v>
      </c>
      <c r="P125">
        <f>(E125+2*H125+2*K125+N125)/6*dt</f>
        <v>0.6148299931175486</v>
      </c>
      <c r="Q125">
        <f t="shared" si="10"/>
        <v>-2.3018799080675896</v>
      </c>
      <c r="R125">
        <f>l*COS(Q125)</f>
        <v>-0.66767670037104587</v>
      </c>
      <c r="S125">
        <f>l*SIN(Q125)</f>
        <v>-0.74445135756584702</v>
      </c>
      <c r="T125">
        <f>S125+l</f>
        <v>0.25554864243415298</v>
      </c>
      <c r="U125">
        <f>ABS(m*g*T125)</f>
        <v>2.5069321822790407</v>
      </c>
      <c r="V125">
        <f>m*(l*D125)^2/2</f>
        <v>0.36290270983835066</v>
      </c>
      <c r="W125">
        <f t="shared" si="11"/>
        <v>2.8698348921173915</v>
      </c>
      <c r="BI125">
        <f>a0</f>
        <v>0.78539816339744828</v>
      </c>
      <c r="BJ125">
        <f>-a0</f>
        <v>-0.78539816339744828</v>
      </c>
    </row>
    <row r="126" spans="1:62" x14ac:dyDescent="0.2">
      <c r="A126" t="s">
        <v>150</v>
      </c>
      <c r="B126">
        <f>B125+dt</f>
        <v>11.699999999999974</v>
      </c>
      <c r="C126">
        <f t="shared" si="8"/>
        <v>-0.61440440627647519</v>
      </c>
      <c r="D126">
        <f t="shared" si="9"/>
        <v>1.4667721388508732</v>
      </c>
      <c r="E126">
        <f>g/l*SIN(C126)</f>
        <v>5.6551898770083886</v>
      </c>
      <c r="F126">
        <f>C126+D126*dt/2</f>
        <v>-0.54106579933393151</v>
      </c>
      <c r="G126">
        <f>D126+E126*dt/2</f>
        <v>1.7495316327012926</v>
      </c>
      <c r="H126">
        <f>g/l*SIN(F126)</f>
        <v>5.0526389775918625</v>
      </c>
      <c r="I126">
        <f>C126+G126*dt/2</f>
        <v>-0.52692782464141052</v>
      </c>
      <c r="J126">
        <f>D126+H126*dt/2</f>
        <v>1.7194040877304664</v>
      </c>
      <c r="K126">
        <f>g/l*SIN(I126)</f>
        <v>4.9332554004074147</v>
      </c>
      <c r="L126">
        <f>C126+J126*dt</f>
        <v>-0.44246399750342857</v>
      </c>
      <c r="M126">
        <f>D126+K126*dt</f>
        <v>1.9600976788916147</v>
      </c>
      <c r="N126">
        <f>g/l*SIN(L126)</f>
        <v>4.200322936132336</v>
      </c>
      <c r="O126">
        <f>(D126+G126*2+J126*2+M126*1)/6*dt</f>
        <v>0.17274568764343345</v>
      </c>
      <c r="P126">
        <f>(E126+2*H126+2*K126+N126)/6*dt</f>
        <v>0.49712169281898799</v>
      </c>
      <c r="Q126">
        <f t="shared" si="10"/>
        <v>-2.1852007330713716</v>
      </c>
      <c r="R126">
        <f>l*COS(Q126)</f>
        <v>-0.57647195484285296</v>
      </c>
      <c r="S126">
        <f>l*SIN(Q126)</f>
        <v>-0.81711693488732673</v>
      </c>
      <c r="T126">
        <f>S126+l</f>
        <v>0.18288306511267327</v>
      </c>
      <c r="U126">
        <f>ABS(m*g*T126)</f>
        <v>1.794082868755325</v>
      </c>
      <c r="V126">
        <f>m*(l*D126)^2/2</f>
        <v>1.0757102536545826</v>
      </c>
      <c r="W126">
        <f t="shared" si="11"/>
        <v>2.8697931224099076</v>
      </c>
      <c r="BI126">
        <f>a0</f>
        <v>0.78539816339744828</v>
      </c>
      <c r="BJ126">
        <f>-a0</f>
        <v>-0.78539816339744828</v>
      </c>
    </row>
    <row r="127" spans="1:62" x14ac:dyDescent="0.2">
      <c r="A127" t="s">
        <v>151</v>
      </c>
      <c r="B127">
        <f>B126+dt</f>
        <v>11.799999999999974</v>
      </c>
      <c r="C127">
        <f t="shared" si="8"/>
        <v>-0.44165871863304174</v>
      </c>
      <c r="D127">
        <f t="shared" si="9"/>
        <v>1.9638938316698611</v>
      </c>
      <c r="E127">
        <f>g/l*SIN(C127)</f>
        <v>4.1931825433582031</v>
      </c>
      <c r="F127">
        <f>C127+D127*dt/2</f>
        <v>-0.3434640270495487</v>
      </c>
      <c r="G127">
        <f>D127+E127*dt/2</f>
        <v>2.1735529588377713</v>
      </c>
      <c r="H127">
        <f>g/l*SIN(F127)</f>
        <v>3.3035254700139371</v>
      </c>
      <c r="I127">
        <f>C127+G127*dt/2</f>
        <v>-0.33298107069115318</v>
      </c>
      <c r="J127">
        <f>D127+H127*dt/2</f>
        <v>2.1290701051705581</v>
      </c>
      <c r="K127">
        <f>g/l*SIN(I127)</f>
        <v>3.2065142920579182</v>
      </c>
      <c r="L127">
        <f>C127+J127*dt</f>
        <v>-0.22875170811598591</v>
      </c>
      <c r="M127">
        <f>D127+K127*dt</f>
        <v>2.2845452608756531</v>
      </c>
      <c r="N127">
        <f>g/l*SIN(L127)</f>
        <v>2.2245344977017893</v>
      </c>
      <c r="O127">
        <f>(D127+G127*2+J127*2+M127*1)/6*dt</f>
        <v>0.21422808700936957</v>
      </c>
      <c r="P127">
        <f>(E127+2*H127+2*K127+N127)/6*dt</f>
        <v>0.32396327608672837</v>
      </c>
      <c r="Q127">
        <f t="shared" si="10"/>
        <v>-2.0124550454279384</v>
      </c>
      <c r="R127">
        <f>l*COS(Q127)</f>
        <v>-0.42743960686627969</v>
      </c>
      <c r="S127">
        <f>l*SIN(Q127)</f>
        <v>-0.90404390517385835</v>
      </c>
      <c r="T127">
        <f>S127+l</f>
        <v>9.5956094826141647E-2</v>
      </c>
      <c r="U127">
        <f>ABS(m*g*T127)</f>
        <v>0.94132929024444956</v>
      </c>
      <c r="V127">
        <f>m*(l*D127)^2/2</f>
        <v>1.9284394910354643</v>
      </c>
      <c r="W127">
        <f t="shared" si="11"/>
        <v>2.8697687812799137</v>
      </c>
      <c r="BI127">
        <f>a0</f>
        <v>0.78539816339744828</v>
      </c>
      <c r="BJ127">
        <f>-a0</f>
        <v>-0.78539816339744828</v>
      </c>
    </row>
    <row r="128" spans="1:62" x14ac:dyDescent="0.2">
      <c r="A128" t="s">
        <v>152</v>
      </c>
      <c r="B128">
        <f>B127+dt</f>
        <v>11.899999999999974</v>
      </c>
      <c r="C128">
        <f t="shared" si="8"/>
        <v>-0.22743063162367216</v>
      </c>
      <c r="D128">
        <f t="shared" si="9"/>
        <v>2.2878571077565892</v>
      </c>
      <c r="E128">
        <f>g/l*SIN(C128)</f>
        <v>2.2119103987294255</v>
      </c>
      <c r="F128">
        <f>C128+D128*dt/2</f>
        <v>-0.1130377762358427</v>
      </c>
      <c r="G128">
        <f>D128+E128*dt/2</f>
        <v>2.3984526276930604</v>
      </c>
      <c r="H128">
        <f>g/l*SIN(F128)</f>
        <v>1.1065405897395968</v>
      </c>
      <c r="I128">
        <f>C128+G128*dt/2</f>
        <v>-0.10750800023901913</v>
      </c>
      <c r="J128">
        <f>D128+H128*dt/2</f>
        <v>2.3431841372435689</v>
      </c>
      <c r="K128">
        <f>g/l*SIN(I128)</f>
        <v>1.0526230471803173</v>
      </c>
      <c r="L128">
        <f>C128+J128*dt</f>
        <v>6.8877821006847473E-3</v>
      </c>
      <c r="M128">
        <f>D128+K128*dt</f>
        <v>2.3931194124746211</v>
      </c>
      <c r="N128">
        <f>g/l*SIN(L128)</f>
        <v>-6.7568608144930445E-2</v>
      </c>
      <c r="O128">
        <f>(D128+G128*2+J128*2+M128*1)/6*dt</f>
        <v>0.23607083416840788</v>
      </c>
      <c r="P128">
        <f>(E128+2*H128+2*K128+N128)/6*dt</f>
        <v>0.10771115107373873</v>
      </c>
      <c r="Q128">
        <f t="shared" si="10"/>
        <v>-1.7982269584185686</v>
      </c>
      <c r="R128">
        <f>l*COS(Q128)</f>
        <v>-0.22547506612940099</v>
      </c>
      <c r="S128">
        <f>l*SIN(Q128)</f>
        <v>-0.97424893869787832</v>
      </c>
      <c r="T128">
        <f>S128+l</f>
        <v>2.5751061302121681E-2</v>
      </c>
      <c r="U128">
        <f>ABS(m*g*T128)</f>
        <v>0.25261791137381368</v>
      </c>
      <c r="V128">
        <f>m*(l*D128)^2/2</f>
        <v>2.6171450727561729</v>
      </c>
      <c r="W128">
        <f t="shared" si="11"/>
        <v>2.8697629841299865</v>
      </c>
      <c r="BI128">
        <f>a0</f>
        <v>0.78539816339744828</v>
      </c>
      <c r="BJ128">
        <f>-a0</f>
        <v>-0.78539816339744828</v>
      </c>
    </row>
    <row r="129" spans="1:62" x14ac:dyDescent="0.2">
      <c r="A129" t="s">
        <v>153</v>
      </c>
      <c r="B129">
        <f>B128+dt</f>
        <v>11.999999999999973</v>
      </c>
      <c r="C129">
        <f t="shared" si="8"/>
        <v>8.6402025447357145E-3</v>
      </c>
      <c r="D129">
        <f t="shared" si="9"/>
        <v>2.3955682588303278</v>
      </c>
      <c r="E129">
        <f>g/l*SIN(C129)</f>
        <v>-8.4759332363519624E-2</v>
      </c>
      <c r="F129">
        <f>C129+D129*dt/2</f>
        <v>0.12841861548625211</v>
      </c>
      <c r="G129">
        <f>D129+E129*dt/2</f>
        <v>2.3913302922121518</v>
      </c>
      <c r="H129">
        <f>g/l*SIN(F129)</f>
        <v>-1.2563268768651403</v>
      </c>
      <c r="I129">
        <f>C129+G129*dt/2</f>
        <v>0.12820671715534332</v>
      </c>
      <c r="J129">
        <f>D129+H129*dt/2</f>
        <v>2.3327519149870706</v>
      </c>
      <c r="K129">
        <f>g/l*SIN(I129)</f>
        <v>-1.2542652429680592</v>
      </c>
      <c r="L129">
        <f>C129+J129*dt</f>
        <v>0.24191539404344278</v>
      </c>
      <c r="M129">
        <f>D129+K129*dt</f>
        <v>2.2701417345335217</v>
      </c>
      <c r="N129">
        <f>g/l*SIN(L129)</f>
        <v>-2.3501099322665251</v>
      </c>
      <c r="O129">
        <f>(D129+G129*2+J129*2+M129*1)/6*dt</f>
        <v>0.23523124012937158</v>
      </c>
      <c r="P129">
        <f>(E129+2*H129+2*K129+N129)/6*dt</f>
        <v>-0.12426755840494073</v>
      </c>
      <c r="Q129">
        <f t="shared" si="10"/>
        <v>-1.5621561242501609</v>
      </c>
      <c r="R129">
        <f>l*COS(Q129)</f>
        <v>8.6400950421528441E-3</v>
      </c>
      <c r="S129">
        <f>l*SIN(Q129)</f>
        <v>-0.99996267368220426</v>
      </c>
      <c r="T129">
        <f>S129+l</f>
        <v>3.7326317795738362E-5</v>
      </c>
      <c r="U129">
        <f>ABS(m*g*T129)</f>
        <v>3.6617117757619338E-4</v>
      </c>
      <c r="V129">
        <f>m*(l*D129)^2/2</f>
        <v>2.8693736413576842</v>
      </c>
      <c r="W129">
        <f t="shared" si="11"/>
        <v>2.8697398125352604</v>
      </c>
      <c r="BI129">
        <f>a0</f>
        <v>0.78539816339744828</v>
      </c>
      <c r="BJ129">
        <f>-a0</f>
        <v>-0.78539816339744828</v>
      </c>
    </row>
    <row r="130" spans="1:62" x14ac:dyDescent="0.2">
      <c r="A130" t="s">
        <v>154</v>
      </c>
      <c r="B130">
        <f>B129+dt</f>
        <v>12.099999999999973</v>
      </c>
      <c r="C130">
        <f t="shared" si="8"/>
        <v>0.24387144267410729</v>
      </c>
      <c r="D130">
        <f t="shared" si="9"/>
        <v>2.2713007004253871</v>
      </c>
      <c r="E130">
        <f>g/l*SIN(C130)</f>
        <v>-2.3687354998641386</v>
      </c>
      <c r="F130">
        <f>C130+D130*dt/2</f>
        <v>0.35743647769537668</v>
      </c>
      <c r="G130">
        <f>D130+E130*dt/2</f>
        <v>2.1528639254321802</v>
      </c>
      <c r="H130">
        <f>g/l*SIN(F130)</f>
        <v>-3.4322628217609235</v>
      </c>
      <c r="I130">
        <f>C130+G130*dt/2</f>
        <v>0.35151463894571633</v>
      </c>
      <c r="J130">
        <f>D130+H130*dt/2</f>
        <v>2.0996875593373407</v>
      </c>
      <c r="K130">
        <f>g/l*SIN(I130)</f>
        <v>-3.3777813982312868</v>
      </c>
      <c r="L130">
        <f>C130+J130*dt</f>
        <v>0.45384019860784142</v>
      </c>
      <c r="M130">
        <f>D130+K130*dt</f>
        <v>1.9335225606022584</v>
      </c>
      <c r="N130">
        <f>g/l*SIN(L130)</f>
        <v>-4.3009023001192794</v>
      </c>
      <c r="O130">
        <f>(D130+G130*2+J130*2+M130*1)/6*dt</f>
        <v>0.21183210384277815</v>
      </c>
      <c r="P130">
        <f>(E130+2*H130+2*K130+N130)/6*dt</f>
        <v>-0.338162103999464</v>
      </c>
      <c r="Q130">
        <f t="shared" si="10"/>
        <v>-1.3269248841207892</v>
      </c>
      <c r="R130">
        <f>l*COS(Q130)</f>
        <v>0.24146131497086026</v>
      </c>
      <c r="S130">
        <f>l*SIN(Q130)</f>
        <v>-0.97041044582822944</v>
      </c>
      <c r="T130">
        <f>S130+l</f>
        <v>2.958955417177056E-2</v>
      </c>
      <c r="U130">
        <f>ABS(m*g*T130)</f>
        <v>0.29027352642506921</v>
      </c>
      <c r="V130">
        <f>m*(l*D130)^2/2</f>
        <v>2.5794034358764271</v>
      </c>
      <c r="W130">
        <f t="shared" si="11"/>
        <v>2.8696769623014964</v>
      </c>
      <c r="BI130">
        <f>a0</f>
        <v>0.78539816339744828</v>
      </c>
      <c r="BJ130">
        <f>-a0</f>
        <v>-0.78539816339744828</v>
      </c>
    </row>
    <row r="131" spans="1:62" x14ac:dyDescent="0.2">
      <c r="A131" t="s">
        <v>155</v>
      </c>
      <c r="B131">
        <f>B130+dt</f>
        <v>12.199999999999973</v>
      </c>
      <c r="C131">
        <f t="shared" si="8"/>
        <v>0.45570354651688544</v>
      </c>
      <c r="D131">
        <f t="shared" si="9"/>
        <v>1.9331385964259231</v>
      </c>
      <c r="E131">
        <f>g/l*SIN(C131)</f>
        <v>-4.3173238411455142</v>
      </c>
      <c r="F131">
        <f>C131+D131*dt/2</f>
        <v>0.55236047633818164</v>
      </c>
      <c r="G131">
        <f>D131+E131*dt/2</f>
        <v>1.7172724043686474</v>
      </c>
      <c r="H131">
        <f>g/l*SIN(F131)</f>
        <v>-5.1472887029528103</v>
      </c>
      <c r="I131">
        <f>C131+G131*dt/2</f>
        <v>0.5415671667353178</v>
      </c>
      <c r="J131">
        <f>D131+H131*dt/2</f>
        <v>1.6757741612782826</v>
      </c>
      <c r="K131">
        <f>g/l*SIN(I131)</f>
        <v>-5.0568542114223183</v>
      </c>
      <c r="L131">
        <f>C131+J131*dt</f>
        <v>0.62328096264471378</v>
      </c>
      <c r="M131">
        <f>D131+K131*dt</f>
        <v>1.4274531752836914</v>
      </c>
      <c r="N131">
        <f>g/l*SIN(L131)</f>
        <v>-5.7261198889245577</v>
      </c>
      <c r="O131">
        <f>(D131+G131*2+J131*2+M131*1)/6*dt</f>
        <v>0.16911141505005792</v>
      </c>
      <c r="P131">
        <f>(E131+2*H131+2*K131+N131)/6*dt</f>
        <v>-0.50752882598033888</v>
      </c>
      <c r="Q131">
        <f t="shared" si="10"/>
        <v>-1.1150927802780111</v>
      </c>
      <c r="R131">
        <f>l*COS(Q131)</f>
        <v>0.44009417340932877</v>
      </c>
      <c r="S131">
        <f>l*SIN(Q131)</f>
        <v>-0.89795162371430659</v>
      </c>
      <c r="T131">
        <f>S131+l</f>
        <v>0.10204837628569341</v>
      </c>
      <c r="U131">
        <f>ABS(m*g*T131)</f>
        <v>1.0010945713626525</v>
      </c>
      <c r="V131">
        <f>m*(l*D131)^2/2</f>
        <v>1.868512416495794</v>
      </c>
      <c r="W131">
        <f t="shared" si="11"/>
        <v>2.8696069878584467</v>
      </c>
      <c r="BI131">
        <f>a0</f>
        <v>0.78539816339744828</v>
      </c>
      <c r="BJ131">
        <f>-a0</f>
        <v>-0.78539816339744828</v>
      </c>
    </row>
    <row r="132" spans="1:62" x14ac:dyDescent="0.2">
      <c r="A132" t="s">
        <v>156</v>
      </c>
      <c r="B132">
        <f>B131+dt</f>
        <v>12.299999999999972</v>
      </c>
      <c r="C132">
        <f t="shared" si="8"/>
        <v>0.62481496156694338</v>
      </c>
      <c r="D132">
        <f t="shared" si="9"/>
        <v>1.4256097704455843</v>
      </c>
      <c r="E132">
        <f>g/l*SIN(C132)</f>
        <v>-5.7383320671176508</v>
      </c>
      <c r="F132">
        <f>C132+D132*dt/2</f>
        <v>0.69609545008922258</v>
      </c>
      <c r="G132">
        <f>D132+E132*dt/2</f>
        <v>1.1386931670897018</v>
      </c>
      <c r="H132">
        <f>g/l*SIN(F132)</f>
        <v>-6.2904311765145167</v>
      </c>
      <c r="I132">
        <f>C132+G132*dt/2</f>
        <v>0.68174961992142846</v>
      </c>
      <c r="J132">
        <f>D132+H132*dt/2</f>
        <v>1.1110882116198586</v>
      </c>
      <c r="K132">
        <f>g/l*SIN(I132)</f>
        <v>-6.1817961978774338</v>
      </c>
      <c r="L132">
        <f>C132+J132*dt</f>
        <v>0.73592378272892922</v>
      </c>
      <c r="M132">
        <f>D132+K132*dt</f>
        <v>0.80743015065784096</v>
      </c>
      <c r="N132">
        <f>g/l*SIN(L132)</f>
        <v>-6.585179888101405</v>
      </c>
      <c r="O132">
        <f>(D132+G132*2+J132*2+M132*1)/6*dt</f>
        <v>0.11221004464204243</v>
      </c>
      <c r="P132">
        <f>(E132+2*H132+2*K132+N132)/6*dt</f>
        <v>-0.62113277840004932</v>
      </c>
      <c r="Q132">
        <f t="shared" si="10"/>
        <v>-0.94598136522795317</v>
      </c>
      <c r="R132">
        <f>l*COS(Q132)</f>
        <v>0.58494720357978092</v>
      </c>
      <c r="S132">
        <f>l*SIN(Q132)</f>
        <v>-0.81107137110379768</v>
      </c>
      <c r="T132">
        <f>S132+l</f>
        <v>0.18892862889620232</v>
      </c>
      <c r="U132">
        <f>ABS(m*g*T132)</f>
        <v>1.8533898494717449</v>
      </c>
      <c r="V132">
        <f>m*(l*D132)^2/2</f>
        <v>1.0161816087949558</v>
      </c>
      <c r="W132">
        <f t="shared" si="11"/>
        <v>2.8695714582667007</v>
      </c>
      <c r="BI132">
        <f>a0</f>
        <v>0.78539816339744828</v>
      </c>
      <c r="BJ132">
        <f>-a0</f>
        <v>-0.78539816339744828</v>
      </c>
    </row>
    <row r="133" spans="1:62" x14ac:dyDescent="0.2">
      <c r="A133" t="s">
        <v>157</v>
      </c>
      <c r="B133">
        <f>B132+dt</f>
        <v>12.399999999999972</v>
      </c>
      <c r="C133">
        <f t="shared" si="8"/>
        <v>0.73702500620898581</v>
      </c>
      <c r="D133">
        <f t="shared" si="9"/>
        <v>0.80447699204553502</v>
      </c>
      <c r="E133">
        <f>g/l*SIN(C133)</f>
        <v>-6.5931831973183472</v>
      </c>
      <c r="F133">
        <f>C133+D133*dt/2</f>
        <v>0.77724885581126257</v>
      </c>
      <c r="G133">
        <f>D133+E133*dt/2</f>
        <v>0.47481783217961765</v>
      </c>
      <c r="H133">
        <f>g/l*SIN(F133)</f>
        <v>-6.8799583677574629</v>
      </c>
      <c r="I133">
        <f>C133+G133*dt/2</f>
        <v>0.76076589781796666</v>
      </c>
      <c r="J133">
        <f>D133+H133*dt/2</f>
        <v>0.46047907365766183</v>
      </c>
      <c r="K133">
        <f>g/l*SIN(I133)</f>
        <v>-6.7637634184183817</v>
      </c>
      <c r="L133">
        <f>C133+J133*dt</f>
        <v>0.78307291357475195</v>
      </c>
      <c r="M133">
        <f>D133+K133*dt</f>
        <v>0.12810065020369676</v>
      </c>
      <c r="N133">
        <f>g/l*SIN(L133)</f>
        <v>-6.9205691841157329</v>
      </c>
      <c r="O133">
        <f>(D133+G133*2+J133*2+M133*1)/6*dt</f>
        <v>4.6719524232063186E-2</v>
      </c>
      <c r="P133">
        <f>(E133+2*H133+2*K133+N133)/6*dt</f>
        <v>-0.68001993256309623</v>
      </c>
      <c r="Q133">
        <f t="shared" si="10"/>
        <v>-0.83377132058591075</v>
      </c>
      <c r="R133">
        <f>l*COS(Q133)</f>
        <v>0.67208799157169696</v>
      </c>
      <c r="S133">
        <f>l*SIN(Q133)</f>
        <v>-0.74047129018289592</v>
      </c>
      <c r="T133">
        <f>S133+l</f>
        <v>0.25952870981710408</v>
      </c>
      <c r="U133">
        <f>ABS(m*g*T133)</f>
        <v>2.5459766433057913</v>
      </c>
      <c r="V133">
        <f>m*(l*D133)^2/2</f>
        <v>0.32359161536531589</v>
      </c>
      <c r="W133">
        <f t="shared" si="11"/>
        <v>2.8695682586711073</v>
      </c>
      <c r="BI133">
        <f>a0</f>
        <v>0.78539816339744828</v>
      </c>
      <c r="BJ133">
        <f>-a0</f>
        <v>-0.78539816339744828</v>
      </c>
    </row>
    <row r="134" spans="1:62" x14ac:dyDescent="0.2">
      <c r="A134" t="s">
        <v>158</v>
      </c>
      <c r="B134">
        <f>B133+dt</f>
        <v>12.499999999999972</v>
      </c>
      <c r="C134">
        <f t="shared" si="8"/>
        <v>0.78374453044104897</v>
      </c>
      <c r="D134">
        <f t="shared" si="9"/>
        <v>0.12445705948243879</v>
      </c>
      <c r="E134">
        <f>g/l*SIN(C134)</f>
        <v>-6.9252372597302001</v>
      </c>
      <c r="F134">
        <f>C134+D134*dt/2</f>
        <v>0.78996738341517092</v>
      </c>
      <c r="G134">
        <f>D134+E134*dt/2</f>
        <v>-0.22180480350407122</v>
      </c>
      <c r="H134">
        <f>g/l*SIN(F134)</f>
        <v>-6.9683403902413872</v>
      </c>
      <c r="I134">
        <f>C134+G134*dt/2</f>
        <v>0.77265429026584542</v>
      </c>
      <c r="J134">
        <f>D134+H134*dt/2</f>
        <v>-0.22395996002963059</v>
      </c>
      <c r="K134">
        <f>g/l*SIN(I134)</f>
        <v>-6.8477559924573326</v>
      </c>
      <c r="L134">
        <f>C134+J134*dt</f>
        <v>0.76134853443808592</v>
      </c>
      <c r="M134">
        <f>D134+K134*dt</f>
        <v>-0.56031853976329449</v>
      </c>
      <c r="N134">
        <f>g/l*SIN(L134)</f>
        <v>-6.7679021730979469</v>
      </c>
      <c r="O134">
        <f>(D134+G134*2+J134*2+M134*1)/6*dt</f>
        <v>-2.2123183455804322E-2</v>
      </c>
      <c r="P134">
        <f>(E134+2*H134+2*K134+N134)/6*dt</f>
        <v>-0.68875553663709299</v>
      </c>
      <c r="Q134">
        <f t="shared" si="10"/>
        <v>-0.78705179635384759</v>
      </c>
      <c r="R134">
        <f>l*COS(Q134)</f>
        <v>0.70593651985017325</v>
      </c>
      <c r="S134">
        <f>l*SIN(Q134)</f>
        <v>-0.70827510893848722</v>
      </c>
      <c r="T134">
        <f>S134+l</f>
        <v>0.29172489106151278</v>
      </c>
      <c r="U134">
        <f>ABS(m*g*T134)</f>
        <v>2.8618211813134407</v>
      </c>
      <c r="V134">
        <f>m*(l*D134)^2/2</f>
        <v>7.7447798275076538E-3</v>
      </c>
      <c r="W134">
        <f t="shared" si="11"/>
        <v>2.8695659611409483</v>
      </c>
      <c r="BI134">
        <f>a0</f>
        <v>0.78539816339744828</v>
      </c>
      <c r="BJ134">
        <f>-a0</f>
        <v>-0.78539816339744828</v>
      </c>
    </row>
    <row r="135" spans="1:62" x14ac:dyDescent="0.2">
      <c r="A135" t="s">
        <v>159</v>
      </c>
      <c r="B135">
        <f>B134+dt</f>
        <v>12.599999999999971</v>
      </c>
      <c r="C135">
        <f t="shared" si="8"/>
        <v>0.76162134698524464</v>
      </c>
      <c r="D135">
        <f t="shared" si="9"/>
        <v>-0.5642984771546542</v>
      </c>
      <c r="E135">
        <f>g/l*SIN(C135)</f>
        <v>-6.7698393052438677</v>
      </c>
      <c r="F135">
        <f>C135+D135*dt/2</f>
        <v>0.73340642312751192</v>
      </c>
      <c r="G135">
        <f>D135+E135*dt/2</f>
        <v>-0.90279044241684758</v>
      </c>
      <c r="H135">
        <f>g/l*SIN(F135)</f>
        <v>-6.5668546166642257</v>
      </c>
      <c r="I135">
        <f>C135+G135*dt/2</f>
        <v>0.71648182486440226</v>
      </c>
      <c r="J135">
        <f>D135+H135*dt/2</f>
        <v>-0.8926412079878655</v>
      </c>
      <c r="K135">
        <f>g/l*SIN(I135)</f>
        <v>-6.442576357875291</v>
      </c>
      <c r="L135">
        <f>C135+J135*dt</f>
        <v>0.6723572261864581</v>
      </c>
      <c r="M135">
        <f>D135+K135*dt</f>
        <v>-1.2085561129421833</v>
      </c>
      <c r="N135">
        <f>g/l*SIN(L135)</f>
        <v>-6.1099809882809417</v>
      </c>
      <c r="O135">
        <f>(D135+G135*2+J135*2+M135*1)/6*dt</f>
        <v>-8.9395298181771068E-2</v>
      </c>
      <c r="P135">
        <f>(E135+2*H135+2*K135+N135)/6*dt</f>
        <v>-0.64831137071006406</v>
      </c>
      <c r="Q135">
        <f t="shared" si="10"/>
        <v>-0.80917497980965192</v>
      </c>
      <c r="R135">
        <f>l*COS(Q135)</f>
        <v>0.6900957497700172</v>
      </c>
      <c r="S135">
        <f>l*SIN(Q135)</f>
        <v>-0.72371807781024633</v>
      </c>
      <c r="T135">
        <f>S135+l</f>
        <v>0.27628192218975367</v>
      </c>
      <c r="U135">
        <f>ABS(m*g*T135)</f>
        <v>2.7103256566814835</v>
      </c>
      <c r="V135">
        <f>m*(l*D135)^2/2</f>
        <v>0.15921638565953089</v>
      </c>
      <c r="W135">
        <f t="shared" si="11"/>
        <v>2.8695420423410143</v>
      </c>
      <c r="BI135">
        <f>a0</f>
        <v>0.78539816339744828</v>
      </c>
      <c r="BJ135">
        <f>-a0</f>
        <v>-0.78539816339744828</v>
      </c>
    </row>
    <row r="136" spans="1:62" x14ac:dyDescent="0.2">
      <c r="A136" t="s">
        <v>160</v>
      </c>
      <c r="B136">
        <f>B135+dt</f>
        <v>12.699999999999971</v>
      </c>
      <c r="C136">
        <f t="shared" si="8"/>
        <v>0.67222604880347359</v>
      </c>
      <c r="D136">
        <f t="shared" si="9"/>
        <v>-1.2126098478647183</v>
      </c>
      <c r="E136">
        <f>g/l*SIN(C136)</f>
        <v>-6.1089741612022088</v>
      </c>
      <c r="F136">
        <f>C136+D136*dt/2</f>
        <v>0.61159555641023766</v>
      </c>
      <c r="G136">
        <f>D136+E136*dt/2</f>
        <v>-1.5180585559248287</v>
      </c>
      <c r="H136">
        <f>g/l*SIN(F136)</f>
        <v>-5.6326520901684471</v>
      </c>
      <c r="I136">
        <f>C136+G136*dt/2</f>
        <v>0.59632312100723217</v>
      </c>
      <c r="J136">
        <f>D136+H136*dt/2</f>
        <v>-1.4942424523731406</v>
      </c>
      <c r="K136">
        <f>g/l*SIN(I136)</f>
        <v>-5.5093352814759688</v>
      </c>
      <c r="L136">
        <f>C136+J136*dt</f>
        <v>0.52280180356615946</v>
      </c>
      <c r="M136">
        <f>D136+K136*dt</f>
        <v>-1.7635433760123151</v>
      </c>
      <c r="N136">
        <f>g/l*SIN(L136)</f>
        <v>-4.8982276003416532</v>
      </c>
      <c r="O136">
        <f>(D136+G136*2+J136*2+M136*1)/6*dt</f>
        <v>-0.15001258734121622</v>
      </c>
      <c r="P136">
        <f>(E136+2*H136+2*K136+N136)/6*dt</f>
        <v>-0.55485294174721167</v>
      </c>
      <c r="Q136">
        <f t="shared" si="10"/>
        <v>-0.89857027799142297</v>
      </c>
      <c r="R136">
        <f>l*COS(Q136)</f>
        <v>0.62272927229380315</v>
      </c>
      <c r="S136">
        <f>l*SIN(Q136)</f>
        <v>-0.78243737987677353</v>
      </c>
      <c r="T136">
        <f>S136+l</f>
        <v>0.21756262012322647</v>
      </c>
      <c r="U136">
        <f>ABS(m*g*T136)</f>
        <v>2.1342893034088517</v>
      </c>
      <c r="V136">
        <f>m*(l*D136)^2/2</f>
        <v>0.73521132156924762</v>
      </c>
      <c r="W136">
        <f t="shared" si="11"/>
        <v>2.8695006249780994</v>
      </c>
      <c r="BI136">
        <f>a0</f>
        <v>0.78539816339744828</v>
      </c>
      <c r="BJ136">
        <f>-a0</f>
        <v>-0.78539816339744828</v>
      </c>
    </row>
    <row r="137" spans="1:62" x14ac:dyDescent="0.2">
      <c r="A137" t="s">
        <v>161</v>
      </c>
      <c r="B137">
        <f>B136+dt</f>
        <v>12.799999999999971</v>
      </c>
      <c r="C137">
        <f t="shared" si="8"/>
        <v>0.52221346146225733</v>
      </c>
      <c r="D137">
        <f t="shared" si="9"/>
        <v>-1.7674627896119299</v>
      </c>
      <c r="E137">
        <f>g/l*SIN(C137)</f>
        <v>-4.8932260711181454</v>
      </c>
      <c r="F137">
        <f>C137+D137*dt/2</f>
        <v>0.43384032198166084</v>
      </c>
      <c r="G137">
        <f>D137+E137*dt/2</f>
        <v>-2.012124093167837</v>
      </c>
      <c r="H137">
        <f>g/l*SIN(F137)</f>
        <v>-4.123716306026715</v>
      </c>
      <c r="I137">
        <f>C137+G137*dt/2</f>
        <v>0.42160725680386546</v>
      </c>
      <c r="J137">
        <f>D137+H137*dt/2</f>
        <v>-1.9736486049132658</v>
      </c>
      <c r="K137">
        <f>g/l*SIN(I137)</f>
        <v>-4.0145217177204193</v>
      </c>
      <c r="L137">
        <f>C137+J137*dt</f>
        <v>0.32484860097093071</v>
      </c>
      <c r="M137">
        <f>D137+K137*dt</f>
        <v>-2.168914961383972</v>
      </c>
      <c r="N137">
        <f>g/l*SIN(L137)</f>
        <v>-3.1310116793096396</v>
      </c>
      <c r="O137">
        <f>(D137+G137*2+J137*2+M137*1)/6*dt</f>
        <v>-0.19846538578596848</v>
      </c>
      <c r="P137">
        <f>(E137+2*H137+2*K137+N137)/6*dt</f>
        <v>-0.40501189663203424</v>
      </c>
      <c r="Q137">
        <f t="shared" si="10"/>
        <v>-1.0485828653326392</v>
      </c>
      <c r="R137">
        <f>l*COS(Q137)</f>
        <v>0.49879980337595781</v>
      </c>
      <c r="S137">
        <f>l*SIN(Q137)</f>
        <v>-0.86671722963842468</v>
      </c>
      <c r="T137">
        <f>S137+l</f>
        <v>0.13328277036157532</v>
      </c>
      <c r="U137">
        <f>ABS(m*g*T137)</f>
        <v>1.307503977247054</v>
      </c>
      <c r="V137">
        <f>m*(l*D137)^2/2</f>
        <v>1.5619623563313927</v>
      </c>
      <c r="W137">
        <f t="shared" si="11"/>
        <v>2.8694663335784467</v>
      </c>
      <c r="BI137">
        <f>a0</f>
        <v>0.78539816339744828</v>
      </c>
      <c r="BJ137">
        <f>-a0</f>
        <v>-0.78539816339744828</v>
      </c>
    </row>
    <row r="138" spans="1:62" x14ac:dyDescent="0.2">
      <c r="A138" t="s">
        <v>162</v>
      </c>
      <c r="B138">
        <f>B137+dt</f>
        <v>12.89999999999997</v>
      </c>
      <c r="C138">
        <f t="shared" si="8"/>
        <v>0.32374807567628883</v>
      </c>
      <c r="D138">
        <f t="shared" si="9"/>
        <v>-2.1724746862439641</v>
      </c>
      <c r="E138">
        <f>g/l*SIN(C138)</f>
        <v>-3.1207782811358555</v>
      </c>
      <c r="F138">
        <f>C138+D138*dt/2</f>
        <v>0.21512434136409062</v>
      </c>
      <c r="G138">
        <f>D138+E138*dt/2</f>
        <v>-2.3285136003007567</v>
      </c>
      <c r="H138">
        <f>g/l*SIN(F138)</f>
        <v>-2.0941299602940475</v>
      </c>
      <c r="I138">
        <f>C138+G138*dt/2</f>
        <v>0.20732239566125099</v>
      </c>
      <c r="J138">
        <f>D138+H138*dt/2</f>
        <v>-2.2771811842586667</v>
      </c>
      <c r="K138">
        <f>g/l*SIN(I138)</f>
        <v>-2.019294087301382</v>
      </c>
      <c r="L138">
        <f>C138+J138*dt</f>
        <v>9.6029957250422154E-2</v>
      </c>
      <c r="M138">
        <f>D138+K138*dt</f>
        <v>-2.3744040949741025</v>
      </c>
      <c r="N138">
        <f>g/l*SIN(L138)</f>
        <v>-0.94060665010337652</v>
      </c>
      <c r="O138">
        <f>(D138+G138*2+J138*2+M138*1)/6*dt</f>
        <v>-0.22930447250561523</v>
      </c>
      <c r="P138">
        <f>(E138+2*H138+2*K138+N138)/6*dt</f>
        <v>-0.20480388377383485</v>
      </c>
      <c r="Q138">
        <f t="shared" si="10"/>
        <v>-1.2470482511186076</v>
      </c>
      <c r="R138">
        <f>l*COS(Q138)</f>
        <v>0.31812214894351243</v>
      </c>
      <c r="S138">
        <f>l*SIN(Q138)</f>
        <v>-0.94804973411291127</v>
      </c>
      <c r="T138">
        <f>S138+l</f>
        <v>5.1950265887088731E-2</v>
      </c>
      <c r="U138">
        <f>ABS(m*g*T138)</f>
        <v>0.50963210835234052</v>
      </c>
      <c r="V138">
        <f>m*(l*D138)^2/2</f>
        <v>2.3598231311854052</v>
      </c>
      <c r="W138">
        <f t="shared" si="11"/>
        <v>2.8694552395377455</v>
      </c>
      <c r="BI138">
        <f>a0</f>
        <v>0.78539816339744828</v>
      </c>
      <c r="BJ138">
        <f>-a0</f>
        <v>-0.78539816339744828</v>
      </c>
    </row>
    <row r="139" spans="1:62" x14ac:dyDescent="0.2">
      <c r="A139" t="s">
        <v>163</v>
      </c>
      <c r="B139">
        <f>B138+dt</f>
        <v>12.99999999999997</v>
      </c>
      <c r="C139">
        <f t="shared" si="8"/>
        <v>9.4443603170673601E-2</v>
      </c>
      <c r="D139">
        <f t="shared" si="9"/>
        <v>-2.3772785700177987</v>
      </c>
      <c r="E139">
        <f>g/l*SIN(C139)</f>
        <v>-0.9251150394988924</v>
      </c>
      <c r="F139">
        <f>C139+D139*dt/2</f>
        <v>-2.4420325330216347E-2</v>
      </c>
      <c r="G139">
        <f>D139+E139*dt/2</f>
        <v>-2.4235343219927432</v>
      </c>
      <c r="H139">
        <f>g/l*SIN(F139)</f>
        <v>0.23953958150323523</v>
      </c>
      <c r="I139">
        <f>C139+G139*dt/2</f>
        <v>-2.6733112928963562E-2</v>
      </c>
      <c r="J139">
        <f>D139+H139*dt/2</f>
        <v>-2.3653015909426371</v>
      </c>
      <c r="K139">
        <f>g/l*SIN(I139)</f>
        <v>0.2622206021623138</v>
      </c>
      <c r="L139">
        <f>C139+J139*dt</f>
        <v>-0.14208655592359012</v>
      </c>
      <c r="M139">
        <f>D139+K139*dt</f>
        <v>-2.3510565098015674</v>
      </c>
      <c r="N139">
        <f>g/l*SIN(L139)</f>
        <v>1.3891838037391691</v>
      </c>
      <c r="O139">
        <f>(D139+G139*2+J139*2+M139*1)/6*dt</f>
        <v>-0.23843344842816883</v>
      </c>
      <c r="P139">
        <f>(E139+2*H139+2*K139+N139)/6*dt</f>
        <v>2.4459818859522912E-2</v>
      </c>
      <c r="Q139">
        <f t="shared" si="10"/>
        <v>-1.4763527236242229</v>
      </c>
      <c r="R139">
        <f>l*COS(Q139)</f>
        <v>9.4303266003964714E-2</v>
      </c>
      <c r="S139">
        <f>l*SIN(Q139)</f>
        <v>-0.99554351688963627</v>
      </c>
      <c r="T139">
        <f>S139+l</f>
        <v>4.4564831103637292E-3</v>
      </c>
      <c r="U139">
        <f>ABS(m*g*T139)</f>
        <v>4.3718099312668186E-2</v>
      </c>
      <c r="V139">
        <f>m*(l*D139)^2/2</f>
        <v>2.8257266997329351</v>
      </c>
      <c r="W139">
        <f t="shared" si="11"/>
        <v>2.8694447990456031</v>
      </c>
      <c r="BI139">
        <f>a0</f>
        <v>0.78539816339744828</v>
      </c>
      <c r="BJ139">
        <f>-a0</f>
        <v>-0.78539816339744828</v>
      </c>
    </row>
    <row r="140" spans="1:62" x14ac:dyDescent="0.2">
      <c r="A140" t="s">
        <v>164</v>
      </c>
      <c r="B140">
        <f>B139+dt</f>
        <v>13.099999999999969</v>
      </c>
      <c r="C140">
        <f t="shared" si="8"/>
        <v>-0.14398984525749522</v>
      </c>
      <c r="D140">
        <f t="shared" si="9"/>
        <v>-2.3528187511582757</v>
      </c>
      <c r="E140">
        <f>g/l*SIN(C140)</f>
        <v>1.4076643883657947</v>
      </c>
      <c r="F140">
        <f>C140+D140*dt/2</f>
        <v>-0.26163078281540902</v>
      </c>
      <c r="G140">
        <f>D140+E140*dt/2</f>
        <v>-2.2824355317399858</v>
      </c>
      <c r="H140">
        <f>g/l*SIN(F140)</f>
        <v>2.5374171406744037</v>
      </c>
      <c r="I140">
        <f>C140+G140*dt/2</f>
        <v>-0.25811162184449454</v>
      </c>
      <c r="J140">
        <f>D140+H140*dt/2</f>
        <v>-2.2259478941245554</v>
      </c>
      <c r="K140">
        <f>g/l*SIN(I140)</f>
        <v>2.5040533636869888</v>
      </c>
      <c r="L140">
        <f>C140+J140*dt</f>
        <v>-0.36658463466995078</v>
      </c>
      <c r="M140">
        <f>D140+K140*dt</f>
        <v>-2.1024134147895768</v>
      </c>
      <c r="N140">
        <f>g/l*SIN(L140)</f>
        <v>3.5161893787238925</v>
      </c>
      <c r="O140">
        <f>(D140+G140*2+J140*2+M140*1)/6*dt</f>
        <v>-0.22453331696128226</v>
      </c>
      <c r="P140">
        <f>(E140+2*H140+2*K140+N140)/6*dt</f>
        <v>0.2501132462635412</v>
      </c>
      <c r="Q140">
        <f t="shared" si="10"/>
        <v>-1.7147861720523918</v>
      </c>
      <c r="R140">
        <f>l*COS(Q140)</f>
        <v>-0.14349280207602388</v>
      </c>
      <c r="S140">
        <f>l*SIN(Q140)</f>
        <v>-0.98965136070859372</v>
      </c>
      <c r="T140">
        <f>S140+l</f>
        <v>1.0348639291406281E-2</v>
      </c>
      <c r="U140">
        <f>ABS(m*g*T140)</f>
        <v>0.10152015144869563</v>
      </c>
      <c r="V140">
        <f>m*(l*D140)^2/2</f>
        <v>2.767878037900994</v>
      </c>
      <c r="W140">
        <f t="shared" si="11"/>
        <v>2.8693981893496896</v>
      </c>
      <c r="BI140">
        <f>a0</f>
        <v>0.78539816339744828</v>
      </c>
      <c r="BJ140">
        <f>-a0</f>
        <v>-0.78539816339744828</v>
      </c>
    </row>
    <row r="141" spans="1:62" x14ac:dyDescent="0.2">
      <c r="A141" t="s">
        <v>165</v>
      </c>
      <c r="B141">
        <f>B140+dt</f>
        <v>13.199999999999969</v>
      </c>
      <c r="C141">
        <f t="shared" si="8"/>
        <v>-0.36852316221877746</v>
      </c>
      <c r="D141">
        <f t="shared" si="9"/>
        <v>-2.1027055048947343</v>
      </c>
      <c r="E141">
        <f>g/l*SIN(C141)</f>
        <v>3.5339361717098776</v>
      </c>
      <c r="F141">
        <f>C141+D141*dt/2</f>
        <v>-0.47365843746351416</v>
      </c>
      <c r="G141">
        <f>D141+E141*dt/2</f>
        <v>-1.9260086963092404</v>
      </c>
      <c r="H141">
        <f>g/l*SIN(F141)</f>
        <v>4.4747823929155901</v>
      </c>
      <c r="I141">
        <f>C141+G141*dt/2</f>
        <v>-0.46482359703423948</v>
      </c>
      <c r="J141">
        <f>D141+H141*dt/2</f>
        <v>-1.8789663852489547</v>
      </c>
      <c r="K141">
        <f>g/l*SIN(I141)</f>
        <v>4.3974808438221302</v>
      </c>
      <c r="L141">
        <f>C141+J141*dt</f>
        <v>-0.55641980074367292</v>
      </c>
      <c r="M141">
        <f>D141+K141*dt</f>
        <v>-1.6629574205125213</v>
      </c>
      <c r="N141">
        <f>g/l*SIN(L141)</f>
        <v>5.1811461825872973</v>
      </c>
      <c r="O141">
        <f>(D141+G141*2+J141*2+M141*1)/6*dt</f>
        <v>-0.18959355147539408</v>
      </c>
      <c r="P141">
        <f>(E141+2*H141+2*K141+N141)/6*dt</f>
        <v>0.44099348046287701</v>
      </c>
      <c r="Q141">
        <f t="shared" si="10"/>
        <v>-1.939319489013674</v>
      </c>
      <c r="R141">
        <f>l*COS(Q141)</f>
        <v>-0.36023814186645026</v>
      </c>
      <c r="S141">
        <f>l*SIN(Q141)</f>
        <v>-0.93286037601808736</v>
      </c>
      <c r="T141">
        <f>S141+l</f>
        <v>6.7139623981912644E-2</v>
      </c>
      <c r="U141">
        <f>ABS(m*g*T141)</f>
        <v>0.65863971126256304</v>
      </c>
      <c r="V141">
        <f>m*(l*D141)^2/2</f>
        <v>2.2106852201573095</v>
      </c>
      <c r="W141">
        <f t="shared" si="11"/>
        <v>2.8693249314198725</v>
      </c>
      <c r="BI141">
        <f>a0</f>
        <v>0.78539816339744828</v>
      </c>
      <c r="BJ141">
        <f>-a0</f>
        <v>-0.78539816339744828</v>
      </c>
    </row>
    <row r="142" spans="1:62" x14ac:dyDescent="0.2">
      <c r="A142" t="s">
        <v>166</v>
      </c>
      <c r="B142">
        <f>B141+dt</f>
        <v>13.299999999999969</v>
      </c>
      <c r="C142">
        <f t="shared" si="8"/>
        <v>-0.5581167136941716</v>
      </c>
      <c r="D142">
        <f t="shared" si="9"/>
        <v>-1.6617120244318573</v>
      </c>
      <c r="E142">
        <f>g/l*SIN(C142)</f>
        <v>5.1952742989387621</v>
      </c>
      <c r="F142">
        <f>C142+D142*dt/2</f>
        <v>-0.6412023149157644</v>
      </c>
      <c r="G142">
        <f>D142+E142*dt/2</f>
        <v>-1.4019483094849192</v>
      </c>
      <c r="H142">
        <f>g/l*SIN(F142)</f>
        <v>5.8679435293994446</v>
      </c>
      <c r="I142">
        <f>C142+G142*dt/2</f>
        <v>-0.62821412916841757</v>
      </c>
      <c r="J142">
        <f>D142+H142*dt/2</f>
        <v>-1.368314847961885</v>
      </c>
      <c r="K142">
        <f>g/l*SIN(I142)</f>
        <v>5.7653447151870418</v>
      </c>
      <c r="L142">
        <f>C142+J142*dt</f>
        <v>-0.69494819849036005</v>
      </c>
      <c r="M142">
        <f>D142+K142*dt</f>
        <v>-1.0851775529131531</v>
      </c>
      <c r="N142">
        <f>g/l*SIN(L142)</f>
        <v>6.2817908493643966</v>
      </c>
      <c r="O142">
        <f>(D142+G142*2+J142*2+M142*1)/6*dt</f>
        <v>-0.13812359820397699</v>
      </c>
      <c r="P142">
        <f>(E142+2*H142+2*K142+N142)/6*dt</f>
        <v>0.57906069395793558</v>
      </c>
      <c r="Q142">
        <f t="shared" si="10"/>
        <v>-2.1289130404890679</v>
      </c>
      <c r="R142">
        <f>l*COS(Q142)</f>
        <v>-0.52958963291934347</v>
      </c>
      <c r="S142">
        <f>l*SIN(Q142)</f>
        <v>-0.84825398360653459</v>
      </c>
      <c r="T142">
        <f>S142+l</f>
        <v>0.15174601639346541</v>
      </c>
      <c r="U142">
        <f>ABS(m*g*T142)</f>
        <v>1.4886284208198957</v>
      </c>
      <c r="V142">
        <f>m*(l*D142)^2/2</f>
        <v>1.3806434260707108</v>
      </c>
      <c r="W142">
        <f t="shared" si="11"/>
        <v>2.8692718468906064</v>
      </c>
      <c r="BI142">
        <f>a0</f>
        <v>0.78539816339744828</v>
      </c>
      <c r="BJ142">
        <f>-a0</f>
        <v>-0.78539816339744828</v>
      </c>
    </row>
    <row r="143" spans="1:62" x14ac:dyDescent="0.2">
      <c r="A143" t="s">
        <v>167</v>
      </c>
      <c r="B143">
        <f>B142+dt</f>
        <v>13.399999999999968</v>
      </c>
      <c r="C143">
        <f t="shared" si="8"/>
        <v>-0.69624031189814861</v>
      </c>
      <c r="D143">
        <f t="shared" si="9"/>
        <v>-1.0826513304739218</v>
      </c>
      <c r="E143">
        <f>g/l*SIN(C143)</f>
        <v>6.2915215897142431</v>
      </c>
      <c r="F143">
        <f>C143+D143*dt/2</f>
        <v>-0.75037287842184475</v>
      </c>
      <c r="G143">
        <f>D143+E143*dt/2</f>
        <v>-0.76807525098820961</v>
      </c>
      <c r="H143">
        <f>g/l*SIN(F143)</f>
        <v>6.6895522429197172</v>
      </c>
      <c r="I143">
        <f>C143+G143*dt/2</f>
        <v>-0.73464407444755908</v>
      </c>
      <c r="J143">
        <f>D143+H143*dt/2</f>
        <v>-0.748173718327936</v>
      </c>
      <c r="K143">
        <f>g/l*SIN(I143)</f>
        <v>6.5758693819047229</v>
      </c>
      <c r="L143">
        <f>C143+J143*dt</f>
        <v>-0.77105768373094219</v>
      </c>
      <c r="M143">
        <f>D143+K143*dt</f>
        <v>-0.4250643922834495</v>
      </c>
      <c r="N143">
        <f>g/l*SIN(L143)</f>
        <v>6.83653182280616</v>
      </c>
      <c r="O143">
        <f>(D143+G143*2+J143*2+M143*1)/6*dt</f>
        <v>-7.5670227689827715E-2</v>
      </c>
      <c r="P143">
        <f>(E143+2*H143+2*K143+N143)/6*dt</f>
        <v>0.66098161103615471</v>
      </c>
      <c r="Q143">
        <f t="shared" si="10"/>
        <v>-2.2670366386930452</v>
      </c>
      <c r="R143">
        <f>l*COS(Q143)</f>
        <v>-0.64133757285568227</v>
      </c>
      <c r="S143">
        <f>l*SIN(Q143)</f>
        <v>-0.76725883353897106</v>
      </c>
      <c r="T143">
        <f>S143+l</f>
        <v>0.23274116646102894</v>
      </c>
      <c r="U143">
        <f>ABS(m*g*T143)</f>
        <v>2.2831908429826941</v>
      </c>
      <c r="V143">
        <f>m*(l*D143)^2/2</f>
        <v>0.58606695168847656</v>
      </c>
      <c r="W143">
        <f t="shared" si="11"/>
        <v>2.8692577946711708</v>
      </c>
      <c r="BI143">
        <f>a0</f>
        <v>0.78539816339744828</v>
      </c>
      <c r="BJ143">
        <f>-a0</f>
        <v>-0.78539816339744828</v>
      </c>
    </row>
    <row r="144" spans="1:62" x14ac:dyDescent="0.2">
      <c r="A144" t="s">
        <v>168</v>
      </c>
      <c r="B144">
        <f>B143+dt</f>
        <v>13.499999999999968</v>
      </c>
      <c r="C144">
        <f t="shared" si="8"/>
        <v>-0.77191053958797629</v>
      </c>
      <c r="D144">
        <f t="shared" si="9"/>
        <v>-0.4216697194377671</v>
      </c>
      <c r="E144">
        <f>g/l*SIN(C144)</f>
        <v>6.8425295832835227</v>
      </c>
      <c r="F144">
        <f>C144+D144*dt/2</f>
        <v>-0.79299402555986465</v>
      </c>
      <c r="G144">
        <f>D144+E144*dt/2</f>
        <v>-7.9543240273590943E-2</v>
      </c>
      <c r="H144">
        <f>g/l*SIN(F144)</f>
        <v>6.9892072535724861</v>
      </c>
      <c r="I144">
        <f>C144+G144*dt/2</f>
        <v>-0.77588770160165588</v>
      </c>
      <c r="J144">
        <f>D144+H144*dt/2</f>
        <v>-7.2209356759142751E-2</v>
      </c>
      <c r="K144">
        <f>g/l*SIN(I144)</f>
        <v>6.8704334241337692</v>
      </c>
      <c r="L144">
        <f>C144+J144*dt</f>
        <v>-0.77913147526389059</v>
      </c>
      <c r="M144">
        <f>D144+K144*dt</f>
        <v>0.26537362297560985</v>
      </c>
      <c r="N144">
        <f>g/l*SIN(L144)</f>
        <v>6.8931113557825237</v>
      </c>
      <c r="O144">
        <f>(D144+G144*2+J144*2+M144*1)/6*dt</f>
        <v>-7.663354842127078E-3</v>
      </c>
      <c r="P144">
        <f>(E144+2*H144+2*K144+N144)/6*dt</f>
        <v>0.69091537157464267</v>
      </c>
      <c r="Q144">
        <f t="shared" si="10"/>
        <v>-2.3427068663828727</v>
      </c>
      <c r="R144">
        <f>l*COS(Q144)</f>
        <v>-0.69750556404521113</v>
      </c>
      <c r="S144">
        <f>l*SIN(Q144)</f>
        <v>-0.71657936624352492</v>
      </c>
      <c r="T144">
        <f>S144+l</f>
        <v>0.28342063375647508</v>
      </c>
      <c r="U144">
        <f>ABS(m*g*T144)</f>
        <v>2.7803564171510207</v>
      </c>
      <c r="V144">
        <f>m*(l*D144)^2/2</f>
        <v>8.8902676145362611E-2</v>
      </c>
      <c r="W144">
        <f t="shared" si="11"/>
        <v>2.8692590932963831</v>
      </c>
      <c r="BI144">
        <f>a0</f>
        <v>0.78539816339744828</v>
      </c>
      <c r="BJ144">
        <f>-a0</f>
        <v>-0.78539816339744828</v>
      </c>
    </row>
    <row r="145" spans="1:62" x14ac:dyDescent="0.2">
      <c r="A145" t="s">
        <v>169</v>
      </c>
      <c r="B145">
        <f>B144+dt</f>
        <v>13.599999999999968</v>
      </c>
      <c r="C145">
        <f t="shared" si="8"/>
        <v>-0.77957389443010339</v>
      </c>
      <c r="D145">
        <f t="shared" si="9"/>
        <v>0.26924565213687557</v>
      </c>
      <c r="E145">
        <f>g/l*SIN(C145)</f>
        <v>6.8961987895375092</v>
      </c>
      <c r="F145">
        <f>C145+D145*dt/2</f>
        <v>-0.7661116118232596</v>
      </c>
      <c r="G145">
        <f>D145+E145*dt/2</f>
        <v>0.61405559161375112</v>
      </c>
      <c r="H145">
        <f>g/l*SIN(F145)</f>
        <v>6.8016503679267002</v>
      </c>
      <c r="I145">
        <f>C145+G145*dt/2</f>
        <v>-0.74887111484941582</v>
      </c>
      <c r="J145">
        <f>D145+H145*dt/2</f>
        <v>0.60932817053321053</v>
      </c>
      <c r="K145">
        <f>g/l*SIN(I145)</f>
        <v>6.6787689883577155</v>
      </c>
      <c r="L145">
        <f>C145+J145*dt</f>
        <v>-0.71864107737678229</v>
      </c>
      <c r="M145">
        <f>D145+K145*dt</f>
        <v>0.93712255097264718</v>
      </c>
      <c r="N145">
        <f>g/l*SIN(L145)</f>
        <v>6.4585353170409219</v>
      </c>
      <c r="O145">
        <f>(D145+G145*2+J145*2+M145*1)/6*dt</f>
        <v>6.0885595456724111E-2</v>
      </c>
      <c r="P145">
        <f>(E145+2*H145+2*K145+N145)/6*dt</f>
        <v>0.67192621365245431</v>
      </c>
      <c r="Q145">
        <f t="shared" si="10"/>
        <v>-2.3503702212249999</v>
      </c>
      <c r="R145">
        <f>l*COS(Q145)</f>
        <v>-0.70297643114551567</v>
      </c>
      <c r="S145">
        <f>l*SIN(Q145)</f>
        <v>-0.71121314474207664</v>
      </c>
      <c r="T145">
        <f>S145+l</f>
        <v>0.28878685525792336</v>
      </c>
      <c r="U145">
        <f>ABS(m*g*T145)</f>
        <v>2.8329990500802285</v>
      </c>
      <c r="V145">
        <f>m*(l*D145)^2/2</f>
        <v>3.6246610597305703E-2</v>
      </c>
      <c r="W145">
        <f t="shared" si="11"/>
        <v>2.8692456606775343</v>
      </c>
      <c r="BI145">
        <f>a0</f>
        <v>0.78539816339744828</v>
      </c>
      <c r="BJ145">
        <f>-a0</f>
        <v>-0.78539816339744828</v>
      </c>
    </row>
    <row r="146" spans="1:62" x14ac:dyDescent="0.2">
      <c r="A146" t="s">
        <v>170</v>
      </c>
      <c r="B146">
        <f>B145+dt</f>
        <v>13.699999999999967</v>
      </c>
      <c r="C146">
        <f t="shared" si="8"/>
        <v>-0.71868829897337927</v>
      </c>
      <c r="D146">
        <f t="shared" si="9"/>
        <v>0.94117186578932988</v>
      </c>
      <c r="E146">
        <f>g/l*SIN(C146)</f>
        <v>6.4588839939990583</v>
      </c>
      <c r="F146">
        <f>C146+D146*dt/2</f>
        <v>-0.67162970568391278</v>
      </c>
      <c r="G146">
        <f>D146+E146*dt/2</f>
        <v>1.2641160654892829</v>
      </c>
      <c r="H146">
        <f>g/l*SIN(F146)</f>
        <v>6.1043957179595703</v>
      </c>
      <c r="I146">
        <f>C146+G146*dt/2</f>
        <v>-0.65548249569891515</v>
      </c>
      <c r="J146">
        <f>D146+H146*dt/2</f>
        <v>1.2463916516873084</v>
      </c>
      <c r="K146">
        <f>g/l*SIN(I146)</f>
        <v>5.979605201443162</v>
      </c>
      <c r="L146">
        <f>C146+J146*dt</f>
        <v>-0.59404913380464841</v>
      </c>
      <c r="M146">
        <f>D146+K146*dt</f>
        <v>1.5391323859336461</v>
      </c>
      <c r="N146">
        <f>g/l*SIN(L146)</f>
        <v>5.4908634300065984</v>
      </c>
      <c r="O146">
        <f>(D146+G146*2+J146*2+M146*1)/6*dt</f>
        <v>0.12502199476793596</v>
      </c>
      <c r="P146">
        <f>(E146+2*H146+2*K146+N146)/6*dt</f>
        <v>0.60196248771351868</v>
      </c>
      <c r="Q146">
        <f t="shared" si="10"/>
        <v>-2.2894846257682757</v>
      </c>
      <c r="R146">
        <f>l*COS(Q146)</f>
        <v>-0.65839796065229939</v>
      </c>
      <c r="S146">
        <f>l*SIN(Q146)</f>
        <v>-0.75266999768085163</v>
      </c>
      <c r="T146">
        <f>S146+l</f>
        <v>0.24733000231914837</v>
      </c>
      <c r="U146">
        <f>ABS(m*g*T146)</f>
        <v>2.4263073227508456</v>
      </c>
      <c r="V146">
        <f>m*(l*D146)^2/2</f>
        <v>0.44290224047668419</v>
      </c>
      <c r="W146">
        <f t="shared" si="11"/>
        <v>2.8692095632275296</v>
      </c>
      <c r="BI146">
        <f>a0</f>
        <v>0.78539816339744828</v>
      </c>
      <c r="BJ146">
        <f>-a0</f>
        <v>-0.78539816339744828</v>
      </c>
    </row>
    <row r="147" spans="1:62" x14ac:dyDescent="0.2">
      <c r="A147" t="s">
        <v>171</v>
      </c>
      <c r="B147">
        <f>B146+dt</f>
        <v>13.799999999999967</v>
      </c>
      <c r="C147">
        <f t="shared" si="8"/>
        <v>-0.59366630420544331</v>
      </c>
      <c r="D147">
        <f t="shared" si="9"/>
        <v>1.5431343535028486</v>
      </c>
      <c r="E147">
        <f>g/l*SIN(C147)</f>
        <v>5.4877508675021156</v>
      </c>
      <c r="F147">
        <f>C147+D147*dt/2</f>
        <v>-0.51650958653030088</v>
      </c>
      <c r="G147">
        <f>D147+E147*dt/2</f>
        <v>1.8175218968779543</v>
      </c>
      <c r="H147">
        <f>g/l*SIN(F147)</f>
        <v>4.8446495618081622</v>
      </c>
      <c r="I147">
        <f>C147+G147*dt/2</f>
        <v>-0.50279020936154561</v>
      </c>
      <c r="J147">
        <f>D147+H147*dt/2</f>
        <v>1.7853668315932567</v>
      </c>
      <c r="K147">
        <f>g/l*SIN(I147)</f>
        <v>4.7271673442237843</v>
      </c>
      <c r="L147">
        <f>C147+J147*dt</f>
        <v>-0.41512962104611761</v>
      </c>
      <c r="M147">
        <f>D147+K147*dt</f>
        <v>2.0158510879252272</v>
      </c>
      <c r="N147">
        <f>g/l*SIN(L147)</f>
        <v>3.9564568297162905</v>
      </c>
      <c r="O147">
        <f>(D147+G147*2+J147*2+M147*1)/6*dt</f>
        <v>0.17941271497284167</v>
      </c>
      <c r="P147">
        <f>(E147+2*H147+2*K147+N147)/6*dt</f>
        <v>0.4764640251547051</v>
      </c>
      <c r="Q147">
        <f t="shared" si="10"/>
        <v>-2.1644626310003399</v>
      </c>
      <c r="R147">
        <f>l*COS(Q147)</f>
        <v>-0.55940375815515953</v>
      </c>
      <c r="S147">
        <f>l*SIN(Q147)</f>
        <v>-0.82889531025448793</v>
      </c>
      <c r="T147">
        <f>S147+l</f>
        <v>0.17110468974551207</v>
      </c>
      <c r="U147">
        <f>ABS(m*g*T147)</f>
        <v>1.6785370064034735</v>
      </c>
      <c r="V147">
        <f>m*(l*D147)^2/2</f>
        <v>1.1906318164803271</v>
      </c>
      <c r="W147">
        <f t="shared" si="11"/>
        <v>2.8691688228838004</v>
      </c>
      <c r="BI147">
        <f>a0</f>
        <v>0.78539816339744828</v>
      </c>
      <c r="BJ147">
        <f>-a0</f>
        <v>-0.78539816339744828</v>
      </c>
    </row>
    <row r="148" spans="1:62" x14ac:dyDescent="0.2">
      <c r="A148" t="s">
        <v>172</v>
      </c>
      <c r="B148">
        <f>B147+dt</f>
        <v>13.899999999999967</v>
      </c>
      <c r="C148">
        <f t="shared" si="8"/>
        <v>-0.41425358923260164</v>
      </c>
      <c r="D148">
        <f t="shared" si="9"/>
        <v>2.0195983786575535</v>
      </c>
      <c r="E148">
        <f>g/l*SIN(C148)</f>
        <v>3.9485913691587671</v>
      </c>
      <c r="F148">
        <f>C148+D148*dt/2</f>
        <v>-0.31327367029972397</v>
      </c>
      <c r="G148">
        <f>D148+E148*dt/2</f>
        <v>2.2170279471154917</v>
      </c>
      <c r="H148">
        <f>g/l*SIN(F148)</f>
        <v>3.023193045306825</v>
      </c>
      <c r="I148">
        <f>C148+G148*dt/2</f>
        <v>-0.30340219187682704</v>
      </c>
      <c r="J148">
        <f>D148+H148*dt/2</f>
        <v>2.1707580309228947</v>
      </c>
      <c r="K148">
        <f>g/l*SIN(I148)</f>
        <v>2.9309212229150496</v>
      </c>
      <c r="L148">
        <f>C148+J148*dt</f>
        <v>-0.19717778614031217</v>
      </c>
      <c r="M148">
        <f>D148+K148*dt</f>
        <v>2.3126905009490586</v>
      </c>
      <c r="N148">
        <f>g/l*SIN(L148)</f>
        <v>1.9218043666798861</v>
      </c>
      <c r="O148">
        <f>(D148+G148*2+J148*2+M148*1)/6*dt</f>
        <v>0.21846434726138975</v>
      </c>
      <c r="P148">
        <f>(E148+2*H148+2*K148+N148)/6*dt</f>
        <v>0.29631040453804008</v>
      </c>
      <c r="Q148">
        <f t="shared" si="10"/>
        <v>-1.9850499160274981</v>
      </c>
      <c r="R148">
        <f>l*COS(Q148)</f>
        <v>-0.40250676545960917</v>
      </c>
      <c r="S148">
        <f>l*SIN(Q148)</f>
        <v>-0.91541701085311011</v>
      </c>
      <c r="T148">
        <f>S148+l</f>
        <v>8.4582989146889886E-2</v>
      </c>
      <c r="U148">
        <f>ABS(m*g*T148)</f>
        <v>0.8297591235309898</v>
      </c>
      <c r="V148">
        <f>m*(l*D148)^2/2</f>
        <v>2.0393888055381093</v>
      </c>
      <c r="W148">
        <f t="shared" si="11"/>
        <v>2.8691479290690989</v>
      </c>
      <c r="BI148">
        <f>a0</f>
        <v>0.78539816339744828</v>
      </c>
      <c r="BJ148">
        <f>-a0</f>
        <v>-0.78539816339744828</v>
      </c>
    </row>
    <row r="149" spans="1:62" x14ac:dyDescent="0.2">
      <c r="A149" t="s">
        <v>173</v>
      </c>
      <c r="B149">
        <f>B148+dt</f>
        <v>13.999999999999966</v>
      </c>
      <c r="C149">
        <f t="shared" si="8"/>
        <v>-0.19578924197121189</v>
      </c>
      <c r="D149">
        <f t="shared" si="9"/>
        <v>2.3159087831955936</v>
      </c>
      <c r="E149">
        <f>g/l*SIN(C149)</f>
        <v>1.9084448411767694</v>
      </c>
      <c r="F149">
        <f>C149+D149*dt/2</f>
        <v>-7.9993802811432202E-2</v>
      </c>
      <c r="G149">
        <f>D149+E149*dt/2</f>
        <v>2.411331025254432</v>
      </c>
      <c r="H149">
        <f>g/l*SIN(F149)</f>
        <v>0.78390254784109015</v>
      </c>
      <c r="I149">
        <f>C149+G149*dt/2</f>
        <v>-7.5222690708490289E-2</v>
      </c>
      <c r="J149">
        <f>D149+H149*dt/2</f>
        <v>2.3551039105876481</v>
      </c>
      <c r="K149">
        <f>g/l*SIN(I149)</f>
        <v>0.73723886465535382</v>
      </c>
      <c r="L149">
        <f>C149+J149*dt</f>
        <v>3.9721149087552921E-2</v>
      </c>
      <c r="M149">
        <f>D149+K149*dt</f>
        <v>2.389632669661129</v>
      </c>
      <c r="N149">
        <f>g/l*SIN(L149)</f>
        <v>-0.3895620138333668</v>
      </c>
      <c r="O149">
        <f>(D149+G149*2+J149*2+M149*1)/6*dt</f>
        <v>0.23730685540901475</v>
      </c>
      <c r="P149">
        <f>(E149+2*H149+2*K149+N149)/6*dt</f>
        <v>7.6019427538938172E-2</v>
      </c>
      <c r="Q149">
        <f t="shared" si="10"/>
        <v>-1.7665855687661085</v>
      </c>
      <c r="R149">
        <f>l*COS(Q149)</f>
        <v>-0.19454075852974201</v>
      </c>
      <c r="S149">
        <f>l*SIN(Q149)</f>
        <v>-0.98089443533474718</v>
      </c>
      <c r="T149">
        <f>S149+l</f>
        <v>1.9105564665252817E-2</v>
      </c>
      <c r="U149">
        <f>ABS(m*g*T149)</f>
        <v>0.18742558936613013</v>
      </c>
      <c r="V149">
        <f>m*(l*D149)^2/2</f>
        <v>2.6817167460412472</v>
      </c>
      <c r="W149">
        <f t="shared" si="11"/>
        <v>2.8691423354073775</v>
      </c>
      <c r="BI149">
        <f>a0</f>
        <v>0.78539816339744828</v>
      </c>
      <c r="BJ149">
        <f>-a0</f>
        <v>-0.78539816339744828</v>
      </c>
    </row>
    <row r="150" spans="1:62" x14ac:dyDescent="0.2">
      <c r="A150" t="s">
        <v>174</v>
      </c>
      <c r="B150">
        <f>B149+dt</f>
        <v>14.099999999999966</v>
      </c>
      <c r="C150">
        <f t="shared" si="8"/>
        <v>4.1517613437802858E-2</v>
      </c>
      <c r="D150">
        <f t="shared" si="9"/>
        <v>2.3919282107345317</v>
      </c>
      <c r="E150">
        <f>g/l*SIN(C150)</f>
        <v>-0.40717079008562307</v>
      </c>
      <c r="F150">
        <f>C150+D150*dt/2</f>
        <v>0.16111402397452945</v>
      </c>
      <c r="G150">
        <f>D150+E150*dt/2</f>
        <v>2.3715696712302505</v>
      </c>
      <c r="H150">
        <f>g/l*SIN(F150)</f>
        <v>-1.5736996224250961</v>
      </c>
      <c r="I150">
        <f>C150+G150*dt/2</f>
        <v>0.16009609699931537</v>
      </c>
      <c r="J150">
        <f>D150+H150*dt/2</f>
        <v>2.3132432296132768</v>
      </c>
      <c r="K150">
        <f>g/l*SIN(I150)</f>
        <v>-1.5638422702434902</v>
      </c>
      <c r="L150">
        <f>C150+J150*dt</f>
        <v>0.27284193639913057</v>
      </c>
      <c r="M150">
        <f>D150+K150*dt</f>
        <v>2.2355439837101825</v>
      </c>
      <c r="N150">
        <f>g/l*SIN(L150)</f>
        <v>-2.6434941415395348</v>
      </c>
      <c r="O150">
        <f>(D150+G150*2+J150*2+M150*1)/6*dt</f>
        <v>0.23328496660219611</v>
      </c>
      <c r="P150">
        <f>(E150+2*H150+2*K150+N150)/6*dt</f>
        <v>-0.15542914528270552</v>
      </c>
      <c r="Q150">
        <f t="shared" si="10"/>
        <v>-1.5292787133570938</v>
      </c>
      <c r="R150">
        <f>l*COS(Q150)</f>
        <v>4.1505687062754648E-2</v>
      </c>
      <c r="S150">
        <f>l*SIN(Q150)</f>
        <v>-0.99913826767942815</v>
      </c>
      <c r="T150">
        <f>S150+l</f>
        <v>8.6173232057185079E-4</v>
      </c>
      <c r="U150">
        <f>ABS(m*g*T150)</f>
        <v>8.4535940648098572E-3</v>
      </c>
      <c r="V150">
        <f>m*(l*D150)^2/2</f>
        <v>2.860660282653849</v>
      </c>
      <c r="W150">
        <f t="shared" si="11"/>
        <v>2.869113876718659</v>
      </c>
      <c r="BI150">
        <f>a0</f>
        <v>0.78539816339744828</v>
      </c>
      <c r="BJ150">
        <f>-a0</f>
        <v>-0.78539816339744828</v>
      </c>
    </row>
    <row r="151" spans="1:62" x14ac:dyDescent="0.2">
      <c r="A151" t="s">
        <v>175</v>
      </c>
      <c r="B151">
        <f>B150+dt</f>
        <v>14.199999999999966</v>
      </c>
      <c r="C151">
        <f t="shared" si="8"/>
        <v>0.27480258003999897</v>
      </c>
      <c r="D151">
        <f t="shared" si="9"/>
        <v>2.236499065451826</v>
      </c>
      <c r="E151">
        <f>g/l*SIN(C151)</f>
        <v>-2.662011480568947</v>
      </c>
      <c r="F151">
        <f>C151+D151*dt/2</f>
        <v>0.38662753331259025</v>
      </c>
      <c r="G151">
        <f>D151+E151*dt/2</f>
        <v>2.1033984914233788</v>
      </c>
      <c r="H151">
        <f>g/l*SIN(F151)</f>
        <v>-3.6990276035621088</v>
      </c>
      <c r="I151">
        <f>C151+G151*dt/2</f>
        <v>0.37997250461116794</v>
      </c>
      <c r="J151">
        <f>D151+H151*dt/2</f>
        <v>2.0515476852737207</v>
      </c>
      <c r="K151">
        <f>g/l*SIN(I151)</f>
        <v>-3.6384793150725585</v>
      </c>
      <c r="L151">
        <f>C151+J151*dt</f>
        <v>0.47995734856737104</v>
      </c>
      <c r="M151">
        <f>D151+K151*dt</f>
        <v>1.8726511339445702</v>
      </c>
      <c r="N151">
        <f>g/l*SIN(L151)</f>
        <v>-4.5296825799045335</v>
      </c>
      <c r="O151">
        <f>(D151+G151*2+J151*2+M151*1)/6*dt</f>
        <v>0.20698404254650993</v>
      </c>
      <c r="P151">
        <f>(E151+2*H151+2*K151+N151)/6*dt</f>
        <v>-0.36444513162904696</v>
      </c>
      <c r="Q151">
        <f t="shared" si="10"/>
        <v>-1.2959937467548976</v>
      </c>
      <c r="R151">
        <f>l*COS(Q151)</f>
        <v>0.27135692972160519</v>
      </c>
      <c r="S151">
        <f>l*SIN(Q151)</f>
        <v>-0.96247878765823391</v>
      </c>
      <c r="T151">
        <f>S151+l</f>
        <v>3.7521212341766086E-2</v>
      </c>
      <c r="U151">
        <f>ABS(m*g*T151)</f>
        <v>0.3680830930727253</v>
      </c>
      <c r="V151">
        <f>m*(l*D151)^2/2</f>
        <v>2.5009640348834457</v>
      </c>
      <c r="W151">
        <f t="shared" si="11"/>
        <v>2.8690471279561711</v>
      </c>
      <c r="BI151">
        <f>a0</f>
        <v>0.78539816339744828</v>
      </c>
      <c r="BJ151">
        <f>-a0</f>
        <v>-0.78539816339744828</v>
      </c>
    </row>
    <row r="152" spans="1:62" x14ac:dyDescent="0.2">
      <c r="A152" t="s">
        <v>176</v>
      </c>
      <c r="B152">
        <f>B151+dt</f>
        <v>14.299999999999965</v>
      </c>
      <c r="C152">
        <f t="shared" si="8"/>
        <v>0.48178662258650889</v>
      </c>
      <c r="D152">
        <f t="shared" si="9"/>
        <v>1.8720539338227791</v>
      </c>
      <c r="E152">
        <f>g/l*SIN(C152)</f>
        <v>-4.5455926276321987</v>
      </c>
      <c r="F152">
        <f>C152+D152*dt/2</f>
        <v>0.5753893192776478</v>
      </c>
      <c r="G152">
        <f>D152+E152*dt/2</f>
        <v>1.6447743024411692</v>
      </c>
      <c r="H152">
        <f>g/l*SIN(F152)</f>
        <v>-5.3382239540115437</v>
      </c>
      <c r="I152">
        <f>C152+G152*dt/2</f>
        <v>0.56402533770856733</v>
      </c>
      <c r="J152">
        <f>D152+H152*dt/2</f>
        <v>1.6051427361222019</v>
      </c>
      <c r="K152">
        <f>g/l*SIN(I152)</f>
        <v>-5.2443511807718419</v>
      </c>
      <c r="L152">
        <f>C152+J152*dt</f>
        <v>0.6423008961987291</v>
      </c>
      <c r="M152">
        <f>D152+K152*dt</f>
        <v>1.3476188157455948</v>
      </c>
      <c r="N152">
        <f>g/l*SIN(L152)</f>
        <v>-5.876576494398134</v>
      </c>
      <c r="O152">
        <f>(D152+G152*2+J152*2+M152*1)/6*dt</f>
        <v>0.16199178044491858</v>
      </c>
      <c r="P152">
        <f>(E152+2*H152+2*K152+N152)/6*dt</f>
        <v>-0.52645532319328503</v>
      </c>
      <c r="Q152">
        <f t="shared" si="10"/>
        <v>-1.0890097042083877</v>
      </c>
      <c r="R152">
        <f>l*COS(Q152)</f>
        <v>0.46336316285751261</v>
      </c>
      <c r="S152">
        <f>l*SIN(Q152)</f>
        <v>-0.88616848246069002</v>
      </c>
      <c r="T152">
        <f>S152+l</f>
        <v>0.11383151753930998</v>
      </c>
      <c r="U152">
        <f>ABS(m*g*T152)</f>
        <v>1.116687187060631</v>
      </c>
      <c r="V152">
        <f>m*(l*D152)^2/2</f>
        <v>1.7522929655706709</v>
      </c>
      <c r="W152">
        <f t="shared" si="11"/>
        <v>2.8689801526313019</v>
      </c>
      <c r="BI152">
        <f>a0</f>
        <v>0.78539816339744828</v>
      </c>
      <c r="BJ152">
        <f>-a0</f>
        <v>-0.78539816339744828</v>
      </c>
    </row>
    <row r="153" spans="1:62" x14ac:dyDescent="0.2">
      <c r="A153" t="s">
        <v>177</v>
      </c>
      <c r="B153">
        <f>B152+dt</f>
        <v>14.399999999999965</v>
      </c>
      <c r="C153">
        <f t="shared" si="8"/>
        <v>0.64377840303142753</v>
      </c>
      <c r="D153">
        <f t="shared" si="9"/>
        <v>1.3455986106294939</v>
      </c>
      <c r="E153">
        <f>g/l*SIN(C153)</f>
        <v>-5.8881759788596266</v>
      </c>
      <c r="F153">
        <f>C153+D153*dt/2</f>
        <v>0.71105833356290227</v>
      </c>
      <c r="G153">
        <f>D153+E153*dt/2</f>
        <v>1.0511898116865126</v>
      </c>
      <c r="H153">
        <f>g/l*SIN(F153)</f>
        <v>-6.4023592154090947</v>
      </c>
      <c r="I153">
        <f>C153+G153*dt/2</f>
        <v>0.69633789361575316</v>
      </c>
      <c r="J153">
        <f>D153+H153*dt/2</f>
        <v>1.0254806498590392</v>
      </c>
      <c r="K153">
        <f>g/l*SIN(I153)</f>
        <v>-6.2922560387241635</v>
      </c>
      <c r="L153">
        <f>C153+J153*dt</f>
        <v>0.74632646801733149</v>
      </c>
      <c r="M153">
        <f>D153+K153*dt</f>
        <v>0.71637300675707749</v>
      </c>
      <c r="N153">
        <f>g/l*SIN(L153)</f>
        <v>-6.6604630490879408</v>
      </c>
      <c r="O153">
        <f>(D153+G153*2+J153*2+M153*1)/6*dt</f>
        <v>0.10358854234129458</v>
      </c>
      <c r="P153">
        <f>(E153+2*H153+2*K153+N153)/6*dt</f>
        <v>-0.63229782560356806</v>
      </c>
      <c r="Q153">
        <f t="shared" si="10"/>
        <v>-0.92701792376346903</v>
      </c>
      <c r="R153">
        <f>l*COS(Q153)</f>
        <v>0.60022181232004346</v>
      </c>
      <c r="S153">
        <f>l*SIN(Q153)</f>
        <v>-0.79983359270240861</v>
      </c>
      <c r="T153">
        <f>S153+l</f>
        <v>0.20016640729759139</v>
      </c>
      <c r="U153">
        <f>ABS(m*g*T153)</f>
        <v>1.9636324555893716</v>
      </c>
      <c r="V153">
        <f>m*(l*D153)^2/2</f>
        <v>0.90531781046401216</v>
      </c>
      <c r="W153">
        <f t="shared" si="11"/>
        <v>2.8689502660533837</v>
      </c>
      <c r="BI153">
        <f>a0</f>
        <v>0.78539816339744828</v>
      </c>
      <c r="BJ153">
        <f>-a0</f>
        <v>-0.78539816339744828</v>
      </c>
    </row>
    <row r="154" spans="1:62" x14ac:dyDescent="0.2">
      <c r="A154" t="s">
        <v>178</v>
      </c>
      <c r="B154">
        <f>B153+dt</f>
        <v>14.499999999999964</v>
      </c>
      <c r="C154">
        <f t="shared" si="8"/>
        <v>0.74736694537272208</v>
      </c>
      <c r="D154">
        <f t="shared" si="9"/>
        <v>0.71330078502592587</v>
      </c>
      <c r="E154">
        <f>g/l*SIN(C154)</f>
        <v>-6.6679533596679788</v>
      </c>
      <c r="F154">
        <f>C154+D154*dt/2</f>
        <v>0.78303198462401835</v>
      </c>
      <c r="G154">
        <f>D154+E154*dt/2</f>
        <v>0.37990311704252688</v>
      </c>
      <c r="H154">
        <f>g/l*SIN(F154)</f>
        <v>-6.9202846063499166</v>
      </c>
      <c r="I154">
        <f>C154+G154*dt/2</f>
        <v>0.76636210122484838</v>
      </c>
      <c r="J154">
        <f>D154+H154*dt/2</f>
        <v>0.36728655470843002</v>
      </c>
      <c r="K154">
        <f>g/l*SIN(I154)</f>
        <v>-6.8034209153286946</v>
      </c>
      <c r="L154">
        <f>C154+J154*dt</f>
        <v>0.78409560084356511</v>
      </c>
      <c r="M154">
        <f>D154+K154*dt</f>
        <v>3.2958693493056357E-2</v>
      </c>
      <c r="N154">
        <f>g/l*SIN(L154)</f>
        <v>-6.9276761328455008</v>
      </c>
      <c r="O154">
        <f>(D154+G154*2+J154*2+M154*1)/6*dt</f>
        <v>3.7343980367014938E-2</v>
      </c>
      <c r="P154">
        <f>(E154+2*H154+2*K154+N154)/6*dt</f>
        <v>-0.68405067559784505</v>
      </c>
      <c r="Q154">
        <f t="shared" si="10"/>
        <v>-0.82342938142217448</v>
      </c>
      <c r="R154">
        <f>l*COS(Q154)</f>
        <v>0.67970982259612422</v>
      </c>
      <c r="S154">
        <f>l*SIN(Q154)</f>
        <v>-0.73348112250169417</v>
      </c>
      <c r="T154">
        <f>S154+l</f>
        <v>0.26651887749830583</v>
      </c>
      <c r="U154">
        <f>ABS(m*g*T154)</f>
        <v>2.6145501882583804</v>
      </c>
      <c r="V154">
        <f>m*(l*D154)^2/2</f>
        <v>0.25439900495930107</v>
      </c>
      <c r="W154">
        <f t="shared" si="11"/>
        <v>2.8689491932176816</v>
      </c>
      <c r="BI154">
        <f>a0</f>
        <v>0.78539816339744828</v>
      </c>
      <c r="BJ154">
        <f>-a0</f>
        <v>-0.78539816339744828</v>
      </c>
    </row>
    <row r="155" spans="1:62" x14ac:dyDescent="0.2">
      <c r="A155" t="s">
        <v>179</v>
      </c>
      <c r="B155">
        <f>B154+dt</f>
        <v>14.599999999999964</v>
      </c>
      <c r="C155">
        <f t="shared" si="8"/>
        <v>0.784710925739737</v>
      </c>
      <c r="D155">
        <f t="shared" si="9"/>
        <v>2.9250109428080817E-2</v>
      </c>
      <c r="E155">
        <f>g/l*SIN(C155)</f>
        <v>-6.9319487122217591</v>
      </c>
      <c r="F155">
        <f>C155+D155*dt/2</f>
        <v>0.78617343121114103</v>
      </c>
      <c r="G155">
        <f>D155+E155*dt/2</f>
        <v>-0.31734732618300715</v>
      </c>
      <c r="H155">
        <f>g/l*SIN(F155)</f>
        <v>-6.9420932521070391</v>
      </c>
      <c r="I155">
        <f>C155+G155*dt/2</f>
        <v>0.76884355943058669</v>
      </c>
      <c r="J155">
        <f>D155+H155*dt/2</f>
        <v>-0.31785455317727118</v>
      </c>
      <c r="K155">
        <f>g/l*SIN(I155)</f>
        <v>-6.8209376580532659</v>
      </c>
      <c r="L155">
        <f>C155+J155*dt</f>
        <v>0.75292547042200986</v>
      </c>
      <c r="M155">
        <f>D155+K155*dt</f>
        <v>-0.65284365637724584</v>
      </c>
      <c r="N155">
        <f>g/l*SIN(L155)</f>
        <v>-6.7078462314451057</v>
      </c>
      <c r="O155">
        <f>(D155+G155*2+J155*2+M155*1)/6*dt</f>
        <v>-3.1566621761162032E-2</v>
      </c>
      <c r="P155">
        <f>(E155+2*H155+2*K155+N155)/6*dt</f>
        <v>-0.68609761273312464</v>
      </c>
      <c r="Q155">
        <f t="shared" si="10"/>
        <v>-0.78608540105515956</v>
      </c>
      <c r="R155">
        <f>l*COS(Q155)</f>
        <v>0.70662066383504163</v>
      </c>
      <c r="S155">
        <f>l*SIN(Q155)</f>
        <v>-0.70759256457464637</v>
      </c>
      <c r="T155">
        <f>S155+l</f>
        <v>0.29240743542535363</v>
      </c>
      <c r="U155">
        <f>ABS(m*g*T155)</f>
        <v>2.8685169415227194</v>
      </c>
      <c r="V155">
        <f>m*(l*D155)^2/2</f>
        <v>4.2778445077735117E-4</v>
      </c>
      <c r="W155">
        <f t="shared" si="11"/>
        <v>2.8689447259734968</v>
      </c>
      <c r="BI155">
        <f>a0</f>
        <v>0.78539816339744828</v>
      </c>
      <c r="BJ155">
        <f>-a0</f>
        <v>-0.78539816339744828</v>
      </c>
    </row>
    <row r="156" spans="1:62" x14ac:dyDescent="0.2">
      <c r="A156" t="s">
        <v>180</v>
      </c>
      <c r="B156">
        <f>B155+dt</f>
        <v>14.699999999999964</v>
      </c>
      <c r="C156">
        <f t="shared" si="8"/>
        <v>0.75314430397857501</v>
      </c>
      <c r="D156">
        <f t="shared" si="9"/>
        <v>-0.65684750330504382</v>
      </c>
      <c r="E156">
        <f>g/l*SIN(C156)</f>
        <v>-6.7094125415654471</v>
      </c>
      <c r="F156">
        <f>C156+D156*dt/2</f>
        <v>0.72030192881332278</v>
      </c>
      <c r="G156">
        <f>D156+E156*dt/2</f>
        <v>-0.99231813038331618</v>
      </c>
      <c r="H156">
        <f>g/l*SIN(F156)</f>
        <v>-6.4707901268382049</v>
      </c>
      <c r="I156">
        <f>C156+G156*dt/2</f>
        <v>0.7035283974594092</v>
      </c>
      <c r="J156">
        <f>D156+H156*dt/2</f>
        <v>-0.98038700964695402</v>
      </c>
      <c r="K156">
        <f>g/l*SIN(I156)</f>
        <v>-6.3462100431391821</v>
      </c>
      <c r="L156">
        <f>C156+J156*dt</f>
        <v>0.65510560301387954</v>
      </c>
      <c r="M156">
        <f>D156+K156*dt</f>
        <v>-1.291468507618962</v>
      </c>
      <c r="N156">
        <f>g/l*SIN(L156)</f>
        <v>-5.9766737140845176</v>
      </c>
      <c r="O156">
        <f>(D156+G156*2+J156*2+M156*1)/6*dt</f>
        <v>-9.8228771516409102E-2</v>
      </c>
      <c r="P156">
        <f>(E156+2*H156+2*K156+N156)/6*dt</f>
        <v>-0.63866810992674572</v>
      </c>
      <c r="Q156">
        <f t="shared" si="10"/>
        <v>-0.81765202281632154</v>
      </c>
      <c r="R156">
        <f>l*COS(Q156)</f>
        <v>0.68393603889556032</v>
      </c>
      <c r="S156">
        <f>l*SIN(Q156)</f>
        <v>-0.72954197596838155</v>
      </c>
      <c r="T156">
        <f>S156+l</f>
        <v>0.27045802403161845</v>
      </c>
      <c r="U156">
        <f>ABS(m*g*T156)</f>
        <v>2.6531932157501772</v>
      </c>
      <c r="V156">
        <f>m*(l*D156)^2/2</f>
        <v>0.21572432129903477</v>
      </c>
      <c r="W156">
        <f t="shared" si="11"/>
        <v>2.8689175370492119</v>
      </c>
      <c r="BI156">
        <f>a0</f>
        <v>0.78539816339744828</v>
      </c>
      <c r="BJ156">
        <f>-a0</f>
        <v>-0.78539816339744828</v>
      </c>
    </row>
    <row r="157" spans="1:62" x14ac:dyDescent="0.2">
      <c r="A157" t="s">
        <v>181</v>
      </c>
      <c r="B157">
        <f>B156+dt</f>
        <v>14.799999999999963</v>
      </c>
      <c r="C157">
        <f t="shared" si="8"/>
        <v>0.65491553246216594</v>
      </c>
      <c r="D157">
        <f t="shared" si="9"/>
        <v>-1.2955156132317895</v>
      </c>
      <c r="E157">
        <f>g/l*SIN(C157)</f>
        <v>-5.9751950151785946</v>
      </c>
      <c r="F157">
        <f>C157+D157*dt/2</f>
        <v>0.59013975180057643</v>
      </c>
      <c r="G157">
        <f>D157+E157*dt/2</f>
        <v>-1.5942753639907192</v>
      </c>
      <c r="H157">
        <f>g/l*SIN(F157)</f>
        <v>-5.4590407721968575</v>
      </c>
      <c r="I157">
        <f>C157+G157*dt/2</f>
        <v>0.57520176426262992</v>
      </c>
      <c r="J157">
        <f>D157+H157*dt/2</f>
        <v>-1.5684676518416325</v>
      </c>
      <c r="K157">
        <f>g/l*SIN(I157)</f>
        <v>-5.3366802075520674</v>
      </c>
      <c r="L157">
        <f>C157+J157*dt</f>
        <v>0.49806876727800264</v>
      </c>
      <c r="M157">
        <f>D157+K157*dt</f>
        <v>-1.8291836339869962</v>
      </c>
      <c r="N157">
        <f>g/l*SIN(L157)</f>
        <v>-4.6865296269156129</v>
      </c>
      <c r="O157">
        <f>(D157+G157*2+J157*2+M157*1)/6*dt</f>
        <v>-0.15750308798139151</v>
      </c>
      <c r="P157">
        <f>(E157+2*H157+2*K157+N157)/6*dt</f>
        <v>-0.53755277669320101</v>
      </c>
      <c r="Q157">
        <f t="shared" si="10"/>
        <v>-0.91588079433273062</v>
      </c>
      <c r="R157">
        <f>l*COS(Q157)</f>
        <v>0.60909225435051928</v>
      </c>
      <c r="S157">
        <f>l*SIN(Q157)</f>
        <v>-0.79309937945392583</v>
      </c>
      <c r="T157">
        <f>S157+l</f>
        <v>0.20690062054607417</v>
      </c>
      <c r="U157">
        <f>ABS(m*g*T157)</f>
        <v>2.0296950875569877</v>
      </c>
      <c r="V157">
        <f>m*(l*D157)^2/2</f>
        <v>0.83918035206366981</v>
      </c>
      <c r="W157">
        <f t="shared" si="11"/>
        <v>2.8688754396206573</v>
      </c>
      <c r="BI157">
        <f>a0</f>
        <v>0.78539816339744828</v>
      </c>
      <c r="BJ157">
        <f>-a0</f>
        <v>-0.78539816339744828</v>
      </c>
    </row>
    <row r="158" spans="1:62" x14ac:dyDescent="0.2">
      <c r="A158" t="s">
        <v>182</v>
      </c>
      <c r="B158">
        <f>B157+dt</f>
        <v>14.899999999999963</v>
      </c>
      <c r="C158">
        <f t="shared" si="8"/>
        <v>0.49741244448077443</v>
      </c>
      <c r="D158">
        <f t="shared" si="9"/>
        <v>-1.8330683899249904</v>
      </c>
      <c r="E158">
        <f>g/l*SIN(C158)</f>
        <v>-4.6808723284564913</v>
      </c>
      <c r="F158">
        <f>C158+D158*dt/2</f>
        <v>0.40575902498452487</v>
      </c>
      <c r="G158">
        <f>D158+E158*dt/2</f>
        <v>-2.067112006347815</v>
      </c>
      <c r="H158">
        <f>g/l*SIN(F158)</f>
        <v>-3.8721665938452383</v>
      </c>
      <c r="I158">
        <f>C158+G158*dt/2</f>
        <v>0.39405684416338366</v>
      </c>
      <c r="J158">
        <f>D158+H158*dt/2</f>
        <v>-2.0266767196172522</v>
      </c>
      <c r="K158">
        <f>g/l*SIN(I158)</f>
        <v>-3.7664267591317526</v>
      </c>
      <c r="L158">
        <f>C158+J158*dt</f>
        <v>0.29474477251904918</v>
      </c>
      <c r="M158">
        <f>D158+K158*dt</f>
        <v>-2.2097110658381656</v>
      </c>
      <c r="N158">
        <f>g/l*SIN(L158)</f>
        <v>-2.8497622132552149</v>
      </c>
      <c r="O158">
        <f>(D158+G158*2+J158*2+M158*1)/6*dt</f>
        <v>-0.20383928179488817</v>
      </c>
      <c r="P158">
        <f>(E158+2*H158+2*K158+N158)/6*dt</f>
        <v>-0.38013035412776142</v>
      </c>
      <c r="Q158">
        <f t="shared" si="10"/>
        <v>-1.0733838823141222</v>
      </c>
      <c r="R158">
        <f>l*COS(Q158)</f>
        <v>0.47715314255417851</v>
      </c>
      <c r="S158">
        <f>l*SIN(Q158)</f>
        <v>-0.87882016280389919</v>
      </c>
      <c r="T158">
        <f>S158+l</f>
        <v>0.12117983719610081</v>
      </c>
      <c r="U158">
        <f>ABS(m*g*T158)</f>
        <v>1.1887742028937491</v>
      </c>
      <c r="V158">
        <f>m*(l*D158)^2/2</f>
        <v>1.6800698610710985</v>
      </c>
      <c r="W158">
        <f t="shared" si="11"/>
        <v>2.8688440639648478</v>
      </c>
      <c r="BI158">
        <f>a0</f>
        <v>0.78539816339744828</v>
      </c>
      <c r="BJ158">
        <f>-a0</f>
        <v>-0.78539816339744828</v>
      </c>
    </row>
    <row r="159" spans="1:62" x14ac:dyDescent="0.2">
      <c r="A159" t="s">
        <v>183</v>
      </c>
      <c r="B159">
        <f>B158+dt</f>
        <v>14.999999999999963</v>
      </c>
      <c r="C159">
        <f t="shared" si="8"/>
        <v>0.29357316268588629</v>
      </c>
      <c r="D159">
        <f t="shared" si="9"/>
        <v>-2.2131987440527521</v>
      </c>
      <c r="E159">
        <f>g/l*SIN(C159)</f>
        <v>-2.8387624091547479</v>
      </c>
      <c r="F159">
        <f>C159+D159*dt/2</f>
        <v>0.18291322548324868</v>
      </c>
      <c r="G159">
        <f>D159+E159*dt/2</f>
        <v>-2.3551368645104893</v>
      </c>
      <c r="H159">
        <f>g/l*SIN(F159)</f>
        <v>-1.7843896379253164</v>
      </c>
      <c r="I159">
        <f>C159+G159*dt/2</f>
        <v>0.1758163194603618</v>
      </c>
      <c r="J159">
        <f>D159+H159*dt/2</f>
        <v>-2.302418225949018</v>
      </c>
      <c r="K159">
        <f>g/l*SIN(I159)</f>
        <v>-1.7158860424261897</v>
      </c>
      <c r="L159">
        <f>C159+J159*dt</f>
        <v>6.3331340090984484E-2</v>
      </c>
      <c r="M159">
        <f>D159+K159*dt</f>
        <v>-2.384787348295371</v>
      </c>
      <c r="N159">
        <f>g/l*SIN(L159)</f>
        <v>-0.62086521823161533</v>
      </c>
      <c r="O159">
        <f>(D159+G159*2+J159*2+M159*1)/6*dt</f>
        <v>-0.23188493788778564</v>
      </c>
      <c r="P159">
        <f>(E159+2*H159+2*K159+N159)/6*dt</f>
        <v>-0.17433631646815628</v>
      </c>
      <c r="Q159">
        <f t="shared" si="10"/>
        <v>-1.2772231641090102</v>
      </c>
      <c r="R159">
        <f>l*COS(Q159)</f>
        <v>0.28937435363453101</v>
      </c>
      <c r="S159">
        <f>l*SIN(Q159)</f>
        <v>-0.95721600668741291</v>
      </c>
      <c r="T159">
        <f>S159+l</f>
        <v>4.2783993312587087E-2</v>
      </c>
      <c r="U159">
        <f>ABS(m*g*T159)</f>
        <v>0.41971097439647936</v>
      </c>
      <c r="V159">
        <f>m*(l*D159)^2/2</f>
        <v>2.4491243403383396</v>
      </c>
      <c r="W159">
        <f t="shared" si="11"/>
        <v>2.8688353147348189</v>
      </c>
      <c r="BI159">
        <f>a0</f>
        <v>0.78539816339744828</v>
      </c>
      <c r="BJ159">
        <f>-a0</f>
        <v>-0.78539816339744828</v>
      </c>
    </row>
    <row r="160" spans="1:62" x14ac:dyDescent="0.2">
      <c r="A160" t="s">
        <v>184</v>
      </c>
      <c r="B160">
        <f>B159+dt</f>
        <v>15.099999999999962</v>
      </c>
      <c r="C160">
        <f t="shared" si="8"/>
        <v>6.1688224798100655E-2</v>
      </c>
      <c r="D160">
        <f t="shared" si="9"/>
        <v>-2.3875350605209085</v>
      </c>
      <c r="E160">
        <f>g/l*SIN(C160)</f>
        <v>-0.60477774096660675</v>
      </c>
      <c r="F160">
        <f>C160+D160*dt/2</f>
        <v>-5.7688528227944777E-2</v>
      </c>
      <c r="G160">
        <f>D160+E160*dt/2</f>
        <v>-2.417773947569239</v>
      </c>
      <c r="H160">
        <f>g/l*SIN(F160)</f>
        <v>0.56561061788856792</v>
      </c>
      <c r="I160">
        <f>C160+G160*dt/2</f>
        <v>-5.9200472580361305E-2</v>
      </c>
      <c r="J160">
        <f>D160+H160*dt/2</f>
        <v>-2.35925452962648</v>
      </c>
      <c r="K160">
        <f>g/l*SIN(I160)</f>
        <v>0.58041746621442758</v>
      </c>
      <c r="L160">
        <f>C160+J160*dt</f>
        <v>-0.17423722816454734</v>
      </c>
      <c r="M160">
        <f>D160+K160*dt</f>
        <v>-2.3294933138994658</v>
      </c>
      <c r="N160">
        <f>g/l*SIN(L160)</f>
        <v>1.7006318300546688</v>
      </c>
      <c r="O160">
        <f>(D160+G160*2+J160*2+M160*1)/6*dt</f>
        <v>-0.2378514221468635</v>
      </c>
      <c r="P160">
        <f>(E160+2*H160+2*K160+N160)/6*dt</f>
        <v>5.646517095490089E-2</v>
      </c>
      <c r="Q160">
        <f t="shared" si="10"/>
        <v>-1.5091081019967958</v>
      </c>
      <c r="R160">
        <f>l*COS(Q160)</f>
        <v>6.1649107132172108E-2</v>
      </c>
      <c r="S160">
        <f>l*SIN(Q160)</f>
        <v>-0.99809788477373595</v>
      </c>
      <c r="T160">
        <f>S160+l</f>
        <v>1.9021152262640451E-3</v>
      </c>
      <c r="U160">
        <f>ABS(m*g*T160)</f>
        <v>1.8659750369650282E-2</v>
      </c>
      <c r="V160">
        <f>m*(l*D160)^2/2</f>
        <v>2.8501618326082889</v>
      </c>
      <c r="W160">
        <f t="shared" si="11"/>
        <v>2.8688215829779393</v>
      </c>
      <c r="BI160">
        <f>a0</f>
        <v>0.78539816339744828</v>
      </c>
      <c r="BJ160">
        <f>-a0</f>
        <v>-0.78539816339744828</v>
      </c>
    </row>
    <row r="161" spans="1:62" x14ac:dyDescent="0.2">
      <c r="A161" t="s">
        <v>185</v>
      </c>
      <c r="B161">
        <f>B160+dt</f>
        <v>15.199999999999962</v>
      </c>
      <c r="C161">
        <f t="shared" si="8"/>
        <v>-0.17616319734876285</v>
      </c>
      <c r="D161">
        <f t="shared" si="9"/>
        <v>-2.3310698895660078</v>
      </c>
      <c r="E161">
        <f>g/l*SIN(C161)</f>
        <v>1.7192363528190848</v>
      </c>
      <c r="F161">
        <f>C161+D161*dt/2</f>
        <v>-0.29271669182706322</v>
      </c>
      <c r="G161">
        <f>D161+E161*dt/2</f>
        <v>-2.2451080719250536</v>
      </c>
      <c r="H161">
        <f>g/l*SIN(F161)</f>
        <v>2.8307188600555109</v>
      </c>
      <c r="I161">
        <f>C161+G161*dt/2</f>
        <v>-0.28841860094501554</v>
      </c>
      <c r="J161">
        <f>D161+H161*dt/2</f>
        <v>-2.1895339465632322</v>
      </c>
      <c r="K161">
        <f>g/l*SIN(I161)</f>
        <v>2.7903220867722482</v>
      </c>
      <c r="L161">
        <f>C161+J161*dt</f>
        <v>-0.39511659200508609</v>
      </c>
      <c r="M161">
        <f>D161+K161*dt</f>
        <v>-2.052037680888783</v>
      </c>
      <c r="N161">
        <f>g/l*SIN(L161)</f>
        <v>3.776024000086049</v>
      </c>
      <c r="O161">
        <f>(D161+G161*2+J161*2+M161*1)/6*dt</f>
        <v>-0.22087319345718939</v>
      </c>
      <c r="P161">
        <f>(E161+2*H161+2*K161+N161)/6*dt</f>
        <v>0.27895570410934417</v>
      </c>
      <c r="Q161">
        <f t="shared" si="10"/>
        <v>-1.7469595241436595</v>
      </c>
      <c r="R161">
        <f>l*COS(Q161)</f>
        <v>-0.17525345084802094</v>
      </c>
      <c r="S161">
        <f>l*SIN(Q161)</f>
        <v>-0.98452335064530605</v>
      </c>
      <c r="T161">
        <f>S161+l</f>
        <v>1.547664935469395E-2</v>
      </c>
      <c r="U161">
        <f>ABS(m*g*T161)</f>
        <v>0.15182593016954765</v>
      </c>
      <c r="V161">
        <f>m*(l*D161)^2/2</f>
        <v>2.7169434150206397</v>
      </c>
      <c r="W161">
        <f t="shared" si="11"/>
        <v>2.8687693451901874</v>
      </c>
      <c r="BI161">
        <f>a0</f>
        <v>0.78539816339744828</v>
      </c>
      <c r="BJ161">
        <f>-a0</f>
        <v>-0.78539816339744828</v>
      </c>
    </row>
    <row r="162" spans="1:62" x14ac:dyDescent="0.2">
      <c r="A162" t="s">
        <v>186</v>
      </c>
      <c r="B162">
        <f>B161+dt</f>
        <v>15.299999999999962</v>
      </c>
      <c r="C162">
        <f t="shared" si="8"/>
        <v>-0.39703639080595221</v>
      </c>
      <c r="D162">
        <f t="shared" si="9"/>
        <v>-2.0521141854566638</v>
      </c>
      <c r="E162">
        <f>g/l*SIN(C162)</f>
        <v>3.7933991889328045</v>
      </c>
      <c r="F162">
        <f>C162+D162*dt/2</f>
        <v>-0.4996421000787854</v>
      </c>
      <c r="G162">
        <f>D162+E162*dt/2</f>
        <v>-1.8624442260100236</v>
      </c>
      <c r="H162">
        <f>g/l*SIN(F162)</f>
        <v>4.7000830417343629</v>
      </c>
      <c r="I162">
        <f>C162+G162*dt/2</f>
        <v>-0.4901586021064534</v>
      </c>
      <c r="J162">
        <f>D162+H162*dt/2</f>
        <v>-1.8171100333699457</v>
      </c>
      <c r="K162">
        <f>g/l*SIN(I162)</f>
        <v>4.6182127148140513</v>
      </c>
      <c r="L162">
        <f>C162+J162*dt</f>
        <v>-0.57874739414294685</v>
      </c>
      <c r="M162">
        <f>D162+K162*dt</f>
        <v>-1.5902929139752586</v>
      </c>
      <c r="N162">
        <f>g/l*SIN(L162)</f>
        <v>5.3658320988748613</v>
      </c>
      <c r="O162">
        <f>(D162+G162*2+J162*2+M162*1)/6*dt</f>
        <v>-0.18335859363653101</v>
      </c>
      <c r="P162">
        <f>(E162+2*H162+2*K162+N162)/6*dt</f>
        <v>0.46326371334840827</v>
      </c>
      <c r="Q162">
        <f t="shared" si="10"/>
        <v>-1.9678327176008488</v>
      </c>
      <c r="R162">
        <f>l*COS(Q162)</f>
        <v>-0.38668697134890967</v>
      </c>
      <c r="S162">
        <f>l*SIN(Q162)</f>
        <v>-0.9222110312661671</v>
      </c>
      <c r="T162">
        <f>S162+l</f>
        <v>7.7788968733832897E-2</v>
      </c>
      <c r="U162">
        <f>ABS(m*g*T162)</f>
        <v>0.76310978327890078</v>
      </c>
      <c r="V162">
        <f>m*(l*D162)^2/2</f>
        <v>2.1055863150762333</v>
      </c>
      <c r="W162">
        <f t="shared" si="11"/>
        <v>2.8686960983551342</v>
      </c>
      <c r="BI162">
        <f>a0</f>
        <v>0.78539816339744828</v>
      </c>
      <c r="BJ162">
        <f>-a0</f>
        <v>-0.78539816339744828</v>
      </c>
    </row>
    <row r="163" spans="1:62" x14ac:dyDescent="0.2">
      <c r="A163" t="s">
        <v>187</v>
      </c>
      <c r="B163">
        <f>B162+dt</f>
        <v>15.399999999999961</v>
      </c>
      <c r="C163">
        <f t="shared" si="8"/>
        <v>-0.58039498444248316</v>
      </c>
      <c r="D163">
        <f t="shared" si="9"/>
        <v>-1.5888504721082555</v>
      </c>
      <c r="E163">
        <f>g/l*SIN(C163)</f>
        <v>5.3793555237578827</v>
      </c>
      <c r="F163">
        <f>C163+D163*dt/2</f>
        <v>-0.65983750804789598</v>
      </c>
      <c r="G163">
        <f>D163+E163*dt/2</f>
        <v>-1.3198826959203613</v>
      </c>
      <c r="H163">
        <f>g/l*SIN(F163)</f>
        <v>6.0134169544640104</v>
      </c>
      <c r="I163">
        <f>C163+G163*dt/2</f>
        <v>-0.64638911923850118</v>
      </c>
      <c r="J163">
        <f>D163+H163*dt/2</f>
        <v>-1.288179624385055</v>
      </c>
      <c r="K163">
        <f>g/l*SIN(I163)</f>
        <v>5.9086405280858072</v>
      </c>
      <c r="L163">
        <f>C163+J163*dt</f>
        <v>-0.70921294688098868</v>
      </c>
      <c r="M163">
        <f>D163+K163*dt</f>
        <v>-0.99798641929967469</v>
      </c>
      <c r="N163">
        <f>g/l*SIN(L163)</f>
        <v>6.388632008491137</v>
      </c>
      <c r="O163">
        <f>(D163+G163*2+J163*2+M163*1)/6*dt</f>
        <v>-0.13004935886697941</v>
      </c>
      <c r="P163">
        <f>(E163+2*H163+2*K163+N163)/6*dt</f>
        <v>0.5935350416224775</v>
      </c>
      <c r="Q163">
        <f t="shared" si="10"/>
        <v>-2.1511913112373797</v>
      </c>
      <c r="R163">
        <f>l*COS(Q163)</f>
        <v>-0.54835428376736828</v>
      </c>
      <c r="S163">
        <f>l*SIN(Q163)</f>
        <v>-0.83624612374227281</v>
      </c>
      <c r="T163">
        <f>S163+l</f>
        <v>0.16375387625772719</v>
      </c>
      <c r="U163">
        <f>ABS(m*g*T163)</f>
        <v>1.6064255260883038</v>
      </c>
      <c r="V163">
        <f>m*(l*D163)^2/2</f>
        <v>1.2622229113593131</v>
      </c>
      <c r="W163">
        <f t="shared" si="11"/>
        <v>2.8686484374476171</v>
      </c>
      <c r="BI163">
        <f>a0</f>
        <v>0.78539816339744828</v>
      </c>
      <c r="BJ163">
        <f>-a0</f>
        <v>-0.78539816339744828</v>
      </c>
    </row>
    <row r="164" spans="1:62" x14ac:dyDescent="0.2">
      <c r="A164" t="s">
        <v>188</v>
      </c>
      <c r="B164">
        <f>B163+dt</f>
        <v>15.499999999999961</v>
      </c>
      <c r="C164">
        <f t="shared" si="8"/>
        <v>-0.7104443433094626</v>
      </c>
      <c r="D164">
        <f t="shared" si="9"/>
        <v>-0.99531543048577797</v>
      </c>
      <c r="E164">
        <f>g/l*SIN(C164)</f>
        <v>6.397794367727986</v>
      </c>
      <c r="F164">
        <f>C164+D164*dt/2</f>
        <v>-0.76021011483375145</v>
      </c>
      <c r="G164">
        <f>D164+E164*dt/2</f>
        <v>-0.67542571209937863</v>
      </c>
      <c r="H164">
        <f>g/l*SIN(F164)</f>
        <v>6.7598132785468907</v>
      </c>
      <c r="I164">
        <f>C164+G164*dt/2</f>
        <v>-0.74421562891443149</v>
      </c>
      <c r="J164">
        <f>D164+H164*dt/2</f>
        <v>-0.65732476655843342</v>
      </c>
      <c r="K164">
        <f>g/l*SIN(I164)</f>
        <v>6.6452451487688329</v>
      </c>
      <c r="L164">
        <f>C164+J164*dt</f>
        <v>-0.77617681996530596</v>
      </c>
      <c r="M164">
        <f>D164+K164*dt</f>
        <v>-0.33079091560889462</v>
      </c>
      <c r="N164">
        <f>g/l*SIN(L164)</f>
        <v>6.8724576519307714</v>
      </c>
      <c r="O164">
        <f>(D164+G164*2+J164*2+M164*1)/6*dt</f>
        <v>-6.6526788390171621E-2</v>
      </c>
      <c r="P164">
        <f>(E164+2*H164+2*K164+N164)/6*dt</f>
        <v>0.66800614790483692</v>
      </c>
      <c r="Q164">
        <f t="shared" si="10"/>
        <v>-2.281240670104359</v>
      </c>
      <c r="R164">
        <f>l*COS(Q164)</f>
        <v>-0.65217067968684861</v>
      </c>
      <c r="S164">
        <f>l*SIN(Q164)</f>
        <v>-0.75807216315915071</v>
      </c>
      <c r="T164">
        <f>S164+l</f>
        <v>0.24192783684084929</v>
      </c>
      <c r="U164">
        <f>ABS(m*g*T164)</f>
        <v>2.3733120794087315</v>
      </c>
      <c r="V164">
        <f>m*(l*D164)^2/2</f>
        <v>0.49532640308154474</v>
      </c>
      <c r="W164">
        <f t="shared" si="11"/>
        <v>2.868638482490276</v>
      </c>
      <c r="BI164">
        <f>a0</f>
        <v>0.78539816339744828</v>
      </c>
      <c r="BJ164">
        <f>-a0</f>
        <v>-0.78539816339744828</v>
      </c>
    </row>
    <row r="165" spans="1:62" x14ac:dyDescent="0.2">
      <c r="A165" t="s">
        <v>189</v>
      </c>
      <c r="B165">
        <f>B164+dt</f>
        <v>15.599999999999961</v>
      </c>
      <c r="C165">
        <f t="shared" si="8"/>
        <v>-0.77697113169963417</v>
      </c>
      <c r="D165">
        <f t="shared" si="9"/>
        <v>-0.32730928258094105</v>
      </c>
      <c r="E165">
        <f>g/l*SIN(C165)</f>
        <v>6.878015973296665</v>
      </c>
      <c r="F165">
        <f>C165+D165*dt/2</f>
        <v>-0.79333659582868121</v>
      </c>
      <c r="G165">
        <f>D165+E165*dt/2</f>
        <v>1.6591516083892199E-2</v>
      </c>
      <c r="H165">
        <f>g/l*SIN(F165)</f>
        <v>6.9915650380792682</v>
      </c>
      <c r="I165">
        <f>C165+G165*dt/2</f>
        <v>-0.77614155589543954</v>
      </c>
      <c r="J165">
        <f>D165+H165*dt/2</f>
        <v>2.2268969323022358E-2</v>
      </c>
      <c r="K165">
        <f>g/l*SIN(I165)</f>
        <v>6.8722107855020997</v>
      </c>
      <c r="L165">
        <f>C165+J165*dt</f>
        <v>-0.7747442347673319</v>
      </c>
      <c r="M165">
        <f>D165+K165*dt</f>
        <v>0.35991179596926892</v>
      </c>
      <c r="N165">
        <f>g/l*SIN(L165)</f>
        <v>6.8624219516072875</v>
      </c>
      <c r="O165">
        <f>(D165+G165*2+J165*2+M165*1)/6*dt</f>
        <v>1.8387247367026166E-3</v>
      </c>
      <c r="P165">
        <f>(E165+2*H165+2*K165+N165)/6*dt</f>
        <v>0.69113315953444476</v>
      </c>
      <c r="Q165">
        <f t="shared" si="10"/>
        <v>-2.3477674584945305</v>
      </c>
      <c r="R165">
        <f>l*COS(Q165)</f>
        <v>-0.70112293305776374</v>
      </c>
      <c r="S165">
        <f>l*SIN(Q165)</f>
        <v>-0.71304041452113953</v>
      </c>
      <c r="T165">
        <f>S165+l</f>
        <v>0.28695958547886047</v>
      </c>
      <c r="U165">
        <f>ABS(m*g*T165)</f>
        <v>2.8150735335476211</v>
      </c>
      <c r="V165">
        <f>m*(l*D165)^2/2</f>
        <v>5.3565683231825159E-2</v>
      </c>
      <c r="W165">
        <f t="shared" si="11"/>
        <v>2.8686392167794463</v>
      </c>
      <c r="BI165">
        <f>a0</f>
        <v>0.78539816339744828</v>
      </c>
      <c r="BJ165">
        <f>-a0</f>
        <v>-0.78539816339744828</v>
      </c>
    </row>
    <row r="166" spans="1:62" x14ac:dyDescent="0.2">
      <c r="A166" t="s">
        <v>190</v>
      </c>
      <c r="B166">
        <f>B165+dt</f>
        <v>15.69999999999996</v>
      </c>
      <c r="C166">
        <f t="shared" si="8"/>
        <v>-0.77513240696293151</v>
      </c>
      <c r="D166">
        <f t="shared" si="9"/>
        <v>0.36382387695350371</v>
      </c>
      <c r="E166">
        <f>g/l*SIN(C166)</f>
        <v>6.8651426092501797</v>
      </c>
      <c r="F166">
        <f>C166+D166*dt/2</f>
        <v>-0.75694121311525631</v>
      </c>
      <c r="G166">
        <f>D166+E166*dt/2</f>
        <v>0.70708100741601276</v>
      </c>
      <c r="H166">
        <f>g/l*SIN(F166)</f>
        <v>6.7365378582137083</v>
      </c>
      <c r="I166">
        <f>C166+G166*dt/2</f>
        <v>-0.73977835659213087</v>
      </c>
      <c r="J166">
        <f>D166+H166*dt/2</f>
        <v>0.70065076986418917</v>
      </c>
      <c r="K166">
        <f>g/l*SIN(I166)</f>
        <v>6.6131585822985546</v>
      </c>
      <c r="L166">
        <f>C166+J166*dt</f>
        <v>-0.70506732997651256</v>
      </c>
      <c r="M166">
        <f>D166+K166*dt</f>
        <v>1.0251397351833593</v>
      </c>
      <c r="N166">
        <f>g/l*SIN(L166)</f>
        <v>6.357714903148489</v>
      </c>
      <c r="O166">
        <f>(D166+G166*2+J166*2+M166*1)/6*dt</f>
        <v>7.0073786111621114E-2</v>
      </c>
      <c r="P166">
        <f>(E166+2*H166+2*K166+N166)/6*dt</f>
        <v>0.6653708398903867</v>
      </c>
      <c r="Q166">
        <f t="shared" si="10"/>
        <v>-2.3459287337578281</v>
      </c>
      <c r="R166">
        <f>l*COS(Q166)</f>
        <v>-0.6998106635321284</v>
      </c>
      <c r="S166">
        <f>l*SIN(Q166)</f>
        <v>-0.71432838051327785</v>
      </c>
      <c r="T166">
        <f>S166+l</f>
        <v>0.28567161948672215</v>
      </c>
      <c r="U166">
        <f>ABS(m*g*T166)</f>
        <v>2.8024385871647444</v>
      </c>
      <c r="V166">
        <f>m*(l*D166)^2/2</f>
        <v>6.6183906720739108E-2</v>
      </c>
      <c r="W166">
        <f t="shared" si="11"/>
        <v>2.8686224938854834</v>
      </c>
      <c r="BI166">
        <f>a0</f>
        <v>0.78539816339744828</v>
      </c>
      <c r="BJ166">
        <f>-a0</f>
        <v>-0.78539816339744828</v>
      </c>
    </row>
    <row r="167" spans="1:62" x14ac:dyDescent="0.2">
      <c r="A167" t="s">
        <v>191</v>
      </c>
      <c r="B167">
        <f>B166+dt</f>
        <v>15.79999999999996</v>
      </c>
      <c r="C167">
        <f t="shared" si="8"/>
        <v>-0.70505862085131044</v>
      </c>
      <c r="D167">
        <f t="shared" si="9"/>
        <v>1.0291947168438904</v>
      </c>
      <c r="E167">
        <f>g/l*SIN(C167)</f>
        <v>6.3576498371960719</v>
      </c>
      <c r="F167">
        <f>C167+D167*dt/2</f>
        <v>-0.65359888500911589</v>
      </c>
      <c r="G167">
        <f>D167+E167*dt/2</f>
        <v>1.347077208703694</v>
      </c>
      <c r="H167">
        <f>g/l*SIN(F167)</f>
        <v>5.9649459203110879</v>
      </c>
      <c r="I167">
        <f>C167+G167*dt/2</f>
        <v>-0.63770476041612578</v>
      </c>
      <c r="J167">
        <f>D167+H167*dt/2</f>
        <v>1.3274420128594449</v>
      </c>
      <c r="K167">
        <f>g/l*SIN(I167)</f>
        <v>5.840411635040021</v>
      </c>
      <c r="L167">
        <f>C167+J167*dt</f>
        <v>-0.57231441956536599</v>
      </c>
      <c r="M167">
        <f>D167+K167*dt</f>
        <v>1.6132358803478926</v>
      </c>
      <c r="N167">
        <f>g/l*SIN(L167)</f>
        <v>5.3128911064203548</v>
      </c>
      <c r="O167">
        <f>(D167+G167*2+J167*2+M167*1)/6*dt</f>
        <v>0.13319115067196771</v>
      </c>
      <c r="P167">
        <f>(E167+2*H167+2*K167+N167)/6*dt</f>
        <v>0.58802093423864399</v>
      </c>
      <c r="Q167">
        <f t="shared" si="10"/>
        <v>-2.2758549476462071</v>
      </c>
      <c r="R167">
        <f>l*COS(Q167)</f>
        <v>-0.64807847473966074</v>
      </c>
      <c r="S167">
        <f>l*SIN(Q167)</f>
        <v>-0.76157356215871552</v>
      </c>
      <c r="T167">
        <f>S167+l</f>
        <v>0.23842643784128448</v>
      </c>
      <c r="U167">
        <f>ABS(m*g*T167)</f>
        <v>2.3389633552230009</v>
      </c>
      <c r="V167">
        <f>m*(l*D167)^2/2</f>
        <v>0.52962088258968787</v>
      </c>
      <c r="W167">
        <f t="shared" si="11"/>
        <v>2.8685842378126889</v>
      </c>
      <c r="BI167">
        <f>a0</f>
        <v>0.78539816339744828</v>
      </c>
      <c r="BJ167">
        <f>-a0</f>
        <v>-0.78539816339744828</v>
      </c>
    </row>
    <row r="168" spans="1:62" x14ac:dyDescent="0.2">
      <c r="A168" t="s">
        <v>192</v>
      </c>
      <c r="B168">
        <f>B167+dt</f>
        <v>15.899999999999959</v>
      </c>
      <c r="C168">
        <f t="shared" si="8"/>
        <v>-0.5718674701793427</v>
      </c>
      <c r="D168">
        <f t="shared" si="9"/>
        <v>1.6172156510825344</v>
      </c>
      <c r="E168">
        <f>g/l*SIN(C168)</f>
        <v>5.309204685124441</v>
      </c>
      <c r="F168">
        <f>C168+D168*dt/2</f>
        <v>-0.49100668762521599</v>
      </c>
      <c r="G168">
        <f>D168+E168*dt/2</f>
        <v>1.8826758853387564</v>
      </c>
      <c r="H168">
        <f>g/l*SIN(F168)</f>
        <v>4.6255511934111144</v>
      </c>
      <c r="I168">
        <f>C168+G168*dt/2</f>
        <v>-0.4777336759124049</v>
      </c>
      <c r="J168">
        <f>D168+H168*dt/2</f>
        <v>1.84849321075309</v>
      </c>
      <c r="K168">
        <f>g/l*SIN(I168)</f>
        <v>4.510321857082447</v>
      </c>
      <c r="L168">
        <f>C168+J168*dt</f>
        <v>-0.38701814910403365</v>
      </c>
      <c r="M168">
        <f>D168+K168*dt</f>
        <v>2.0682478367907793</v>
      </c>
      <c r="N168">
        <f>g/l*SIN(L168)</f>
        <v>3.7025764111859707</v>
      </c>
      <c r="O168">
        <f>(D168+G168*2+J168*2+M168*1)/6*dt</f>
        <v>0.18579669466761681</v>
      </c>
      <c r="P168">
        <f>(E168+2*H168+2*K168+N168)/6*dt</f>
        <v>0.45472545328829228</v>
      </c>
      <c r="Q168">
        <f t="shared" si="10"/>
        <v>-2.1426637969742393</v>
      </c>
      <c r="R168">
        <f>l*COS(Q168)</f>
        <v>-0.54120333181696634</v>
      </c>
      <c r="S168">
        <f>l*SIN(Q168)</f>
        <v>-0.84089176094799178</v>
      </c>
      <c r="T168">
        <f>S168+l</f>
        <v>0.15910823905200822</v>
      </c>
      <c r="U168">
        <f>ABS(m*g*T168)</f>
        <v>1.5608518251002006</v>
      </c>
      <c r="V168">
        <f>m*(l*D168)^2/2</f>
        <v>1.3076932310531528</v>
      </c>
      <c r="W168">
        <f t="shared" si="11"/>
        <v>2.8685450561533532</v>
      </c>
      <c r="BI168">
        <f>a0</f>
        <v>0.78539816339744828</v>
      </c>
      <c r="BJ168">
        <f>-a0</f>
        <v>-0.78539816339744828</v>
      </c>
    </row>
    <row r="169" spans="1:62" x14ac:dyDescent="0.2">
      <c r="A169" t="s">
        <v>193</v>
      </c>
      <c r="B169">
        <f>B168+dt</f>
        <v>15.999999999999959</v>
      </c>
      <c r="C169">
        <f t="shared" si="8"/>
        <v>-0.38607077551172586</v>
      </c>
      <c r="D169">
        <f t="shared" si="9"/>
        <v>2.0719411043708265</v>
      </c>
      <c r="E169">
        <f>g/l*SIN(C169)</f>
        <v>3.6939683935117262</v>
      </c>
      <c r="F169">
        <f>C169+D169*dt/2</f>
        <v>-0.28247372029318452</v>
      </c>
      <c r="G169">
        <f>D169+E169*dt/2</f>
        <v>2.2566395240464128</v>
      </c>
      <c r="H169">
        <f>g/l*SIN(F169)</f>
        <v>2.7343627145438285</v>
      </c>
      <c r="I169">
        <f>C169+G169*dt/2</f>
        <v>-0.2732387993094052</v>
      </c>
      <c r="J169">
        <f>D169+H169*dt/2</f>
        <v>2.2086592400980178</v>
      </c>
      <c r="K169">
        <f>g/l*SIN(I169)</f>
        <v>2.647243144013494</v>
      </c>
      <c r="L169">
        <f>C169+J169*dt</f>
        <v>-0.16520485150192407</v>
      </c>
      <c r="M169">
        <f>D169+K169*dt</f>
        <v>2.336665418772176</v>
      </c>
      <c r="N169">
        <f>g/l*SIN(L169)</f>
        <v>1.6132976328466984</v>
      </c>
      <c r="O169">
        <f>(D169+G169*2+J169*2+M169*1)/6*dt</f>
        <v>0.22232006752386441</v>
      </c>
      <c r="P169">
        <f>(E169+2*H169+2*K169+N169)/6*dt</f>
        <v>0.26784129572455118</v>
      </c>
      <c r="Q169">
        <f t="shared" si="10"/>
        <v>-1.9568671023066224</v>
      </c>
      <c r="R169">
        <f>l*COS(Q169)</f>
        <v>-0.37655131432331557</v>
      </c>
      <c r="S169">
        <f>l*SIN(Q169)</f>
        <v>-0.92639576190815098</v>
      </c>
      <c r="T169">
        <f>S169+l</f>
        <v>7.3604238091849017E-2</v>
      </c>
      <c r="U169">
        <f>ABS(m*g*T169)</f>
        <v>0.7220575756810389</v>
      </c>
      <c r="V169">
        <f>m*(l*D169)^2/2</f>
        <v>2.1464699699906999</v>
      </c>
      <c r="W169">
        <f t="shared" si="11"/>
        <v>2.8685275456717387</v>
      </c>
      <c r="BI169">
        <f>a0</f>
        <v>0.78539816339744828</v>
      </c>
      <c r="BJ169">
        <f>-a0</f>
        <v>-0.78539816339744828</v>
      </c>
    </row>
    <row r="170" spans="1:62" x14ac:dyDescent="0.2">
      <c r="A170" t="s">
        <v>194</v>
      </c>
      <c r="B170">
        <f>B169+dt</f>
        <v>16.099999999999959</v>
      </c>
      <c r="C170">
        <f t="shared" si="8"/>
        <v>-0.16375070798786145</v>
      </c>
      <c r="D170">
        <f t="shared" si="9"/>
        <v>2.3397824000953777</v>
      </c>
      <c r="E170">
        <f>g/l*SIN(C170)</f>
        <v>1.5992250086959383</v>
      </c>
      <c r="F170">
        <f>C170+D170*dt/2</f>
        <v>-4.6761587983092559E-2</v>
      </c>
      <c r="G170">
        <f>D170+E170*dt/2</f>
        <v>2.4197436505301746</v>
      </c>
      <c r="H170">
        <f>g/l*SIN(F170)</f>
        <v>0.45856401593366458</v>
      </c>
      <c r="I170">
        <f>C170+G170*dt/2</f>
        <v>-4.2763525461352717E-2</v>
      </c>
      <c r="J170">
        <f>D170+H170*dt/2</f>
        <v>2.3627106008920609</v>
      </c>
      <c r="K170">
        <f>g/l*SIN(I170)</f>
        <v>0.41938233541784325</v>
      </c>
      <c r="L170">
        <f>C170+J170*dt</f>
        <v>7.2520352101344637E-2</v>
      </c>
      <c r="M170">
        <f>D170+K170*dt</f>
        <v>2.3817206336371619</v>
      </c>
      <c r="N170">
        <f>g/l*SIN(L170)</f>
        <v>-0.7108012304746445</v>
      </c>
      <c r="O170">
        <f>(D170+G170*2+J170*2+M170*1)/6*dt</f>
        <v>0.23810685894295017</v>
      </c>
      <c r="P170">
        <f>(E170+2*H170+2*K170+N170)/6*dt</f>
        <v>4.4071941348738486E-2</v>
      </c>
      <c r="Q170">
        <f t="shared" si="10"/>
        <v>-1.7345470347827581</v>
      </c>
      <c r="R170">
        <f>l*COS(Q170)</f>
        <v>-0.16301987856227707</v>
      </c>
      <c r="S170">
        <f>l*SIN(Q170)</f>
        <v>-0.98662278465153053</v>
      </c>
      <c r="T170">
        <f>S170+l</f>
        <v>1.3377215348469473E-2</v>
      </c>
      <c r="U170">
        <f>ABS(m*g*T170)</f>
        <v>0.13123048256848555</v>
      </c>
      <c r="V170">
        <f>m*(l*D170)^2/2</f>
        <v>2.7372908398980433</v>
      </c>
      <c r="W170">
        <f t="shared" si="11"/>
        <v>2.8685213224665289</v>
      </c>
      <c r="BI170">
        <f>a0</f>
        <v>0.78539816339744828</v>
      </c>
      <c r="BJ170">
        <f>-a0</f>
        <v>-0.78539816339744828</v>
      </c>
    </row>
    <row r="171" spans="1:62" x14ac:dyDescent="0.2">
      <c r="A171" t="s">
        <v>195</v>
      </c>
      <c r="B171">
        <f>B170+dt</f>
        <v>16.19999999999996</v>
      </c>
      <c r="C171">
        <f t="shared" si="8"/>
        <v>7.4356150955088712E-2</v>
      </c>
      <c r="D171">
        <f t="shared" si="9"/>
        <v>2.383854341444116</v>
      </c>
      <c r="E171">
        <f>g/l*SIN(C171)</f>
        <v>-0.72876187316577423</v>
      </c>
      <c r="F171">
        <f>C171+D171*dt/2</f>
        <v>0.19354886802729451</v>
      </c>
      <c r="G171">
        <f>D171+E171*dt/2</f>
        <v>2.3474162477858274</v>
      </c>
      <c r="H171">
        <f>g/l*SIN(F171)</f>
        <v>-1.8868819047250425</v>
      </c>
      <c r="I171">
        <f>C171+G171*dt/2</f>
        <v>0.19172696334438008</v>
      </c>
      <c r="J171">
        <f>D171+H171*dt/2</f>
        <v>2.2895102462078638</v>
      </c>
      <c r="K171">
        <f>g/l*SIN(I171)</f>
        <v>-1.8693396236638911</v>
      </c>
      <c r="L171">
        <f>C171+J171*dt</f>
        <v>0.30330717557587511</v>
      </c>
      <c r="M171">
        <f>D171+K171*dt</f>
        <v>2.196920379077727</v>
      </c>
      <c r="N171">
        <f>g/l*SIN(L171)</f>
        <v>-2.9300316733853617</v>
      </c>
      <c r="O171">
        <f>(D171+G171*2+J171*2+M171*1)/6*dt</f>
        <v>0.23091046180848715</v>
      </c>
      <c r="P171">
        <f>(E171+2*H171+2*K171+N171)/6*dt</f>
        <v>-0.18618727672215007</v>
      </c>
      <c r="Q171">
        <f t="shared" si="10"/>
        <v>-1.4964401758398078</v>
      </c>
      <c r="R171">
        <f>l*COS(Q171)</f>
        <v>7.4287652718223768E-2</v>
      </c>
      <c r="S171">
        <f>l*SIN(Q171)</f>
        <v>-0.99723685484122404</v>
      </c>
      <c r="T171">
        <f>S171+l</f>
        <v>2.7631451587759592E-3</v>
      </c>
      <c r="U171">
        <f>ABS(m*g*T171)</f>
        <v>2.7106454007592162E-2</v>
      </c>
      <c r="V171">
        <f>m*(l*D171)^2/2</f>
        <v>2.84138076061098</v>
      </c>
      <c r="W171">
        <f t="shared" si="11"/>
        <v>2.8684872146185723</v>
      </c>
      <c r="BI171">
        <f>a0</f>
        <v>0.78539816339744828</v>
      </c>
      <c r="BJ171">
        <f>-a0</f>
        <v>-0.78539816339744828</v>
      </c>
    </row>
    <row r="172" spans="1:62" x14ac:dyDescent="0.2">
      <c r="A172" t="s">
        <v>196</v>
      </c>
      <c r="B172">
        <f>B171+dt</f>
        <v>16.299999999999962</v>
      </c>
      <c r="C172">
        <f t="shared" ref="C172:C235" si="12">C171+O171</f>
        <v>0.30526661276357586</v>
      </c>
      <c r="D172">
        <f t="shared" ref="D172:D235" si="13">D171+P171</f>
        <v>2.197667064721966</v>
      </c>
      <c r="E172">
        <f>g/l*SIN(C172)</f>
        <v>-2.9483707033172166</v>
      </c>
      <c r="F172">
        <f>C172+D172*dt/2</f>
        <v>0.41514996599967419</v>
      </c>
      <c r="G172">
        <f>D172+E172*dt/2</f>
        <v>2.050248529556105</v>
      </c>
      <c r="H172">
        <f>g/l*SIN(F172)</f>
        <v>-3.956639461035858</v>
      </c>
      <c r="I172">
        <f>C172+G172*dt/2</f>
        <v>0.40777903924138115</v>
      </c>
      <c r="J172">
        <f>D172+H172*dt/2</f>
        <v>1.9998350916701733</v>
      </c>
      <c r="K172">
        <f>g/l*SIN(I172)</f>
        <v>-3.8903659951075791</v>
      </c>
      <c r="L172">
        <f>C172+J172*dt</f>
        <v>0.50525012193059315</v>
      </c>
      <c r="M172">
        <f>D172+K172*dt</f>
        <v>1.8086304652112082</v>
      </c>
      <c r="N172">
        <f>g/l*SIN(L172)</f>
        <v>-4.7482982533226856</v>
      </c>
      <c r="O172">
        <f>(D172+G172*2+J172*2+M172*1)/6*dt</f>
        <v>0.20177441287309553</v>
      </c>
      <c r="P172">
        <f>(E172+2*H172+2*K172+N172)/6*dt</f>
        <v>-0.38984466448211297</v>
      </c>
      <c r="Q172">
        <f t="shared" ref="Q172:Q235" si="14">C172-PI()/2</f>
        <v>-1.2655297140313206</v>
      </c>
      <c r="R172">
        <f>l*COS(Q172)</f>
        <v>0.30054747230552675</v>
      </c>
      <c r="S172">
        <f>l*SIN(Q172)</f>
        <v>-0.95376685667450123</v>
      </c>
      <c r="T172">
        <f>S172+l</f>
        <v>4.6233143325498771E-2</v>
      </c>
      <c r="U172">
        <f>ABS(m*g*T172)</f>
        <v>0.45354713602314295</v>
      </c>
      <c r="V172">
        <f>m*(l*D172)^2/2</f>
        <v>2.4148702636818311</v>
      </c>
      <c r="W172">
        <f t="shared" ref="W172:W235" si="15">U172+V172</f>
        <v>2.868417399704974</v>
      </c>
      <c r="BI172">
        <f>a0</f>
        <v>0.78539816339744828</v>
      </c>
      <c r="BJ172">
        <f>-a0</f>
        <v>-0.78539816339744828</v>
      </c>
    </row>
    <row r="173" spans="1:62" x14ac:dyDescent="0.2">
      <c r="A173" t="s">
        <v>197</v>
      </c>
      <c r="B173">
        <f>B172+dt</f>
        <v>16.399999999999963</v>
      </c>
      <c r="C173">
        <f t="shared" si="12"/>
        <v>0.50704102563667142</v>
      </c>
      <c r="D173">
        <f t="shared" si="13"/>
        <v>1.8078224002398531</v>
      </c>
      <c r="E173">
        <f>g/l*SIN(C173)</f>
        <v>-4.763664238907622</v>
      </c>
      <c r="F173">
        <f>C173+D173*dt/2</f>
        <v>0.59743214564866409</v>
      </c>
      <c r="G173">
        <f>D173+E173*dt/2</f>
        <v>1.569639188294472</v>
      </c>
      <c r="H173">
        <f>g/l*SIN(F173)</f>
        <v>-5.5183336830669951</v>
      </c>
      <c r="I173">
        <f>C173+G173*dt/2</f>
        <v>0.585522985051395</v>
      </c>
      <c r="J173">
        <f>D173+H173*dt/2</f>
        <v>1.5319057160865033</v>
      </c>
      <c r="K173">
        <f>g/l*SIN(I173)</f>
        <v>-5.4213525456220593</v>
      </c>
      <c r="L173">
        <f>C173+J173*dt</f>
        <v>0.66023159724532177</v>
      </c>
      <c r="M173">
        <f>D173+K173*dt</f>
        <v>1.2656871456776471</v>
      </c>
      <c r="N173">
        <f>g/l*SIN(L173)</f>
        <v>-6.0164709943796133</v>
      </c>
      <c r="O173">
        <f>(D173+G173*2+J173*2+M173*1)/6*dt</f>
        <v>0.15460998924465752</v>
      </c>
      <c r="P173">
        <f>(E173+2*H173+2*K173+N173)/6*dt</f>
        <v>-0.54432512817775591</v>
      </c>
      <c r="Q173">
        <f t="shared" si="14"/>
        <v>-1.063755301158225</v>
      </c>
      <c r="R173">
        <f>l*COS(Q173)</f>
        <v>0.48559268490393714</v>
      </c>
      <c r="S173">
        <f>l*SIN(Q173)</f>
        <v>-0.87418518882888063</v>
      </c>
      <c r="T173">
        <f>S173+l</f>
        <v>0.12581481117111937</v>
      </c>
      <c r="U173">
        <f>ABS(m*g*T173)</f>
        <v>1.234243297588681</v>
      </c>
      <c r="V173">
        <f>m*(l*D173)^2/2</f>
        <v>1.6341109154044917</v>
      </c>
      <c r="W173">
        <f t="shared" si="15"/>
        <v>2.8683542129931725</v>
      </c>
      <c r="BI173">
        <f>a0</f>
        <v>0.78539816339744828</v>
      </c>
      <c r="BJ173">
        <f>-a0</f>
        <v>-0.78539816339744828</v>
      </c>
    </row>
    <row r="174" spans="1:62" x14ac:dyDescent="0.2">
      <c r="A174" t="s">
        <v>198</v>
      </c>
      <c r="B174">
        <f>B173+dt</f>
        <v>16.499999999999964</v>
      </c>
      <c r="C174">
        <f t="shared" si="12"/>
        <v>0.66165101488132894</v>
      </c>
      <c r="D174">
        <f t="shared" si="13"/>
        <v>1.2634972720620972</v>
      </c>
      <c r="E174">
        <f>g/l*SIN(C174)</f>
        <v>-6.0274631889018027</v>
      </c>
      <c r="F174">
        <f>C174+D174*dt/2</f>
        <v>0.72482587848443381</v>
      </c>
      <c r="G174">
        <f>D174+E174*dt/2</f>
        <v>0.96212411261700703</v>
      </c>
      <c r="H174">
        <f>g/l*SIN(F174)</f>
        <v>-6.5040800580528879</v>
      </c>
      <c r="I174">
        <f>C174+G174*dt/2</f>
        <v>0.70975722051217927</v>
      </c>
      <c r="J174">
        <f>D174+H174*dt/2</f>
        <v>0.93829326915945277</v>
      </c>
      <c r="K174">
        <f>g/l*SIN(I174)</f>
        <v>-6.3926829400035414</v>
      </c>
      <c r="L174">
        <f>C174+J174*dt</f>
        <v>0.75548034179727419</v>
      </c>
      <c r="M174">
        <f>D174+K174*dt</f>
        <v>0.62422897806174293</v>
      </c>
      <c r="N174">
        <f>g/l*SIN(L174)</f>
        <v>-6.7261127908011895</v>
      </c>
      <c r="O174">
        <f>(D174+G174*2+J174*2+M174*1)/6*dt</f>
        <v>9.480935022794601E-2</v>
      </c>
      <c r="P174">
        <f>(E174+2*H174+2*K174+N174)/6*dt</f>
        <v>-0.64245169959693094</v>
      </c>
      <c r="Q174">
        <f t="shared" si="14"/>
        <v>-0.90914531191356762</v>
      </c>
      <c r="R174">
        <f>l*COS(Q174)</f>
        <v>0.61442030467908282</v>
      </c>
      <c r="S174">
        <f>l*SIN(Q174)</f>
        <v>-0.78897889021067158</v>
      </c>
      <c r="T174">
        <f>S174+l</f>
        <v>0.21102110978932842</v>
      </c>
      <c r="U174">
        <f>ABS(m*g*T174)</f>
        <v>2.0701170870333119</v>
      </c>
      <c r="V174">
        <f>m*(l*D174)^2/2</f>
        <v>0.79821267825418063</v>
      </c>
      <c r="W174">
        <f t="shared" si="15"/>
        <v>2.8683297652874926</v>
      </c>
      <c r="BI174">
        <f>a0</f>
        <v>0.78539816339744828</v>
      </c>
      <c r="BJ174">
        <f>-a0</f>
        <v>-0.78539816339744828</v>
      </c>
    </row>
    <row r="175" spans="1:62" x14ac:dyDescent="0.2">
      <c r="A175" t="s">
        <v>199</v>
      </c>
      <c r="B175">
        <f>B174+dt</f>
        <v>16.599999999999966</v>
      </c>
      <c r="C175">
        <f t="shared" si="12"/>
        <v>0.75646036510927495</v>
      </c>
      <c r="D175">
        <f t="shared" si="13"/>
        <v>0.62104557246516623</v>
      </c>
      <c r="E175">
        <f>g/l*SIN(C175)</f>
        <v>-6.7331080176746765</v>
      </c>
      <c r="F175">
        <f>C175+D175*dt/2</f>
        <v>0.78751264373253327</v>
      </c>
      <c r="G175">
        <f>D175+E175*dt/2</f>
        <v>0.28439017158143237</v>
      </c>
      <c r="H175">
        <f>g/l*SIN(F175)</f>
        <v>-6.9513695581833552</v>
      </c>
      <c r="I175">
        <f>C175+G175*dt/2</f>
        <v>0.77067987368834656</v>
      </c>
      <c r="J175">
        <f>D175+H175*dt/2</f>
        <v>0.27347709455599845</v>
      </c>
      <c r="K175">
        <f>g/l*SIN(I175)</f>
        <v>-6.8338732611865227</v>
      </c>
      <c r="L175">
        <f>C175+J175*dt</f>
        <v>0.78380807456487478</v>
      </c>
      <c r="M175">
        <f>D175+K175*dt</f>
        <v>-6.2341753653486043E-2</v>
      </c>
      <c r="N175">
        <f>g/l*SIN(L175)</f>
        <v>-6.9256787616835673</v>
      </c>
      <c r="O175">
        <f>(D175+G175*2+J175*2+M175*1)/6*dt</f>
        <v>2.7907305851442368E-2</v>
      </c>
      <c r="P175">
        <f>(E175+2*H175+2*K175+N175)/6*dt</f>
        <v>-0.68715454030163348</v>
      </c>
      <c r="Q175">
        <f t="shared" si="14"/>
        <v>-0.81433596168562161</v>
      </c>
      <c r="R175">
        <f>l*COS(Q175)</f>
        <v>0.68635147988528811</v>
      </c>
      <c r="S175">
        <f>l*SIN(Q175)</f>
        <v>-0.72726999529698377</v>
      </c>
      <c r="T175">
        <f>S175+l</f>
        <v>0.27273000470301623</v>
      </c>
      <c r="U175">
        <f>ABS(m*g*T175)</f>
        <v>2.6754813461365892</v>
      </c>
      <c r="V175">
        <f>m*(l*D175)^2/2</f>
        <v>0.19284880153929301</v>
      </c>
      <c r="W175">
        <f t="shared" si="15"/>
        <v>2.868330147675882</v>
      </c>
      <c r="BI175">
        <f>a0</f>
        <v>0.78539816339744828</v>
      </c>
      <c r="BJ175">
        <f>-a0</f>
        <v>-0.78539816339744828</v>
      </c>
    </row>
    <row r="176" spans="1:62" x14ac:dyDescent="0.2">
      <c r="A176" t="s">
        <v>200</v>
      </c>
      <c r="B176">
        <f>B175+dt</f>
        <v>16.699999999999967</v>
      </c>
      <c r="C176">
        <f t="shared" si="12"/>
        <v>0.78436767096071736</v>
      </c>
      <c r="D176">
        <f t="shared" si="13"/>
        <v>-6.6108967836467247E-2</v>
      </c>
      <c r="E176">
        <f>g/l*SIN(C176)</f>
        <v>-6.9295656066608267</v>
      </c>
      <c r="F176">
        <f>C176+D176*dt/2</f>
        <v>0.78106222256889402</v>
      </c>
      <c r="G176">
        <f>D176+E176*dt/2</f>
        <v>-0.41258724816950859</v>
      </c>
      <c r="H176">
        <f>g/l*SIN(F176)</f>
        <v>-6.9065752145872263</v>
      </c>
      <c r="I176">
        <f>C176+G176*dt/2</f>
        <v>0.7637383085522419</v>
      </c>
      <c r="J176">
        <f>D176+H176*dt/2</f>
        <v>-0.41143772856582861</v>
      </c>
      <c r="K176">
        <f>g/l*SIN(I176)</f>
        <v>-6.7848538621401451</v>
      </c>
      <c r="L176">
        <f>C176+J176*dt</f>
        <v>0.74322389810413447</v>
      </c>
      <c r="M176">
        <f>D176+K176*dt</f>
        <v>-0.7445943540504818</v>
      </c>
      <c r="N176">
        <f>g/l*SIN(L176)</f>
        <v>-6.6380851291662255</v>
      </c>
      <c r="O176">
        <f>(D176+G176*2+J176*2+M176*1)/6*dt</f>
        <v>-4.0979221255960395E-2</v>
      </c>
      <c r="P176">
        <f>(E176+2*H176+2*K176+N176)/6*dt</f>
        <v>-0.68250848148803001</v>
      </c>
      <c r="Q176">
        <f t="shared" si="14"/>
        <v>-0.7864286558341792</v>
      </c>
      <c r="R176">
        <f>l*COS(Q176)</f>
        <v>0.70637773768204148</v>
      </c>
      <c r="S176">
        <f>l*SIN(Q176)</f>
        <v>-0.70783507380406141</v>
      </c>
      <c r="T176">
        <f>S176+l</f>
        <v>0.29216492619593859</v>
      </c>
      <c r="U176">
        <f>ABS(m*g*T176)</f>
        <v>2.8661379259821578</v>
      </c>
      <c r="V176">
        <f>m*(l*D176)^2/2</f>
        <v>2.1851978142015307E-3</v>
      </c>
      <c r="W176">
        <f t="shared" si="15"/>
        <v>2.8683231237963591</v>
      </c>
      <c r="BI176">
        <f>a0</f>
        <v>0.78539816339744828</v>
      </c>
      <c r="BJ176">
        <f>-a0</f>
        <v>-0.78539816339744828</v>
      </c>
    </row>
    <row r="177" spans="1:62" x14ac:dyDescent="0.2">
      <c r="A177" t="s">
        <v>201</v>
      </c>
      <c r="B177">
        <f>B176+dt</f>
        <v>16.799999999999969</v>
      </c>
      <c r="C177">
        <f t="shared" si="12"/>
        <v>0.74338844970475693</v>
      </c>
      <c r="D177">
        <f t="shared" si="13"/>
        <v>-0.74861744932449725</v>
      </c>
      <c r="E177">
        <f>g/l*SIN(C177)</f>
        <v>-6.6392735977435953</v>
      </c>
      <c r="F177">
        <f>C177+D177*dt/2</f>
        <v>0.70595757723853203</v>
      </c>
      <c r="G177">
        <f>D177+E177*dt/2</f>
        <v>-1.0805811292116769</v>
      </c>
      <c r="H177">
        <f>g/l*SIN(F177)</f>
        <v>-6.3643634035224421</v>
      </c>
      <c r="I177">
        <f>C177+G177*dt/2</f>
        <v>0.68935939324417306</v>
      </c>
      <c r="J177">
        <f>D177+H177*dt/2</f>
        <v>-1.0668356195006194</v>
      </c>
      <c r="K177">
        <f>g/l*SIN(I177)</f>
        <v>-6.239581694995155</v>
      </c>
      <c r="L177">
        <f>C177+J177*dt</f>
        <v>0.63670488775469503</v>
      </c>
      <c r="M177">
        <f>D177+K177*dt</f>
        <v>-1.3725756188240128</v>
      </c>
      <c r="N177">
        <f>g/l*SIN(L177)</f>
        <v>-5.8325277352933229</v>
      </c>
      <c r="O177">
        <f>(D177+G177*2+J177*2+M177*1)/6*dt</f>
        <v>-0.10693377609288504</v>
      </c>
      <c r="P177">
        <f>(E177+2*H177+2*K177+N177)/6*dt</f>
        <v>-0.62799485883453521</v>
      </c>
      <c r="Q177">
        <f t="shared" si="14"/>
        <v>-0.82740787709013963</v>
      </c>
      <c r="R177">
        <f>l*COS(Q177)</f>
        <v>0.6767862994641789</v>
      </c>
      <c r="S177">
        <f>l*SIN(Q177)</f>
        <v>-0.73617953303360906</v>
      </c>
      <c r="T177">
        <f>S177+l</f>
        <v>0.26382046696639094</v>
      </c>
      <c r="U177">
        <f>ABS(m*g*T177)</f>
        <v>2.5880787809402954</v>
      </c>
      <c r="V177">
        <f>m*(l*D177)^2/2</f>
        <v>0.28021404271655809</v>
      </c>
      <c r="W177">
        <f t="shared" si="15"/>
        <v>2.8682928236568537</v>
      </c>
      <c r="BI177">
        <f>a0</f>
        <v>0.78539816339744828</v>
      </c>
      <c r="BJ177">
        <f>-a0</f>
        <v>-0.78539816339744828</v>
      </c>
    </row>
    <row r="178" spans="1:62" x14ac:dyDescent="0.2">
      <c r="A178" t="s">
        <v>202</v>
      </c>
      <c r="B178">
        <f>B177+dt</f>
        <v>16.89999999999997</v>
      </c>
      <c r="C178">
        <f t="shared" si="12"/>
        <v>0.63645467361187191</v>
      </c>
      <c r="D178">
        <f t="shared" si="13"/>
        <v>-1.3766123081590325</v>
      </c>
      <c r="E178">
        <f>g/l*SIN(C178)</f>
        <v>-5.8305539083633748</v>
      </c>
      <c r="F178">
        <f>C178+D178*dt/2</f>
        <v>0.56762405820392026</v>
      </c>
      <c r="G178">
        <f>D178+E178*dt/2</f>
        <v>-1.6681400035772012</v>
      </c>
      <c r="H178">
        <f>g/l*SIN(F178)</f>
        <v>-5.2741524558784052</v>
      </c>
      <c r="I178">
        <f>C178+G178*dt/2</f>
        <v>0.55304767343301187</v>
      </c>
      <c r="J178">
        <f>D178+H178*dt/2</f>
        <v>-1.6403199309529528</v>
      </c>
      <c r="K178">
        <f>g/l*SIN(I178)</f>
        <v>-5.1530263654354176</v>
      </c>
      <c r="L178">
        <f>C178+J178*dt</f>
        <v>0.47242268051657665</v>
      </c>
      <c r="M178">
        <f>D178+K178*dt</f>
        <v>-1.8919149447025743</v>
      </c>
      <c r="N178">
        <f>g/l*SIN(L178)</f>
        <v>-4.4639908545988405</v>
      </c>
      <c r="O178">
        <f>(D178+G178*2+J178*2+M178*1)/6*dt</f>
        <v>-0.16475745203203193</v>
      </c>
      <c r="P178">
        <f>(E178+2*H178+2*K178+N178)/6*dt</f>
        <v>-0.51914837342649767</v>
      </c>
      <c r="Q178">
        <f t="shared" si="14"/>
        <v>-0.93434165318302465</v>
      </c>
      <c r="R178">
        <f>l*COS(Q178)</f>
        <v>0.59434800289127176</v>
      </c>
      <c r="S178">
        <f>l*SIN(Q178)</f>
        <v>-0.80420796530447081</v>
      </c>
      <c r="T178">
        <f>S178+l</f>
        <v>0.19579203469552919</v>
      </c>
      <c r="U178">
        <f>ABS(m*g*T178)</f>
        <v>1.9207198603631415</v>
      </c>
      <c r="V178">
        <f>m*(l*D178)^2/2</f>
        <v>0.94753072348746947</v>
      </c>
      <c r="W178">
        <f t="shared" si="15"/>
        <v>2.8682505838506112</v>
      </c>
      <c r="BI178">
        <f>a0</f>
        <v>0.78539816339744828</v>
      </c>
      <c r="BJ178">
        <f>-a0</f>
        <v>-0.78539816339744828</v>
      </c>
    </row>
    <row r="179" spans="1:62" x14ac:dyDescent="0.2">
      <c r="A179" t="s">
        <v>203</v>
      </c>
      <c r="B179">
        <f>B178+dt</f>
        <v>16.999999999999972</v>
      </c>
      <c r="C179">
        <f t="shared" si="12"/>
        <v>0.47169722157983995</v>
      </c>
      <c r="D179">
        <f t="shared" si="13"/>
        <v>-1.8957606815855301</v>
      </c>
      <c r="E179">
        <f>g/l*SIN(C179)</f>
        <v>-4.457652437032193</v>
      </c>
      <c r="F179">
        <f>C179+D179*dt/2</f>
        <v>0.37690918750056346</v>
      </c>
      <c r="G179">
        <f>D179+E179*dt/2</f>
        <v>-2.1186433034371399</v>
      </c>
      <c r="H179">
        <f>g/l*SIN(F179)</f>
        <v>-3.6105545489089486</v>
      </c>
      <c r="I179">
        <f>C179+G179*dt/2</f>
        <v>0.36576505640798296</v>
      </c>
      <c r="J179">
        <f>D179+H179*dt/2</f>
        <v>-2.0762884090309774</v>
      </c>
      <c r="K179">
        <f>g/l*SIN(I179)</f>
        <v>-3.5086823421434667</v>
      </c>
      <c r="L179">
        <f>C179+J179*dt</f>
        <v>0.26406838067674221</v>
      </c>
      <c r="M179">
        <f>D179+K179*dt</f>
        <v>-2.2466289157998767</v>
      </c>
      <c r="N179">
        <f>g/l*SIN(L179)</f>
        <v>-2.5605086473941072</v>
      </c>
      <c r="O179">
        <f>(D179+G179*2+J179*2+M179*1)/6*dt</f>
        <v>-0.20887088370536069</v>
      </c>
      <c r="P179">
        <f>(E179+2*H179+2*K179+N179)/6*dt</f>
        <v>-0.35427724777551883</v>
      </c>
      <c r="Q179">
        <f t="shared" si="14"/>
        <v>-1.0990991052150565</v>
      </c>
      <c r="R179">
        <f>l*COS(Q179)</f>
        <v>0.45439882130807285</v>
      </c>
      <c r="S179">
        <f>l*SIN(Q179)</f>
        <v>-0.89079835607944069</v>
      </c>
      <c r="T179">
        <f>S179+l</f>
        <v>0.10920164392055931</v>
      </c>
      <c r="U179">
        <f>ABS(m*g*T179)</f>
        <v>1.071268126860687</v>
      </c>
      <c r="V179">
        <f>m*(l*D179)^2/2</f>
        <v>1.7969542809228169</v>
      </c>
      <c r="W179">
        <f t="shared" si="15"/>
        <v>2.8682224077835041</v>
      </c>
      <c r="BI179">
        <f>a0</f>
        <v>0.78539816339744828</v>
      </c>
      <c r="BJ179">
        <f>-a0</f>
        <v>-0.78539816339744828</v>
      </c>
    </row>
    <row r="180" spans="1:62" x14ac:dyDescent="0.2">
      <c r="A180" t="s">
        <v>204</v>
      </c>
      <c r="B180">
        <f>B179+dt</f>
        <v>17.099999999999973</v>
      </c>
      <c r="C180">
        <f t="shared" si="12"/>
        <v>0.26282633787447929</v>
      </c>
      <c r="D180">
        <f t="shared" si="13"/>
        <v>-2.2500379293610488</v>
      </c>
      <c r="E180">
        <f>g/l*SIN(C180)</f>
        <v>-2.5487445959459838</v>
      </c>
      <c r="F180">
        <f>C180+D180*dt/2</f>
        <v>0.15032444140642684</v>
      </c>
      <c r="G180">
        <f>D180+E180*dt/2</f>
        <v>-2.3774751591583478</v>
      </c>
      <c r="H180">
        <f>g/l*SIN(F180)</f>
        <v>-1.4691350334727713</v>
      </c>
      <c r="I180">
        <f>C180+G180*dt/2</f>
        <v>0.14395257991656191</v>
      </c>
      <c r="J180">
        <f>D180+H180*dt/2</f>
        <v>-2.3234946810346875</v>
      </c>
      <c r="K180">
        <f>g/l*SIN(I180)</f>
        <v>-1.407302597576962</v>
      </c>
      <c r="L180">
        <f>C180+J180*dt</f>
        <v>3.0476869771010523E-2</v>
      </c>
      <c r="M180">
        <f>D180+K180*dt</f>
        <v>-2.3907681891187451</v>
      </c>
      <c r="N180">
        <f>g/l*SIN(L180)</f>
        <v>-0.29893181082155545</v>
      </c>
      <c r="O180">
        <f>(D180+G180*2+J180*2+M180*1)/6*dt</f>
        <v>-0.23404576331443105</v>
      </c>
      <c r="P180">
        <f>(E180+2*H180+2*K180+N180)/6*dt</f>
        <v>-0.14334252781445009</v>
      </c>
      <c r="Q180">
        <f t="shared" si="14"/>
        <v>-1.3079699889204173</v>
      </c>
      <c r="R180">
        <f>l*COS(Q180)</f>
        <v>0.25981086604953968</v>
      </c>
      <c r="S180">
        <f>l*SIN(Q180)</f>
        <v>-0.96565952275250111</v>
      </c>
      <c r="T180">
        <f>S180+l</f>
        <v>3.4340477247498891E-2</v>
      </c>
      <c r="U180">
        <f>ABS(m*g*T180)</f>
        <v>0.33688008179796414</v>
      </c>
      <c r="V180">
        <f>m*(l*D180)^2/2</f>
        <v>2.531335341781678</v>
      </c>
      <c r="W180">
        <f t="shared" si="15"/>
        <v>2.8682154235796422</v>
      </c>
      <c r="BI180">
        <f>a0</f>
        <v>0.78539816339744828</v>
      </c>
      <c r="BJ180">
        <f>-a0</f>
        <v>-0.78539816339744828</v>
      </c>
    </row>
    <row r="181" spans="1:62" x14ac:dyDescent="0.2">
      <c r="A181" t="s">
        <v>205</v>
      </c>
      <c r="B181">
        <f>B180+dt</f>
        <v>17.199999999999974</v>
      </c>
      <c r="C181">
        <f t="shared" si="12"/>
        <v>2.8780574560048233E-2</v>
      </c>
      <c r="D181">
        <f t="shared" si="13"/>
        <v>-2.3933804571754989</v>
      </c>
      <c r="E181">
        <f>g/l*SIN(C181)</f>
        <v>-0.28229846035485279</v>
      </c>
      <c r="F181">
        <f>C181+D181*dt/2</f>
        <v>-9.0888448298726721E-2</v>
      </c>
      <c r="G181">
        <f>D181+E181*dt/2</f>
        <v>-2.4074953801932413</v>
      </c>
      <c r="H181">
        <f>g/l*SIN(F181)</f>
        <v>0.89038862164188681</v>
      </c>
      <c r="I181">
        <f>C181+G181*dt/2</f>
        <v>-9.1594194449613836E-2</v>
      </c>
      <c r="J181">
        <f>D181+H181*dt/2</f>
        <v>-2.3488610260934046</v>
      </c>
      <c r="K181">
        <f>g/l*SIN(I181)</f>
        <v>0.89728319277330804</v>
      </c>
      <c r="L181">
        <f>C181+J181*dt</f>
        <v>-0.20610552804929225</v>
      </c>
      <c r="M181">
        <f>D181+K181*dt</f>
        <v>-2.303652137898168</v>
      </c>
      <c r="N181">
        <f>g/l*SIN(L181)</f>
        <v>2.0076107578691533</v>
      </c>
      <c r="O181">
        <f>(D181+G181*2+J181*2+M181*1)/6*dt</f>
        <v>-0.23682909012744935</v>
      </c>
      <c r="P181">
        <f>(E181+2*H181+2*K181+N181)/6*dt</f>
        <v>8.8344265439078182E-2</v>
      </c>
      <c r="Q181">
        <f t="shared" si="14"/>
        <v>-1.5420157522348483</v>
      </c>
      <c r="R181">
        <f>l*COS(Q181)</f>
        <v>2.8776601463287803E-2</v>
      </c>
      <c r="S181">
        <f>l*SIN(Q181)</f>
        <v>-0.99958586785139325</v>
      </c>
      <c r="T181">
        <f>S181+l</f>
        <v>4.1413214860674952E-4</v>
      </c>
      <c r="U181">
        <f>ABS(m*g*T181)</f>
        <v>4.0626363778322131E-3</v>
      </c>
      <c r="V181">
        <f>m*(l*D181)^2/2</f>
        <v>2.8641350063947999</v>
      </c>
      <c r="W181">
        <f t="shared" si="15"/>
        <v>2.8681976427726319</v>
      </c>
      <c r="BI181">
        <f>a0</f>
        <v>0.78539816339744828</v>
      </c>
      <c r="BJ181">
        <f>-a0</f>
        <v>-0.78539816339744828</v>
      </c>
    </row>
    <row r="182" spans="1:62" x14ac:dyDescent="0.2">
      <c r="A182" t="s">
        <v>206</v>
      </c>
      <c r="B182">
        <f>B181+dt</f>
        <v>17.299999999999976</v>
      </c>
      <c r="C182">
        <f t="shared" si="12"/>
        <v>-0.20804851556740112</v>
      </c>
      <c r="D182">
        <f t="shared" si="13"/>
        <v>-2.3050361917364208</v>
      </c>
      <c r="E182">
        <f>g/l*SIN(C182)</f>
        <v>2.0262642506665078</v>
      </c>
      <c r="F182">
        <f>C182+D182*dt/2</f>
        <v>-0.32330032515422213</v>
      </c>
      <c r="G182">
        <f>D182+E182*dt/2</f>
        <v>-2.2037229792030955</v>
      </c>
      <c r="H182">
        <f>g/l*SIN(F182)</f>
        <v>3.116613723868463</v>
      </c>
      <c r="I182">
        <f>C182+G182*dt/2</f>
        <v>-0.31823466452755589</v>
      </c>
      <c r="J182">
        <f>D182+H182*dt/2</f>
        <v>-2.1492055055429975</v>
      </c>
      <c r="K182">
        <f>g/l*SIN(I182)</f>
        <v>3.069454356772189</v>
      </c>
      <c r="L182">
        <f>C182+J182*dt</f>
        <v>-0.42296906612170088</v>
      </c>
      <c r="M182">
        <f>D182+K182*dt</f>
        <v>-1.9980907560592018</v>
      </c>
      <c r="N182">
        <f>g/l*SIN(L182)</f>
        <v>4.0267074944870993</v>
      </c>
      <c r="O182">
        <f>(D182+G182*2+J182*2+M182*1)/6*dt</f>
        <v>-0.21681639862146349</v>
      </c>
      <c r="P182">
        <f>(E182+2*H182+2*K182+N182)/6*dt</f>
        <v>0.30708513177391517</v>
      </c>
      <c r="Q182">
        <f t="shared" si="14"/>
        <v>-1.7788448423622976</v>
      </c>
      <c r="R182">
        <f>l*COS(Q182)</f>
        <v>-0.20655089201493437</v>
      </c>
      <c r="S182">
        <f>l*SIN(Q182)</f>
        <v>-0.97843585840249891</v>
      </c>
      <c r="T182">
        <f>S182+l</f>
        <v>2.1564141597501085E-2</v>
      </c>
      <c r="U182">
        <f>ABS(m*g*T182)</f>
        <v>0.21154422907148565</v>
      </c>
      <c r="V182">
        <f>m*(l*D182)^2/2</f>
        <v>2.6565959226073708</v>
      </c>
      <c r="W182">
        <f t="shared" si="15"/>
        <v>2.8681401516788565</v>
      </c>
      <c r="BI182">
        <f>a0</f>
        <v>0.78539816339744828</v>
      </c>
      <c r="BJ182">
        <f>-a0</f>
        <v>-0.78539816339744828</v>
      </c>
    </row>
    <row r="183" spans="1:62" x14ac:dyDescent="0.2">
      <c r="A183" t="s">
        <v>207</v>
      </c>
      <c r="B183">
        <f>B182+dt</f>
        <v>17.399999999999977</v>
      </c>
      <c r="C183">
        <f t="shared" si="12"/>
        <v>-0.42486491418886463</v>
      </c>
      <c r="D183">
        <f t="shared" si="13"/>
        <v>-1.9979510599625057</v>
      </c>
      <c r="E183">
        <f>g/l*SIN(C183)</f>
        <v>4.04365953093596</v>
      </c>
      <c r="F183">
        <f>C183+D183*dt/2</f>
        <v>-0.52476246718698993</v>
      </c>
      <c r="G183">
        <f>D183+E183*dt/2</f>
        <v>-1.7957680834157077</v>
      </c>
      <c r="H183">
        <f>g/l*SIN(F183)</f>
        <v>4.9148830619961821</v>
      </c>
      <c r="I183">
        <f>C183+G183*dt/2</f>
        <v>-0.51465331835965</v>
      </c>
      <c r="J183">
        <f>D183+H183*dt/2</f>
        <v>-1.7522069068626966</v>
      </c>
      <c r="K183">
        <f>g/l*SIN(I183)</f>
        <v>4.8288067594140491</v>
      </c>
      <c r="L183">
        <f>C183+J183*dt</f>
        <v>-0.60008560487513429</v>
      </c>
      <c r="M183">
        <f>D183+K183*dt</f>
        <v>-1.5150703840211008</v>
      </c>
      <c r="N183">
        <f>g/l*SIN(L183)</f>
        <v>5.5398357472081461</v>
      </c>
      <c r="O183">
        <f>(D183+G183*2+J183*2+M183*1)/6*dt</f>
        <v>-0.1768161904090069</v>
      </c>
      <c r="P183">
        <f>(E183+2*H183+2*K183+N183)/6*dt</f>
        <v>0.48451458201607622</v>
      </c>
      <c r="Q183">
        <f t="shared" si="14"/>
        <v>-1.9956612409837611</v>
      </c>
      <c r="R183">
        <f>l*COS(Q183)</f>
        <v>-0.41219770957553087</v>
      </c>
      <c r="S183">
        <f>l*SIN(Q183)</f>
        <v>-0.91109442332871637</v>
      </c>
      <c r="T183">
        <f>S183+l</f>
        <v>8.8905576671283626E-2</v>
      </c>
      <c r="U183">
        <f>ABS(m*g*T183)</f>
        <v>0.87216370714529246</v>
      </c>
      <c r="V183">
        <f>m*(l*D183)^2/2</f>
        <v>1.9959042190026499</v>
      </c>
      <c r="W183">
        <f t="shared" si="15"/>
        <v>2.8680679261479423</v>
      </c>
      <c r="BI183">
        <f>a0</f>
        <v>0.78539816339744828</v>
      </c>
      <c r="BJ183">
        <f>-a0</f>
        <v>-0.78539816339744828</v>
      </c>
    </row>
    <row r="184" spans="1:62" x14ac:dyDescent="0.2">
      <c r="A184" t="s">
        <v>208</v>
      </c>
      <c r="B184">
        <f>B183+dt</f>
        <v>17.499999999999979</v>
      </c>
      <c r="C184">
        <f t="shared" si="12"/>
        <v>-0.6016811045978715</v>
      </c>
      <c r="D184">
        <f t="shared" si="13"/>
        <v>-1.5134364779464295</v>
      </c>
      <c r="E184">
        <f>g/l*SIN(C184)</f>
        <v>5.5527459651010975</v>
      </c>
      <c r="F184">
        <f>C184+D184*dt/2</f>
        <v>-0.67735292849519302</v>
      </c>
      <c r="G184">
        <f>D184+E184*dt/2</f>
        <v>-1.2357991796913748</v>
      </c>
      <c r="H184">
        <f>g/l*SIN(F184)</f>
        <v>6.1482461473990115</v>
      </c>
      <c r="I184">
        <f>C184+G184*dt/2</f>
        <v>-0.66347106358244023</v>
      </c>
      <c r="J184">
        <f>D184+H184*dt/2</f>
        <v>-1.2060241705764789</v>
      </c>
      <c r="K184">
        <f>g/l*SIN(I184)</f>
        <v>6.0415401617509081</v>
      </c>
      <c r="L184">
        <f>C184+J184*dt</f>
        <v>-0.72228352165551946</v>
      </c>
      <c r="M184">
        <f>D184+K184*dt</f>
        <v>-0.90928246177133865</v>
      </c>
      <c r="N184">
        <f>g/l*SIN(L184)</f>
        <v>6.4853882136880605</v>
      </c>
      <c r="O184">
        <f>(D184+G184*2+J184*2+M184*1)/6*dt</f>
        <v>-0.12177276067089127</v>
      </c>
      <c r="P184">
        <f>(E184+2*H184+2*K184+N184)/6*dt</f>
        <v>0.60696177995148337</v>
      </c>
      <c r="Q184">
        <f t="shared" si="14"/>
        <v>-2.1724774313927679</v>
      </c>
      <c r="R184">
        <f>l*COS(Q184)</f>
        <v>-0.56602915036708423</v>
      </c>
      <c r="S184">
        <f>l*SIN(Q184)</f>
        <v>-0.82438522605315823</v>
      </c>
      <c r="T184">
        <f>S184+l</f>
        <v>0.17561477394684177</v>
      </c>
      <c r="U184">
        <f>ABS(m*g*T184)</f>
        <v>1.7227809324185179</v>
      </c>
      <c r="V184">
        <f>m*(l*D184)^2/2</f>
        <v>1.1452449863894467</v>
      </c>
      <c r="W184">
        <f t="shared" si="15"/>
        <v>2.8680259188079646</v>
      </c>
      <c r="BI184">
        <f>a0</f>
        <v>0.78539816339744828</v>
      </c>
      <c r="BJ184">
        <f>-a0</f>
        <v>-0.78539816339744828</v>
      </c>
    </row>
    <row r="185" spans="1:62" x14ac:dyDescent="0.2">
      <c r="A185" t="s">
        <v>209</v>
      </c>
      <c r="B185">
        <f>B184+dt</f>
        <v>17.59999999999998</v>
      </c>
      <c r="C185">
        <f t="shared" si="12"/>
        <v>-0.72345386526876276</v>
      </c>
      <c r="D185">
        <f t="shared" si="13"/>
        <v>-0.90647469799494618</v>
      </c>
      <c r="E185">
        <f>g/l*SIN(C185)</f>
        <v>6.4939979952710951</v>
      </c>
      <c r="F185">
        <f>C185+D185*dt/2</f>
        <v>-0.76877760016851004</v>
      </c>
      <c r="G185">
        <f>D185+E185*dt/2</f>
        <v>-0.58177479823139144</v>
      </c>
      <c r="H185">
        <f>g/l*SIN(F185)</f>
        <v>6.8204725910808026</v>
      </c>
      <c r="I185">
        <f>C185+G185*dt/2</f>
        <v>-0.75254260518033234</v>
      </c>
      <c r="J185">
        <f>D185+H185*dt/2</f>
        <v>-0.56545106844090598</v>
      </c>
      <c r="K185">
        <f>g/l*SIN(I185)</f>
        <v>6.705105085241283</v>
      </c>
      <c r="L185">
        <f>C185+J185*dt</f>
        <v>-0.77999897211285341</v>
      </c>
      <c r="M185">
        <f>D185+K185*dt</f>
        <v>-0.23596418947081788</v>
      </c>
      <c r="N185">
        <f>g/l*SIN(L185)</f>
        <v>6.8991639338038881</v>
      </c>
      <c r="O185">
        <f>(D185+G185*2+J185*2+M185*1)/6*dt</f>
        <v>-5.7281510346839315E-2</v>
      </c>
      <c r="P185">
        <f>(E185+2*H185+2*K185+N185)/6*dt</f>
        <v>0.67407195469531933</v>
      </c>
      <c r="Q185">
        <f t="shared" si="14"/>
        <v>-2.2942501920636591</v>
      </c>
      <c r="R185">
        <f>l*COS(Q185)</f>
        <v>-0.66197736954853137</v>
      </c>
      <c r="S185">
        <f>l*SIN(Q185)</f>
        <v>-0.74952382364112158</v>
      </c>
      <c r="T185">
        <f>S185+l</f>
        <v>0.25047617635887842</v>
      </c>
      <c r="U185">
        <f>ABS(m*g*T185)</f>
        <v>2.4571712900805975</v>
      </c>
      <c r="V185">
        <f>m*(l*D185)^2/2</f>
        <v>0.41084818905251441</v>
      </c>
      <c r="W185">
        <f t="shared" si="15"/>
        <v>2.8680194791331122</v>
      </c>
      <c r="BI185">
        <f>a0</f>
        <v>0.78539816339744828</v>
      </c>
      <c r="BJ185">
        <f>-a0</f>
        <v>-0.78539816339744828</v>
      </c>
    </row>
    <row r="186" spans="1:62" x14ac:dyDescent="0.2">
      <c r="A186" t="s">
        <v>210</v>
      </c>
      <c r="B186">
        <f>B185+dt</f>
        <v>17.699999999999982</v>
      </c>
      <c r="C186">
        <f t="shared" si="12"/>
        <v>-0.78073537561560213</v>
      </c>
      <c r="D186">
        <f t="shared" si="13"/>
        <v>-0.23240274329962685</v>
      </c>
      <c r="E186">
        <f>g/l*SIN(C186)</f>
        <v>6.90429779143156</v>
      </c>
      <c r="F186">
        <f>C186+D186*dt/2</f>
        <v>-0.79235551278058347</v>
      </c>
      <c r="G186">
        <f>D186+E186*dt/2</f>
        <v>0.11281214627195119</v>
      </c>
      <c r="H186">
        <f>g/l*SIN(F186)</f>
        <v>6.984810417254665</v>
      </c>
      <c r="I186">
        <f>C186+G186*dt/2</f>
        <v>-0.77509476830200452</v>
      </c>
      <c r="J186">
        <f>D186+H186*dt/2</f>
        <v>0.11683777756310643</v>
      </c>
      <c r="K186">
        <f>g/l*SIN(I186)</f>
        <v>6.8648788491594823</v>
      </c>
      <c r="L186">
        <f>C186+J186*dt</f>
        <v>-0.76905159785929145</v>
      </c>
      <c r="M186">
        <f>D186+K186*dt</f>
        <v>0.45408514161632141</v>
      </c>
      <c r="N186">
        <f>g/l*SIN(L186)</f>
        <v>6.8224043054321957</v>
      </c>
      <c r="O186">
        <f>(D186+G186*2+J186*2+M186*1)/6*dt</f>
        <v>1.1349704099780164E-2</v>
      </c>
      <c r="P186">
        <f>(E186+2*H186+2*K186+N186)/6*dt</f>
        <v>0.69043467716153417</v>
      </c>
      <c r="Q186">
        <f t="shared" si="14"/>
        <v>-2.3515317024104987</v>
      </c>
      <c r="R186">
        <f>l*COS(Q186)</f>
        <v>-0.70380201747518434</v>
      </c>
      <c r="S186">
        <f>l*SIN(Q186)</f>
        <v>-0.71039617130011357</v>
      </c>
      <c r="T186">
        <f>S186+l</f>
        <v>0.28960382869988643</v>
      </c>
      <c r="U186">
        <f>ABS(m*g*T186)</f>
        <v>2.8410135595458859</v>
      </c>
      <c r="V186">
        <f>m*(l*D186)^2/2</f>
        <v>2.7005517546596126E-2</v>
      </c>
      <c r="W186">
        <f t="shared" si="15"/>
        <v>2.868019077092482</v>
      </c>
      <c r="BI186">
        <f>a0</f>
        <v>0.78539816339744828</v>
      </c>
      <c r="BJ186">
        <f>-a0</f>
        <v>-0.78539816339744828</v>
      </c>
    </row>
    <row r="187" spans="1:62" x14ac:dyDescent="0.2">
      <c r="A187" t="s">
        <v>211</v>
      </c>
      <c r="B187">
        <f>B186+dt</f>
        <v>17.799999999999983</v>
      </c>
      <c r="C187">
        <f t="shared" si="12"/>
        <v>-0.76938567151582193</v>
      </c>
      <c r="D187">
        <f t="shared" si="13"/>
        <v>0.45803193386190733</v>
      </c>
      <c r="E187">
        <f>g/l*SIN(C187)</f>
        <v>6.824758869090223</v>
      </c>
      <c r="F187">
        <f>C187+D187*dt/2</f>
        <v>-0.74648407482272661</v>
      </c>
      <c r="G187">
        <f>D187+E187*dt/2</f>
        <v>0.79926987731641852</v>
      </c>
      <c r="H187">
        <f>g/l*SIN(F187)</f>
        <v>6.6615981110578399</v>
      </c>
      <c r="I187">
        <f>C187+G187*dt/2</f>
        <v>-0.72942217765000095</v>
      </c>
      <c r="J187">
        <f>D187+H187*dt/2</f>
        <v>0.79111183941479934</v>
      </c>
      <c r="K187">
        <f>g/l*SIN(I187)</f>
        <v>6.5377660531631161</v>
      </c>
      <c r="L187">
        <f>C187+J187*dt</f>
        <v>-0.69027448757434196</v>
      </c>
      <c r="M187">
        <f>D187+K187*dt</f>
        <v>1.1118085391782189</v>
      </c>
      <c r="N187">
        <f>g/l*SIN(L187)</f>
        <v>6.2465062742967339</v>
      </c>
      <c r="O187">
        <f>(D187+G187*2+J187*2+M187*1)/6*dt</f>
        <v>7.9176731775042697E-2</v>
      </c>
      <c r="P187">
        <f>(E187+2*H187+2*K187+N187)/6*dt</f>
        <v>0.65783322453048121</v>
      </c>
      <c r="Q187">
        <f t="shared" si="14"/>
        <v>-2.3401819983107184</v>
      </c>
      <c r="R187">
        <f>l*COS(Q187)</f>
        <v>-0.69569407432112351</v>
      </c>
      <c r="S187">
        <f>l*SIN(Q187)</f>
        <v>-0.71833818982041808</v>
      </c>
      <c r="T187">
        <f>S187+l</f>
        <v>0.28166181017958192</v>
      </c>
      <c r="U187">
        <f>ABS(m*g*T187)</f>
        <v>2.7631023578616989</v>
      </c>
      <c r="V187">
        <f>m*(l*D187)^2/2</f>
        <v>0.10489662621863932</v>
      </c>
      <c r="W187">
        <f t="shared" si="15"/>
        <v>2.8679989840803382</v>
      </c>
      <c r="BI187">
        <f>a0</f>
        <v>0.78539816339744828</v>
      </c>
      <c r="BJ187">
        <f>-a0</f>
        <v>-0.78539816339744828</v>
      </c>
    </row>
    <row r="188" spans="1:62" x14ac:dyDescent="0.2">
      <c r="A188" t="s">
        <v>212</v>
      </c>
      <c r="B188">
        <f>B187+dt</f>
        <v>17.899999999999984</v>
      </c>
      <c r="C188">
        <f t="shared" si="12"/>
        <v>-0.69020893974077924</v>
      </c>
      <c r="D188">
        <f t="shared" si="13"/>
        <v>1.1158651583923884</v>
      </c>
      <c r="E188">
        <f>g/l*SIN(C188)</f>
        <v>6.2460104433586077</v>
      </c>
      <c r="F188">
        <f>C188+D188*dt/2</f>
        <v>-0.63441568182115982</v>
      </c>
      <c r="G188">
        <f>D188+E188*dt/2</f>
        <v>1.4281656805603189</v>
      </c>
      <c r="H188">
        <f>g/l*SIN(F188)</f>
        <v>5.81445562184701</v>
      </c>
      <c r="I188">
        <f>C188+G188*dt/2</f>
        <v>-0.61880065571276333</v>
      </c>
      <c r="J188">
        <f>D188+H188*dt/2</f>
        <v>1.4065879394847389</v>
      </c>
      <c r="K188">
        <f>g/l*SIN(I188)</f>
        <v>5.6903750857990838</v>
      </c>
      <c r="L188">
        <f>C188+J188*dt</f>
        <v>-0.54955014579230532</v>
      </c>
      <c r="M188">
        <f>D188+K188*dt</f>
        <v>1.6849026669722968</v>
      </c>
      <c r="N188">
        <f>g/l*SIN(L188)</f>
        <v>5.1237989469045271</v>
      </c>
      <c r="O188">
        <f>(D188+G188*2+J188*2+M188*1)/6*dt</f>
        <v>0.14117125109091336</v>
      </c>
      <c r="P188">
        <f>(E188+2*H188+2*K188+N188)/6*dt</f>
        <v>0.57299118009258876</v>
      </c>
      <c r="Q188">
        <f t="shared" si="14"/>
        <v>-2.2610052665356757</v>
      </c>
      <c r="R188">
        <f>l*COS(Q188)</f>
        <v>-0.63669831226897111</v>
      </c>
      <c r="S188">
        <f>l*SIN(Q188)</f>
        <v>-0.77111300024953788</v>
      </c>
      <c r="T188">
        <f>S188+l</f>
        <v>0.22888699975046212</v>
      </c>
      <c r="U188">
        <f>ABS(m*g*T188)</f>
        <v>2.2453814675520336</v>
      </c>
      <c r="V188">
        <f>m*(l*D188)^2/2</f>
        <v>0.62257752585703507</v>
      </c>
      <c r="W188">
        <f t="shared" si="15"/>
        <v>2.8679589934090686</v>
      </c>
      <c r="BI188">
        <f>a0</f>
        <v>0.78539816339744828</v>
      </c>
      <c r="BJ188">
        <f>-a0</f>
        <v>-0.78539816339744828</v>
      </c>
    </row>
    <row r="189" spans="1:62" x14ac:dyDescent="0.2">
      <c r="A189" t="s">
        <v>213</v>
      </c>
      <c r="B189">
        <f>B188+dt</f>
        <v>17.999999999999986</v>
      </c>
      <c r="C189">
        <f t="shared" si="12"/>
        <v>-0.54903768864986591</v>
      </c>
      <c r="D189">
        <f t="shared" si="13"/>
        <v>1.6888563384849773</v>
      </c>
      <c r="E189">
        <f>g/l*SIN(C189)</f>
        <v>5.1195112775065059</v>
      </c>
      <c r="F189">
        <f>C189+D189*dt/2</f>
        <v>-0.46459487172561703</v>
      </c>
      <c r="G189">
        <f>D189+E189*dt/2</f>
        <v>1.9448319023603027</v>
      </c>
      <c r="H189">
        <f>g/l*SIN(F189)</f>
        <v>4.3954749987440298</v>
      </c>
      <c r="I189">
        <f>C189+G189*dt/2</f>
        <v>-0.4517960935318508</v>
      </c>
      <c r="J189">
        <f>D189+H189*dt/2</f>
        <v>1.9086300884221787</v>
      </c>
      <c r="K189">
        <f>g/l*SIN(I189)</f>
        <v>4.2828705861070286</v>
      </c>
      <c r="L189">
        <f>C189+J189*dt</f>
        <v>-0.35817467980764806</v>
      </c>
      <c r="M189">
        <f>D189+K189*dt</f>
        <v>2.1171433970956803</v>
      </c>
      <c r="N189">
        <f>g/l*SIN(L189)</f>
        <v>3.4390459461708396</v>
      </c>
      <c r="O189">
        <f>(D189+G189*2+J189*2+M189*1)/6*dt</f>
        <v>0.19188206195242705</v>
      </c>
      <c r="P189">
        <f>(E189+2*H189+2*K189+N189)/6*dt</f>
        <v>0.43192080655632437</v>
      </c>
      <c r="Q189">
        <f t="shared" si="14"/>
        <v>-2.1198340154447624</v>
      </c>
      <c r="R189">
        <f>l*COS(Q189)</f>
        <v>-0.52186659301799232</v>
      </c>
      <c r="S189">
        <f>l*SIN(Q189)</f>
        <v>-0.85302711509763463</v>
      </c>
      <c r="T189">
        <f>S189+l</f>
        <v>0.14697288490236537</v>
      </c>
      <c r="U189">
        <f>ABS(m*g*T189)</f>
        <v>1.4418040008922044</v>
      </c>
      <c r="V189">
        <f>m*(l*D189)^2/2</f>
        <v>1.4261178660204421</v>
      </c>
      <c r="W189">
        <f t="shared" si="15"/>
        <v>2.8679218669126465</v>
      </c>
      <c r="BI189">
        <f>a0</f>
        <v>0.78539816339744828</v>
      </c>
      <c r="BJ189">
        <f>-a0</f>
        <v>-0.78539816339744828</v>
      </c>
    </row>
    <row r="190" spans="1:62" x14ac:dyDescent="0.2">
      <c r="A190" t="s">
        <v>214</v>
      </c>
      <c r="B190">
        <f>B189+dt</f>
        <v>18.099999999999987</v>
      </c>
      <c r="C190">
        <f t="shared" si="12"/>
        <v>-0.35715562669743883</v>
      </c>
      <c r="D190">
        <f t="shared" si="13"/>
        <v>2.1207771450413015</v>
      </c>
      <c r="E190">
        <f>g/l*SIN(C190)</f>
        <v>3.4296816723011649</v>
      </c>
      <c r="F190">
        <f>C190+D190*dt/2</f>
        <v>-0.25111676944537376</v>
      </c>
      <c r="G190">
        <f>D190+E190*dt/2</f>
        <v>2.29226122865636</v>
      </c>
      <c r="H190">
        <f>g/l*SIN(F190)</f>
        <v>2.4376462526528746</v>
      </c>
      <c r="I190">
        <f>C190+G190*dt/2</f>
        <v>-0.24254256526462081</v>
      </c>
      <c r="J190">
        <f>D190+H190*dt/2</f>
        <v>2.2426594576739451</v>
      </c>
      <c r="K190">
        <f>g/l*SIN(I190)</f>
        <v>2.3560828626395454</v>
      </c>
      <c r="L190">
        <f>C190+J190*dt</f>
        <v>-0.1328896809300443</v>
      </c>
      <c r="M190">
        <f>D190+K190*dt</f>
        <v>2.3563854313052559</v>
      </c>
      <c r="N190">
        <f>g/l*SIN(L190)</f>
        <v>1.2998141588562588</v>
      </c>
      <c r="O190">
        <f>(D190+G190*2+J190*2+M190*1)/6*dt</f>
        <v>0.22578339915011944</v>
      </c>
      <c r="P190">
        <f>(E190+2*H190+2*K190+N190)/6*dt</f>
        <v>0.23861590102903774</v>
      </c>
      <c r="Q190">
        <f t="shared" si="14"/>
        <v>-1.9279519534923355</v>
      </c>
      <c r="R190">
        <f>l*COS(Q190)</f>
        <v>-0.3496107718961432</v>
      </c>
      <c r="S190">
        <f>l*SIN(Q190)</f>
        <v>-0.93689503583602307</v>
      </c>
      <c r="T190">
        <f>S190+l</f>
        <v>6.3104964163976929E-2</v>
      </c>
      <c r="U190">
        <f>ABS(m*g*T190)</f>
        <v>0.61905969844861375</v>
      </c>
      <c r="V190">
        <f>m*(l*D190)^2/2</f>
        <v>2.248847849464767</v>
      </c>
      <c r="W190">
        <f t="shared" si="15"/>
        <v>2.8679075479133807</v>
      </c>
      <c r="BI190">
        <f>a0</f>
        <v>0.78539816339744828</v>
      </c>
      <c r="BJ190">
        <f>-a0</f>
        <v>-0.78539816339744828</v>
      </c>
    </row>
    <row r="191" spans="1:62" x14ac:dyDescent="0.2">
      <c r="A191" t="s">
        <v>215</v>
      </c>
      <c r="B191">
        <f>B190+dt</f>
        <v>18.199999999999989</v>
      </c>
      <c r="C191">
        <f t="shared" si="12"/>
        <v>-0.13137222754731939</v>
      </c>
      <c r="D191">
        <f t="shared" si="13"/>
        <v>2.3593930460703394</v>
      </c>
      <c r="E191">
        <f>g/l*SIN(C191)</f>
        <v>1.2850576998197687</v>
      </c>
      <c r="F191">
        <f>C191+D191*dt/2</f>
        <v>-1.3402575243802423E-2</v>
      </c>
      <c r="G191">
        <f>D191+E191*dt/2</f>
        <v>2.4236459310613276</v>
      </c>
      <c r="H191">
        <f>g/l*SIN(F191)</f>
        <v>0.13147532692845407</v>
      </c>
      <c r="I191">
        <f>C191+G191*dt/2</f>
        <v>-1.0189930994252999E-2</v>
      </c>
      <c r="J191">
        <f>D191+H191*dt/2</f>
        <v>2.3659668124167621</v>
      </c>
      <c r="K191">
        <f>g/l*SIN(I191)</f>
        <v>9.9961493120829331E-2</v>
      </c>
      <c r="L191">
        <f>C191+J191*dt</f>
        <v>0.10522445369435682</v>
      </c>
      <c r="M191">
        <f>D191+K191*dt</f>
        <v>2.3693891953824222</v>
      </c>
      <c r="N191">
        <f>g/l*SIN(L191)</f>
        <v>-1.0303480642604659</v>
      </c>
      <c r="O191">
        <f>(D191+G191*2+J191*2+M191*1)/6*dt</f>
        <v>0.23846679547348237</v>
      </c>
      <c r="P191">
        <f>(E191+2*H191+2*K191+N191)/6*dt</f>
        <v>1.1959721260964496E-2</v>
      </c>
      <c r="Q191">
        <f t="shared" si="14"/>
        <v>-1.702168554342216</v>
      </c>
      <c r="R191">
        <f>l*COS(Q191)</f>
        <v>-0.13099466868703047</v>
      </c>
      <c r="S191">
        <f>l*SIN(Q191)</f>
        <v>-0.99138307266947778</v>
      </c>
      <c r="T191">
        <f>S191+l</f>
        <v>8.6169273305222172E-3</v>
      </c>
      <c r="U191">
        <f>ABS(m*g*T191)</f>
        <v>8.4532057112422954E-2</v>
      </c>
      <c r="V191">
        <f>m*(l*D191)^2/2</f>
        <v>2.7833677729225372</v>
      </c>
      <c r="W191">
        <f t="shared" si="15"/>
        <v>2.8678998300349603</v>
      </c>
      <c r="BI191">
        <f>a0</f>
        <v>0.78539816339744828</v>
      </c>
      <c r="BJ191">
        <f>-a0</f>
        <v>-0.78539816339744828</v>
      </c>
    </row>
    <row r="192" spans="1:62" x14ac:dyDescent="0.2">
      <c r="A192" t="s">
        <v>216</v>
      </c>
      <c r="B192">
        <f>B191+dt</f>
        <v>18.29999999999999</v>
      </c>
      <c r="C192">
        <f t="shared" si="12"/>
        <v>0.10709456792616298</v>
      </c>
      <c r="D192">
        <f t="shared" si="13"/>
        <v>2.3713527673313037</v>
      </c>
      <c r="E192">
        <f>g/l*SIN(C192)</f>
        <v>-1.0485906020193689</v>
      </c>
      <c r="F192">
        <f>C192+D192*dt/2</f>
        <v>0.22566220629272818</v>
      </c>
      <c r="G192">
        <f>D192+E192*dt/2</f>
        <v>2.3189232372303352</v>
      </c>
      <c r="H192">
        <f>g/l*SIN(F192)</f>
        <v>-2.1950054322718913</v>
      </c>
      <c r="I192">
        <f>C192+G192*dt/2</f>
        <v>0.22304072978767975</v>
      </c>
      <c r="J192">
        <f>D192+H192*dt/2</f>
        <v>2.261602495717709</v>
      </c>
      <c r="K192">
        <f>g/l*SIN(I192)</f>
        <v>-2.1699332512166198</v>
      </c>
      <c r="L192">
        <f>C192+J192*dt</f>
        <v>0.3332548174979339</v>
      </c>
      <c r="M192">
        <f>D192+K192*dt</f>
        <v>2.1543594422096417</v>
      </c>
      <c r="N192">
        <f>g/l*SIN(L192)</f>
        <v>-3.2090521217126846</v>
      </c>
      <c r="O192">
        <f>(D192+G192*2+J192*2+M192*1)/6*dt</f>
        <v>0.2281127279239506</v>
      </c>
      <c r="P192">
        <f>(E192+2*H192+2*K192+N192)/6*dt</f>
        <v>-0.21645866817848458</v>
      </c>
      <c r="Q192">
        <f t="shared" si="14"/>
        <v>-1.4637017588687335</v>
      </c>
      <c r="R192">
        <f>l*COS(Q192)</f>
        <v>0.10688996962480832</v>
      </c>
      <c r="S192">
        <f>l*SIN(Q192)</f>
        <v>-0.99427085564930828</v>
      </c>
      <c r="T192">
        <f>S192+l</f>
        <v>5.7291443506917172E-3</v>
      </c>
      <c r="U192">
        <f>ABS(m*g*T192)</f>
        <v>5.6202906080285747E-2</v>
      </c>
      <c r="V192">
        <f>m*(l*D192)^2/2</f>
        <v>2.811656973564916</v>
      </c>
      <c r="W192">
        <f t="shared" si="15"/>
        <v>2.8678598796452017</v>
      </c>
      <c r="BI192">
        <f>a0</f>
        <v>0.78539816339744828</v>
      </c>
      <c r="BJ192">
        <f>-a0</f>
        <v>-0.78539816339744828</v>
      </c>
    </row>
    <row r="193" spans="1:62" x14ac:dyDescent="0.2">
      <c r="A193" t="s">
        <v>217</v>
      </c>
      <c r="B193">
        <f>B192+dt</f>
        <v>18.399999999999991</v>
      </c>
      <c r="C193">
        <f t="shared" si="12"/>
        <v>0.33520729585011355</v>
      </c>
      <c r="D193">
        <f t="shared" si="13"/>
        <v>2.1548940991528189</v>
      </c>
      <c r="E193">
        <f>g/l*SIN(C193)</f>
        <v>-3.227146013788428</v>
      </c>
      <c r="F193">
        <f>C193+D193*dt/2</f>
        <v>0.44295200080775449</v>
      </c>
      <c r="G193">
        <f>D193+E193*dt/2</f>
        <v>1.9935367984633976</v>
      </c>
      <c r="H193">
        <f>g/l*SIN(F193)</f>
        <v>-4.2046487271896096</v>
      </c>
      <c r="I193">
        <f>C193+G193*dt/2</f>
        <v>0.43488413577328344</v>
      </c>
      <c r="J193">
        <f>D193+H193*dt/2</f>
        <v>1.9446616627933384</v>
      </c>
      <c r="K193">
        <f>g/l*SIN(I193)</f>
        <v>-4.1330052357198417</v>
      </c>
      <c r="L193">
        <f>C193+J193*dt</f>
        <v>0.52967346212944744</v>
      </c>
      <c r="M193">
        <f>D193+K193*dt</f>
        <v>1.7415935755808347</v>
      </c>
      <c r="N193">
        <f>g/l*SIN(L193)</f>
        <v>-4.9565179514818603</v>
      </c>
      <c r="O193">
        <f>(D193+G193*2+J193*2+M193*1)/6*dt</f>
        <v>0.19621474328745211</v>
      </c>
      <c r="P193">
        <f>(E193+2*H193+2*K193+N193)/6*dt</f>
        <v>-0.41431619818481985</v>
      </c>
      <c r="Q193">
        <f t="shared" si="14"/>
        <v>-1.235589030944783</v>
      </c>
      <c r="R193">
        <f>l*COS(Q193)</f>
        <v>0.32896493514662878</v>
      </c>
      <c r="S193">
        <f>l*SIN(Q193)</f>
        <v>-0.94434213685717439</v>
      </c>
      <c r="T193">
        <f>S193+l</f>
        <v>5.5657863142825614E-2</v>
      </c>
      <c r="U193">
        <f>ABS(m*g*T193)</f>
        <v>0.54600363743111935</v>
      </c>
      <c r="V193">
        <f>m*(l*D193)^2/2</f>
        <v>2.3217842892818195</v>
      </c>
      <c r="W193">
        <f t="shared" si="15"/>
        <v>2.8677879267129387</v>
      </c>
      <c r="BI193">
        <f>a0</f>
        <v>0.78539816339744828</v>
      </c>
      <c r="BJ193">
        <f>-a0</f>
        <v>-0.78539816339744828</v>
      </c>
    </row>
    <row r="194" spans="1:62" x14ac:dyDescent="0.2">
      <c r="A194" t="s">
        <v>218</v>
      </c>
      <c r="B194">
        <f>B193+dt</f>
        <v>18.499999999999993</v>
      </c>
      <c r="C194">
        <f t="shared" si="12"/>
        <v>0.53142203913756569</v>
      </c>
      <c r="D194">
        <f t="shared" si="13"/>
        <v>1.7405779009679991</v>
      </c>
      <c r="E194">
        <f>g/l*SIN(C194)</f>
        <v>-4.9713133934394227</v>
      </c>
      <c r="F194">
        <f>C194+D194*dt/2</f>
        <v>0.61845093418596564</v>
      </c>
      <c r="G194">
        <f>D194+E194*dt/2</f>
        <v>1.492012231296028</v>
      </c>
      <c r="H194">
        <f>g/l*SIN(F194)</f>
        <v>-5.6875801208047401</v>
      </c>
      <c r="I194">
        <f>C194+G194*dt/2</f>
        <v>0.60602265070236705</v>
      </c>
      <c r="J194">
        <f>D194+H194*dt/2</f>
        <v>1.4561988949277622</v>
      </c>
      <c r="K194">
        <f>g/l*SIN(I194)</f>
        <v>-5.5878045574039836</v>
      </c>
      <c r="L194">
        <f>C194+J194*dt</f>
        <v>0.67704192863034196</v>
      </c>
      <c r="M194">
        <f>D194+K194*dt</f>
        <v>1.1817974452276008</v>
      </c>
      <c r="N194">
        <f>g/l*SIN(L194)</f>
        <v>-6.1458684769544192</v>
      </c>
      <c r="O194">
        <f>(D194+G194*2+J194*2+M194*1)/6*dt</f>
        <v>0.14697995997738633</v>
      </c>
      <c r="P194">
        <f>(E194+2*H194+2*K194+N194)/6*dt</f>
        <v>-0.56113252044685491</v>
      </c>
      <c r="Q194">
        <f t="shared" si="14"/>
        <v>-1.0393742876573309</v>
      </c>
      <c r="R194">
        <f>l*COS(Q194)</f>
        <v>0.50675977507027758</v>
      </c>
      <c r="S194">
        <f>l*SIN(Q194)</f>
        <v>-0.86208731017845386</v>
      </c>
      <c r="T194">
        <f>S194+l</f>
        <v>0.13791268982154614</v>
      </c>
      <c r="U194">
        <f>ABS(m*g*T194)</f>
        <v>1.3529234871493676</v>
      </c>
      <c r="V194">
        <f>m*(l*D194)^2/2</f>
        <v>1.514805714669083</v>
      </c>
      <c r="W194">
        <f t="shared" si="15"/>
        <v>2.8677292018184506</v>
      </c>
      <c r="BI194">
        <f>a0</f>
        <v>0.78539816339744828</v>
      </c>
      <c r="BJ194">
        <f>-a0</f>
        <v>-0.78539816339744828</v>
      </c>
    </row>
    <row r="195" spans="1:62" x14ac:dyDescent="0.2">
      <c r="A195" t="s">
        <v>219</v>
      </c>
      <c r="B195">
        <f>B194+dt</f>
        <v>18.599999999999994</v>
      </c>
      <c r="C195">
        <f t="shared" si="12"/>
        <v>0.67840199911495203</v>
      </c>
      <c r="D195">
        <f t="shared" si="13"/>
        <v>1.1794453805211442</v>
      </c>
      <c r="E195">
        <f>g/l*SIN(C195)</f>
        <v>-6.1562621627325882</v>
      </c>
      <c r="F195">
        <f>C195+D195*dt/2</f>
        <v>0.73737426814100926</v>
      </c>
      <c r="G195">
        <f>D195+E195*dt/2</f>
        <v>0.87163227238451479</v>
      </c>
      <c r="H195">
        <f>g/l*SIN(F195)</f>
        <v>-6.5957198419675036</v>
      </c>
      <c r="I195">
        <f>C195+G195*dt/2</f>
        <v>0.72198361273417777</v>
      </c>
      <c r="J195">
        <f>D195+H195*dt/2</f>
        <v>0.849659388422769</v>
      </c>
      <c r="K195">
        <f>g/l*SIN(I195)</f>
        <v>-6.4831804652688945</v>
      </c>
      <c r="L195">
        <f>C195+J195*dt</f>
        <v>0.7633679379572289</v>
      </c>
      <c r="M195">
        <f>D195+K195*dt</f>
        <v>0.53112733399425471</v>
      </c>
      <c r="N195">
        <f>g/l*SIN(L195)</f>
        <v>-6.7822292000856423</v>
      </c>
      <c r="O195">
        <f>(D195+G195*2+J195*2+M195*1)/6*dt</f>
        <v>8.5885933935499453E-2</v>
      </c>
      <c r="P195">
        <f>(E195+2*H195+2*K195+N195)/6*dt</f>
        <v>-0.65160486628818393</v>
      </c>
      <c r="Q195">
        <f t="shared" si="14"/>
        <v>-0.89239432767994453</v>
      </c>
      <c r="R195">
        <f>l*COS(Q195)</f>
        <v>0.62754965980964195</v>
      </c>
      <c r="S195">
        <f>l*SIN(Q195)</f>
        <v>-0.77857653732488152</v>
      </c>
      <c r="T195">
        <f>S195+l</f>
        <v>0.22142346267511848</v>
      </c>
      <c r="U195">
        <f>ABS(m*g*T195)</f>
        <v>2.1721641688429125</v>
      </c>
      <c r="V195">
        <f>m*(l*D195)^2/2</f>
        <v>0.69554570281633332</v>
      </c>
      <c r="W195">
        <f t="shared" si="15"/>
        <v>2.8677098716592457</v>
      </c>
      <c r="BI195">
        <f>a0</f>
        <v>0.78539816339744828</v>
      </c>
      <c r="BJ195">
        <f>-a0</f>
        <v>-0.78539816339744828</v>
      </c>
    </row>
    <row r="196" spans="1:62" x14ac:dyDescent="0.2">
      <c r="A196" t="s">
        <v>220</v>
      </c>
      <c r="B196">
        <f>B195+dt</f>
        <v>18.699999999999996</v>
      </c>
      <c r="C196">
        <f t="shared" si="12"/>
        <v>0.76428793305045151</v>
      </c>
      <c r="D196">
        <f t="shared" si="13"/>
        <v>0.5278405142329603</v>
      </c>
      <c r="E196">
        <f>g/l*SIN(C196)</f>
        <v>-6.7887471064084135</v>
      </c>
      <c r="F196">
        <f>C196+D196*dt/2</f>
        <v>0.79067995876209951</v>
      </c>
      <c r="G196">
        <f>D196+E196*dt/2</f>
        <v>0.18840315891253961</v>
      </c>
      <c r="H196">
        <f>g/l*SIN(F196)</f>
        <v>-6.9732589177134452</v>
      </c>
      <c r="I196">
        <f>C196+G196*dt/2</f>
        <v>0.77370809099607851</v>
      </c>
      <c r="J196">
        <f>D196+H196*dt/2</f>
        <v>0.17917756834728804</v>
      </c>
      <c r="K196">
        <f>g/l*SIN(I196)</f>
        <v>-6.8551546674421164</v>
      </c>
      <c r="L196">
        <f>C196+J196*dt</f>
        <v>0.78220568988518036</v>
      </c>
      <c r="M196">
        <f>D196+K196*dt</f>
        <v>-0.15767495251125141</v>
      </c>
      <c r="N196">
        <f>g/l*SIN(L196)</f>
        <v>-6.914536925010399</v>
      </c>
      <c r="O196">
        <f>(D196+G196*2+J196*2+M196*1)/6*dt</f>
        <v>1.842211693735607E-2</v>
      </c>
      <c r="P196">
        <f>(E196+2*H196+2*K196+N196)/6*dt</f>
        <v>-0.68933518669549898</v>
      </c>
      <c r="Q196">
        <f t="shared" si="14"/>
        <v>-0.80650839374444505</v>
      </c>
      <c r="R196">
        <f>l*COS(Q196)</f>
        <v>0.69202315050034791</v>
      </c>
      <c r="S196">
        <f>l*SIN(Q196)</f>
        <v>-0.72187530721834003</v>
      </c>
      <c r="T196">
        <f>S196+l</f>
        <v>0.27812469278165997</v>
      </c>
      <c r="U196">
        <f>ABS(m*g*T196)</f>
        <v>2.7284032361880843</v>
      </c>
      <c r="V196">
        <f>m*(l*D196)^2/2</f>
        <v>0.13930780423285799</v>
      </c>
      <c r="W196">
        <f t="shared" si="15"/>
        <v>2.8677110404209425</v>
      </c>
      <c r="BI196">
        <f>a0</f>
        <v>0.78539816339744828</v>
      </c>
      <c r="BJ196">
        <f>-a0</f>
        <v>-0.78539816339744828</v>
      </c>
    </row>
    <row r="197" spans="1:62" x14ac:dyDescent="0.2">
      <c r="A197" t="s">
        <v>221</v>
      </c>
      <c r="B197">
        <f>B196+dt</f>
        <v>18.799999999999997</v>
      </c>
      <c r="C197">
        <f t="shared" si="12"/>
        <v>0.78271004998780758</v>
      </c>
      <c r="D197">
        <f t="shared" si="13"/>
        <v>-0.16149467246253868</v>
      </c>
      <c r="E197">
        <f>g/l*SIN(C197)</f>
        <v>-6.918045800318307</v>
      </c>
      <c r="F197">
        <f>C197+D197*dt/2</f>
        <v>0.77463531636468064</v>
      </c>
      <c r="G197">
        <f>D197+E197*dt/2</f>
        <v>-0.50739696247845401</v>
      </c>
      <c r="H197">
        <f>g/l*SIN(F197)</f>
        <v>-6.8616583683135151</v>
      </c>
      <c r="I197">
        <f>C197+G197*dt/2</f>
        <v>0.75734020186388484</v>
      </c>
      <c r="J197">
        <f>D197+H197*dt/2</f>
        <v>-0.50457759087821441</v>
      </c>
      <c r="K197">
        <f>g/l*SIN(I197)</f>
        <v>-6.7393826225108224</v>
      </c>
      <c r="L197">
        <f>C197+J197*dt</f>
        <v>0.73225229089998611</v>
      </c>
      <c r="M197">
        <f>D197+K197*dt</f>
        <v>-0.83543293471362101</v>
      </c>
      <c r="N197">
        <f>g/l*SIN(L197)</f>
        <v>-6.5584391211631639</v>
      </c>
      <c r="O197">
        <f>(D197+G197*2+J197*2+M197*1)/6*dt</f>
        <v>-5.0347945231491609E-2</v>
      </c>
      <c r="P197">
        <f>(E197+2*H197+2*K197+N197)/6*dt</f>
        <v>-0.67797611505216915</v>
      </c>
      <c r="Q197">
        <f t="shared" si="14"/>
        <v>-0.78808627680708898</v>
      </c>
      <c r="R197">
        <f>l*COS(Q197)</f>
        <v>0.70520344549625957</v>
      </c>
      <c r="S197">
        <f>l*SIN(Q197)</f>
        <v>-0.70900500735904826</v>
      </c>
      <c r="T197">
        <f>S197+l</f>
        <v>0.29099499264095174</v>
      </c>
      <c r="U197">
        <f>ABS(m*g*T197)</f>
        <v>2.8546608778077367</v>
      </c>
      <c r="V197">
        <f>m*(l*D197)^2/2</f>
        <v>1.3040264616891324E-2</v>
      </c>
      <c r="W197">
        <f t="shared" si="15"/>
        <v>2.8677011424246279</v>
      </c>
      <c r="BI197">
        <f>a0</f>
        <v>0.78539816339744828</v>
      </c>
      <c r="BJ197">
        <f>-a0</f>
        <v>-0.78539816339744828</v>
      </c>
    </row>
    <row r="198" spans="1:62" x14ac:dyDescent="0.2">
      <c r="A198" t="s">
        <v>222</v>
      </c>
      <c r="B198">
        <f>B197+dt</f>
        <v>18.899999999999999</v>
      </c>
      <c r="C198">
        <f t="shared" si="12"/>
        <v>0.73236210475631602</v>
      </c>
      <c r="D198">
        <f t="shared" si="13"/>
        <v>-0.83947078751470783</v>
      </c>
      <c r="E198">
        <f>g/l*SIN(C198)</f>
        <v>-6.5592402184911682</v>
      </c>
      <c r="F198">
        <f>C198+D198*dt/2</f>
        <v>0.69038856538058058</v>
      </c>
      <c r="G198">
        <f>D198+E198*dt/2</f>
        <v>-1.1674327984392663</v>
      </c>
      <c r="H198">
        <f>g/l*SIN(F198)</f>
        <v>-6.2473691420301254</v>
      </c>
      <c r="I198">
        <f>C198+G198*dt/2</f>
        <v>0.67399046483435265</v>
      </c>
      <c r="J198">
        <f>D198+H198*dt/2</f>
        <v>-1.1518392446162142</v>
      </c>
      <c r="K198">
        <f>g/l*SIN(I198)</f>
        <v>-6.1225077920601221</v>
      </c>
      <c r="L198">
        <f>C198+J198*dt</f>
        <v>0.61717818029469462</v>
      </c>
      <c r="M198">
        <f>D198+K198*dt</f>
        <v>-1.4517215667207202</v>
      </c>
      <c r="N198">
        <f>g/l*SIN(L198)</f>
        <v>-5.6774024361690092</v>
      </c>
      <c r="O198">
        <f>(D198+G198*2+J198*2+M198*1)/6*dt</f>
        <v>-0.11549560733910649</v>
      </c>
      <c r="P198">
        <f>(E198+2*H198+2*K198+N198)/6*dt</f>
        <v>-0.61627327538067789</v>
      </c>
      <c r="Q198">
        <f t="shared" si="14"/>
        <v>-0.83843422203858053</v>
      </c>
      <c r="R198">
        <f>l*COS(Q198)</f>
        <v>0.66862795295526689</v>
      </c>
      <c r="S198">
        <f>l*SIN(Q198)</f>
        <v>-0.74359710900920628</v>
      </c>
      <c r="T198">
        <f>S198+l</f>
        <v>0.25640289099079372</v>
      </c>
      <c r="U198">
        <f>ABS(m*g*T198)</f>
        <v>2.5153123606196863</v>
      </c>
      <c r="V198">
        <f>m*(l*D198)^2/2</f>
        <v>0.35235560154528189</v>
      </c>
      <c r="W198">
        <f t="shared" si="15"/>
        <v>2.8676679621649681</v>
      </c>
      <c r="BI198">
        <f>a0</f>
        <v>0.78539816339744828</v>
      </c>
      <c r="BJ198">
        <f>-a0</f>
        <v>-0.78539816339744828</v>
      </c>
    </row>
    <row r="199" spans="1:62" x14ac:dyDescent="0.2">
      <c r="A199" t="s">
        <v>223</v>
      </c>
      <c r="B199">
        <f>B198+dt</f>
        <v>19</v>
      </c>
      <c r="C199">
        <f t="shared" si="12"/>
        <v>0.61686649741720956</v>
      </c>
      <c r="D199">
        <f t="shared" si="13"/>
        <v>-1.4557440628953857</v>
      </c>
      <c r="E199">
        <f>g/l*SIN(C199)</f>
        <v>-5.6749086350538906</v>
      </c>
      <c r="F199">
        <f>C199+D199*dt/2</f>
        <v>0.54407929427244028</v>
      </c>
      <c r="G199">
        <f>D199+E199*dt/2</f>
        <v>-1.7394894946480803</v>
      </c>
      <c r="H199">
        <f>g/l*SIN(F199)</f>
        <v>-5.0779556983458365</v>
      </c>
      <c r="I199">
        <f>C199+G199*dt/2</f>
        <v>0.52989202268480551</v>
      </c>
      <c r="J199">
        <f>D199+H199*dt/2</f>
        <v>-1.7096418478126776</v>
      </c>
      <c r="K199">
        <f>g/l*SIN(I199)</f>
        <v>-4.9583681134831821</v>
      </c>
      <c r="L199">
        <f>C199+J199*dt</f>
        <v>0.44590231263594182</v>
      </c>
      <c r="M199">
        <f>D199+K199*dt</f>
        <v>-1.951580874243704</v>
      </c>
      <c r="N199">
        <f>g/l*SIN(L199)</f>
        <v>-4.2307797126922768</v>
      </c>
      <c r="O199">
        <f>(D199+G199*2+J199*2+M199*1)/6*dt</f>
        <v>-0.17175979370101013</v>
      </c>
      <c r="P199">
        <f>(E199+2*H199+2*K199+N199)/6*dt</f>
        <v>-0.49963893285673677</v>
      </c>
      <c r="Q199">
        <f t="shared" si="14"/>
        <v>-0.953929829377687</v>
      </c>
      <c r="R199">
        <f>l*COS(Q199)</f>
        <v>0.57848202192190534</v>
      </c>
      <c r="S199">
        <f>l*SIN(Q199)</f>
        <v>-0.81569513319201814</v>
      </c>
      <c r="T199">
        <f>S199+l</f>
        <v>0.18430486680798186</v>
      </c>
      <c r="U199">
        <f>ABS(m*g*T199)</f>
        <v>1.8080307433863021</v>
      </c>
      <c r="V199">
        <f>m*(l*D199)^2/2</f>
        <v>1.0595953883275824</v>
      </c>
      <c r="W199">
        <f t="shared" si="15"/>
        <v>2.8676261317138847</v>
      </c>
      <c r="BI199">
        <f>a0</f>
        <v>0.78539816339744828</v>
      </c>
      <c r="BJ199">
        <f>-a0</f>
        <v>-0.78539816339744828</v>
      </c>
    </row>
    <row r="200" spans="1:62" x14ac:dyDescent="0.2">
      <c r="A200" t="s">
        <v>224</v>
      </c>
      <c r="B200">
        <f>B199+dt</f>
        <v>19.100000000000001</v>
      </c>
      <c r="C200">
        <f t="shared" si="12"/>
        <v>0.44510670371619943</v>
      </c>
      <c r="D200">
        <f t="shared" si="13"/>
        <v>-1.9553829957521225</v>
      </c>
      <c r="E200">
        <f>g/l*SIN(C200)</f>
        <v>-4.2237366015698949</v>
      </c>
      <c r="F200">
        <f>C200+D200*dt/2</f>
        <v>0.34733755392859328</v>
      </c>
      <c r="G200">
        <f>D200+E200*dt/2</f>
        <v>-2.1665698258306172</v>
      </c>
      <c r="H200">
        <f>g/l*SIN(F200)</f>
        <v>-3.3392805013426163</v>
      </c>
      <c r="I200">
        <f>C200+G200*dt/2</f>
        <v>0.33677821242466854</v>
      </c>
      <c r="J200">
        <f>D200+H200*dt/2</f>
        <v>-2.1223470208192534</v>
      </c>
      <c r="K200">
        <f>g/l*SIN(I200)</f>
        <v>-3.2416949912948461</v>
      </c>
      <c r="L200">
        <f>C200+J200*dt</f>
        <v>0.23287200163427407</v>
      </c>
      <c r="M200">
        <f>D200+K200*dt</f>
        <v>-2.279552494881607</v>
      </c>
      <c r="N200">
        <f>g/l*SIN(L200)</f>
        <v>-2.2638826487716139</v>
      </c>
      <c r="O200">
        <f>(D200+G200*2+J200*2+M200*1)/6*dt</f>
        <v>-0.21354615306555785</v>
      </c>
      <c r="P200">
        <f>(E200+2*H200+2*K200+N200)/6*dt</f>
        <v>-0.32749283726027389</v>
      </c>
      <c r="Q200">
        <f t="shared" si="14"/>
        <v>-1.125689623078697</v>
      </c>
      <c r="R200">
        <f>l*COS(Q200)</f>
        <v>0.43055418976247672</v>
      </c>
      <c r="S200">
        <f>l*SIN(Q200)</f>
        <v>-0.90256472880230432</v>
      </c>
      <c r="T200">
        <f>S200+l</f>
        <v>9.7435271197695683E-2</v>
      </c>
      <c r="U200">
        <f>ABS(m*g*T200)</f>
        <v>0.95584001044939471</v>
      </c>
      <c r="V200">
        <f>m*(l*D200)^2/2</f>
        <v>1.9117613300382725</v>
      </c>
      <c r="W200">
        <f t="shared" si="15"/>
        <v>2.867601340487667</v>
      </c>
      <c r="BI200">
        <f>a0</f>
        <v>0.78539816339744828</v>
      </c>
      <c r="BJ200">
        <f>-a0</f>
        <v>-0.78539816339744828</v>
      </c>
    </row>
    <row r="201" spans="1:62" x14ac:dyDescent="0.2">
      <c r="A201" t="s">
        <v>225</v>
      </c>
      <c r="B201">
        <f>B200+dt</f>
        <v>19.200000000000003</v>
      </c>
      <c r="C201">
        <f t="shared" si="12"/>
        <v>0.23156055065064157</v>
      </c>
      <c r="D201">
        <f t="shared" si="13"/>
        <v>-2.2828758330123966</v>
      </c>
      <c r="E201">
        <f>g/l*SIN(C201)</f>
        <v>-2.2513626372595978</v>
      </c>
      <c r="F201">
        <f>C201+D201*dt/2</f>
        <v>0.11741675900002174</v>
      </c>
      <c r="G201">
        <f>D201+E201*dt/2</f>
        <v>-2.3954439648753767</v>
      </c>
      <c r="H201">
        <f>g/l*SIN(F201)</f>
        <v>-1.1492135095238858</v>
      </c>
      <c r="I201">
        <f>C201+G201*dt/2</f>
        <v>0.11178835240687274</v>
      </c>
      <c r="J201">
        <f>D201+H201*dt/2</f>
        <v>-2.340336508488591</v>
      </c>
      <c r="K201">
        <f>g/l*SIN(I201)</f>
        <v>-1.0943611042877923</v>
      </c>
      <c r="L201">
        <f>C201+J201*dt</f>
        <v>-2.4731001982175316E-3</v>
      </c>
      <c r="M201">
        <f>D201+K201*dt</f>
        <v>-2.3923119434411757</v>
      </c>
      <c r="N201">
        <f>g/l*SIN(L201)</f>
        <v>2.4261088213452287E-2</v>
      </c>
      <c r="O201">
        <f>(D201+G201*2+J201*2+M201*1)/6*dt</f>
        <v>-0.23577914538635844</v>
      </c>
      <c r="P201">
        <f>(E201+2*H201+2*K201+N201)/6*dt</f>
        <v>-0.11190417961115838</v>
      </c>
      <c r="Q201">
        <f t="shared" si="14"/>
        <v>-1.339235776144255</v>
      </c>
      <c r="R201">
        <f>l*COS(Q201)</f>
        <v>0.22949670104583059</v>
      </c>
      <c r="S201">
        <f>l*SIN(Q201)</f>
        <v>-0.97330943908352219</v>
      </c>
      <c r="T201">
        <f>S201+l</f>
        <v>2.6690560916477812E-2</v>
      </c>
      <c r="U201">
        <f>ABS(m*g*T201)</f>
        <v>0.26183440259064733</v>
      </c>
      <c r="V201">
        <f>m*(l*D201)^2/2</f>
        <v>2.6057610344760218</v>
      </c>
      <c r="W201">
        <f t="shared" si="15"/>
        <v>2.8675954370666692</v>
      </c>
      <c r="BI201">
        <f>a0</f>
        <v>0.78539816339744828</v>
      </c>
      <c r="BJ201">
        <f>-a0</f>
        <v>-0.78539816339744828</v>
      </c>
    </row>
    <row r="202" spans="1:62" x14ac:dyDescent="0.2">
      <c r="A202" t="s">
        <v>226</v>
      </c>
      <c r="B202">
        <f>B201+dt</f>
        <v>19.300000000000004</v>
      </c>
      <c r="C202">
        <f t="shared" si="12"/>
        <v>-4.2185947357168685E-3</v>
      </c>
      <c r="D202">
        <f t="shared" si="13"/>
        <v>-2.394780012623555</v>
      </c>
      <c r="E202">
        <f>g/l*SIN(C202)</f>
        <v>4.1384291607583473E-2</v>
      </c>
      <c r="F202">
        <f>C202+D202*dt/2</f>
        <v>-0.12395759536689463</v>
      </c>
      <c r="G202">
        <f>D202+E202*dt/2</f>
        <v>-2.3927107980431757</v>
      </c>
      <c r="H202">
        <f>g/l*SIN(F202)</f>
        <v>1.2129122689759095</v>
      </c>
      <c r="I202">
        <f>C202+G202*dt/2</f>
        <v>-0.12385413463787566</v>
      </c>
      <c r="J202">
        <f>D202+H202*dt/2</f>
        <v>-2.3341343991747596</v>
      </c>
      <c r="K202">
        <f>g/l*SIN(I202)</f>
        <v>1.2119051003528927</v>
      </c>
      <c r="L202">
        <f>C202+J202*dt</f>
        <v>-0.23763203465319285</v>
      </c>
      <c r="M202">
        <f>D202+K202*dt</f>
        <v>-2.2735895025882655</v>
      </c>
      <c r="N202">
        <f>g/l*SIN(L202)</f>
        <v>2.3092923200013171</v>
      </c>
      <c r="O202">
        <f>(D202+G202*2+J202*2+M202*1)/6*dt</f>
        <v>-0.23536766516079488</v>
      </c>
      <c r="P202">
        <f>(E202+2*H202+2*K202+N202)/6*dt</f>
        <v>0.12000518917110842</v>
      </c>
      <c r="Q202">
        <f t="shared" si="14"/>
        <v>-1.5750149215306135</v>
      </c>
      <c r="R202">
        <f>l*COS(Q202)</f>
        <v>-4.2185822229952796E-3</v>
      </c>
      <c r="S202">
        <f>l*SIN(Q202)</f>
        <v>-0.99999110174242445</v>
      </c>
      <c r="T202">
        <f>S202+l</f>
        <v>8.8982575755514048E-6</v>
      </c>
      <c r="U202">
        <f>ABS(m*g*T202)</f>
        <v>8.7291906816159287E-5</v>
      </c>
      <c r="V202">
        <f>m*(l*D202)^2/2</f>
        <v>2.8674856544306371</v>
      </c>
      <c r="W202">
        <f t="shared" si="15"/>
        <v>2.8675729463374533</v>
      </c>
      <c r="BI202">
        <f>a0</f>
        <v>0.78539816339744828</v>
      </c>
      <c r="BJ202">
        <f>-a0</f>
        <v>-0.78539816339744828</v>
      </c>
    </row>
    <row r="203" spans="1:62" x14ac:dyDescent="0.2">
      <c r="A203" t="s">
        <v>227</v>
      </c>
      <c r="B203">
        <f>B202+dt</f>
        <v>19.400000000000006</v>
      </c>
      <c r="C203">
        <f t="shared" si="12"/>
        <v>-0.23958625989651175</v>
      </c>
      <c r="D203">
        <f t="shared" si="13"/>
        <v>-2.2747748234524465</v>
      </c>
      <c r="E203">
        <f>g/l*SIN(C203)</f>
        <v>2.3279201085152517</v>
      </c>
      <c r="F203">
        <f>C203+D203*dt/2</f>
        <v>-0.35332500106913411</v>
      </c>
      <c r="G203">
        <f>D203+E203*dt/2</f>
        <v>-2.1583788180266841</v>
      </c>
      <c r="H203">
        <f>g/l*SIN(F203)</f>
        <v>3.3944495439199724</v>
      </c>
      <c r="I203">
        <f>C203+G203*dt/2</f>
        <v>-0.34750520079784597</v>
      </c>
      <c r="J203">
        <f>D203+H203*dt/2</f>
        <v>-2.1050523462564481</v>
      </c>
      <c r="K203">
        <f>g/l*SIN(I203)</f>
        <v>3.340826857572635</v>
      </c>
      <c r="L203">
        <f>C203+J203*dt</f>
        <v>-0.45009149452215658</v>
      </c>
      <c r="M203">
        <f>D203+K203*dt</f>
        <v>-1.9406921376951831</v>
      </c>
      <c r="N203">
        <f>g/l*SIN(L203)</f>
        <v>4.2678200782078068</v>
      </c>
      <c r="O203">
        <f>(D203+G203*2+J203*2+M203*1)/6*dt</f>
        <v>-0.21237215482856492</v>
      </c>
      <c r="P203">
        <f>(E203+2*H203+2*K203+N203)/6*dt</f>
        <v>0.33443821649513789</v>
      </c>
      <c r="Q203">
        <f t="shared" si="14"/>
        <v>-1.8103825866914083</v>
      </c>
      <c r="R203">
        <f>l*COS(Q203)</f>
        <v>-0.23730072461929161</v>
      </c>
      <c r="S203">
        <f>l*SIN(Q203)</f>
        <v>-0.97143623882124097</v>
      </c>
      <c r="T203">
        <f>S203+l</f>
        <v>2.8563761178759028E-2</v>
      </c>
      <c r="U203">
        <f>ABS(m*g*T203)</f>
        <v>0.28021049716362606</v>
      </c>
      <c r="V203">
        <f>m*(l*D203)^2/2</f>
        <v>2.5873002487065548</v>
      </c>
      <c r="W203">
        <f t="shared" si="15"/>
        <v>2.867510745870181</v>
      </c>
      <c r="BI203">
        <f>a0</f>
        <v>0.78539816339744828</v>
      </c>
      <c r="BJ203">
        <f>-a0</f>
        <v>-0.78539816339744828</v>
      </c>
    </row>
    <row r="204" spans="1:62" x14ac:dyDescent="0.2">
      <c r="A204" t="s">
        <v>228</v>
      </c>
      <c r="B204">
        <f>B203+dt</f>
        <v>19.500000000000007</v>
      </c>
      <c r="C204">
        <f t="shared" si="12"/>
        <v>-0.4519584147250767</v>
      </c>
      <c r="D204">
        <f t="shared" si="13"/>
        <v>-1.9403366069573087</v>
      </c>
      <c r="E204">
        <f>g/l*SIN(C204)</f>
        <v>4.2843031291116098</v>
      </c>
      <c r="F204">
        <f>C204+D204*dt/2</f>
        <v>-0.54897524507294215</v>
      </c>
      <c r="G204">
        <f>D204+E204*dt/2</f>
        <v>-1.7261214505017282</v>
      </c>
      <c r="H204">
        <f>g/l*SIN(F204)</f>
        <v>5.118988727435263</v>
      </c>
      <c r="I204">
        <f>C204+G204*dt/2</f>
        <v>-0.53826448725016307</v>
      </c>
      <c r="J204">
        <f>D204+H204*dt/2</f>
        <v>-1.6843871705855455</v>
      </c>
      <c r="K204">
        <f>g/l*SIN(I204)</f>
        <v>5.0290636733704295</v>
      </c>
      <c r="L204">
        <f>C204+J204*dt</f>
        <v>-0.62039713178363121</v>
      </c>
      <c r="M204">
        <f>D204+K204*dt</f>
        <v>-1.4374302396202658</v>
      </c>
      <c r="N204">
        <f>g/l*SIN(L204)</f>
        <v>5.7031252341082004</v>
      </c>
      <c r="O204">
        <f>(D204+G204*2+J204*2+M204*1)/6*dt</f>
        <v>-0.16997973481253537</v>
      </c>
      <c r="P204">
        <f>(E204+2*H204+2*K204+N204)/6*dt</f>
        <v>0.50472555274718667</v>
      </c>
      <c r="Q204">
        <f t="shared" si="14"/>
        <v>-2.0227547415199734</v>
      </c>
      <c r="R204">
        <f>l*COS(Q204)</f>
        <v>-0.43672814771779922</v>
      </c>
      <c r="S204">
        <f>l*SIN(Q204)</f>
        <v>-0.89959353320873769</v>
      </c>
      <c r="T204">
        <f>S204+l</f>
        <v>0.10040646679126231</v>
      </c>
      <c r="U204">
        <f>ABS(m*g*T204)</f>
        <v>0.98498743922228327</v>
      </c>
      <c r="V204">
        <f>m*(l*D204)^2/2</f>
        <v>1.8824530741493006</v>
      </c>
      <c r="W204">
        <f t="shared" si="15"/>
        <v>2.8674405133715837</v>
      </c>
      <c r="BI204">
        <f>a0</f>
        <v>0.78539816339744828</v>
      </c>
      <c r="BJ204">
        <f>-a0</f>
        <v>-0.78539816339744828</v>
      </c>
    </row>
    <row r="205" spans="1:62" x14ac:dyDescent="0.2">
      <c r="A205" t="s">
        <v>229</v>
      </c>
      <c r="B205">
        <f>B204+dt</f>
        <v>19.600000000000009</v>
      </c>
      <c r="C205">
        <f t="shared" si="12"/>
        <v>-0.62193814953761206</v>
      </c>
      <c r="D205">
        <f t="shared" si="13"/>
        <v>-1.4356110542101219</v>
      </c>
      <c r="E205">
        <f>g/l*SIN(C205)</f>
        <v>5.7154186815587016</v>
      </c>
      <c r="F205">
        <f>C205+D205*dt/2</f>
        <v>-0.69371870224811816</v>
      </c>
      <c r="G205">
        <f>D205+E205*dt/2</f>
        <v>-1.1498401201321868</v>
      </c>
      <c r="H205">
        <f>g/l*SIN(F205)</f>
        <v>6.2725219328664066</v>
      </c>
      <c r="I205">
        <f>C205+G205*dt/2</f>
        <v>-0.67943015554422137</v>
      </c>
      <c r="J205">
        <f>D205+H205*dt/2</f>
        <v>-1.1219849575668015</v>
      </c>
      <c r="K205">
        <f>g/l*SIN(I205)</f>
        <v>6.1641117974550905</v>
      </c>
      <c r="L205">
        <f>C205+J205*dt</f>
        <v>-0.73413664529429223</v>
      </c>
      <c r="M205">
        <f>D205+K205*dt</f>
        <v>-0.81919987446461284</v>
      </c>
      <c r="N205">
        <f>g/l*SIN(L205)</f>
        <v>6.5721746031235835</v>
      </c>
      <c r="O205">
        <f>(D205+G205*2+J205*2+M205*1)/6*dt</f>
        <v>-0.11330768473454521</v>
      </c>
      <c r="P205">
        <f>(E205+2*H205+2*K205+N205)/6*dt</f>
        <v>0.61934767908875477</v>
      </c>
      <c r="Q205">
        <f t="shared" si="14"/>
        <v>-2.1927344763325087</v>
      </c>
      <c r="R205">
        <f>l*COS(Q205)</f>
        <v>-0.58261148639742122</v>
      </c>
      <c r="S205">
        <f>l*SIN(Q205)</f>
        <v>-0.81275079570418596</v>
      </c>
      <c r="T205">
        <f>S205+l</f>
        <v>0.18724920429581404</v>
      </c>
      <c r="U205">
        <f>ABS(m*g*T205)</f>
        <v>1.8369146941419359</v>
      </c>
      <c r="V205">
        <f>m*(l*D205)^2/2</f>
        <v>1.0304895494851487</v>
      </c>
      <c r="W205">
        <f t="shared" si="15"/>
        <v>2.8674042436270843</v>
      </c>
      <c r="BI205">
        <f>a0</f>
        <v>0.78539816339744828</v>
      </c>
      <c r="BJ205">
        <f>-a0</f>
        <v>-0.78539816339744828</v>
      </c>
    </row>
    <row r="206" spans="1:62" x14ac:dyDescent="0.2">
      <c r="A206" t="s">
        <v>230</v>
      </c>
      <c r="B206">
        <f>B205+dt</f>
        <v>19.70000000000001</v>
      </c>
      <c r="C206">
        <f t="shared" si="12"/>
        <v>-0.73524583427215728</v>
      </c>
      <c r="D206">
        <f t="shared" si="13"/>
        <v>-0.81626337512136715</v>
      </c>
      <c r="E206">
        <f>g/l*SIN(C206)</f>
        <v>6.5802488224297155</v>
      </c>
      <c r="F206">
        <f>C206+D206*dt/2</f>
        <v>-0.77605900302822561</v>
      </c>
      <c r="G206">
        <f>D206+E206*dt/2</f>
        <v>-0.48725093399988134</v>
      </c>
      <c r="H206">
        <f>g/l*SIN(F206)</f>
        <v>6.8716328400156863</v>
      </c>
      <c r="I206">
        <f>C206+G206*dt/2</f>
        <v>-0.75960838097215133</v>
      </c>
      <c r="J206">
        <f>D206+H206*dt/2</f>
        <v>-0.47268173312058281</v>
      </c>
      <c r="K206">
        <f>g/l*SIN(I206)</f>
        <v>6.75553419593958</v>
      </c>
      <c r="L206">
        <f>C206+J206*dt</f>
        <v>-0.78251400758421552</v>
      </c>
      <c r="M206">
        <f>D206+K206*dt</f>
        <v>-0.14070995552740906</v>
      </c>
      <c r="N206">
        <f>g/l*SIN(L206)</f>
        <v>6.9166821259884026</v>
      </c>
      <c r="O206">
        <f>(D206+G206*2+J206*2+M206*1)/6*dt</f>
        <v>-4.7947311081495081E-2</v>
      </c>
      <c r="P206">
        <f>(E206+2*H206+2*K206+N206)/6*dt</f>
        <v>0.67918775033881085</v>
      </c>
      <c r="Q206">
        <f t="shared" si="14"/>
        <v>-2.3060421610670536</v>
      </c>
      <c r="R206">
        <f>l*COS(Q206)</f>
        <v>-0.67076950279609715</v>
      </c>
      <c r="S206">
        <f>l*SIN(Q206)</f>
        <v>-0.7416658776825833</v>
      </c>
      <c r="T206">
        <f>S206+l</f>
        <v>0.2583341223174167</v>
      </c>
      <c r="U206">
        <f>ABS(m*g*T206)</f>
        <v>2.5342577399338579</v>
      </c>
      <c r="V206">
        <f>m*(l*D206)^2/2</f>
        <v>0.33314294878226286</v>
      </c>
      <c r="W206">
        <f t="shared" si="15"/>
        <v>2.867400688716121</v>
      </c>
      <c r="BI206">
        <f>a0</f>
        <v>0.78539816339744828</v>
      </c>
      <c r="BJ206">
        <f>-a0</f>
        <v>-0.78539816339744828</v>
      </c>
    </row>
    <row r="207" spans="1:62" x14ac:dyDescent="0.2">
      <c r="A207" t="s">
        <v>231</v>
      </c>
      <c r="B207">
        <f>B206+dt</f>
        <v>19.800000000000011</v>
      </c>
      <c r="C207">
        <f t="shared" si="12"/>
        <v>-0.78319314535365236</v>
      </c>
      <c r="D207">
        <f t="shared" si="13"/>
        <v>-0.1370756247825563</v>
      </c>
      <c r="E207">
        <f>g/l*SIN(C207)</f>
        <v>6.9214050850147535</v>
      </c>
      <c r="F207">
        <f>C207+D207*dt/2</f>
        <v>-0.7900469265927802</v>
      </c>
      <c r="G207">
        <f>D207+E207*dt/2</f>
        <v>0.20899462946818137</v>
      </c>
      <c r="H207">
        <f>g/l*SIN(F207)</f>
        <v>6.968889609847059</v>
      </c>
      <c r="I207">
        <f>C207+G207*dt/2</f>
        <v>-0.77274341388024326</v>
      </c>
      <c r="J207">
        <f>D207+H207*dt/2</f>
        <v>0.21136885570979669</v>
      </c>
      <c r="K207">
        <f>g/l*SIN(I207)</f>
        <v>6.8483820187691746</v>
      </c>
      <c r="L207">
        <f>C207+J207*dt</f>
        <v>-0.76205625978267266</v>
      </c>
      <c r="M207">
        <f>D207+K207*dt</f>
        <v>0.54776257709436116</v>
      </c>
      <c r="N207">
        <f>g/l*SIN(L207)</f>
        <v>6.7729264041213719</v>
      </c>
      <c r="O207">
        <f>(D207+G207*2+J207*2+M207*1)/6*dt</f>
        <v>2.0856898711129349E-2</v>
      </c>
      <c r="P207">
        <f>(E207+2*H207+2*K207+N207)/6*dt</f>
        <v>0.6888145791061433</v>
      </c>
      <c r="Q207">
        <f t="shared" si="14"/>
        <v>-2.353989472148549</v>
      </c>
      <c r="R207">
        <f>l*COS(Q207)</f>
        <v>-0.70554588022576492</v>
      </c>
      <c r="S207">
        <f>l*SIN(Q207)</f>
        <v>-0.70866424412160844</v>
      </c>
      <c r="T207">
        <f>S207+l</f>
        <v>0.29133575587839156</v>
      </c>
      <c r="U207">
        <f>ABS(m*g*T207)</f>
        <v>2.8580037651670214</v>
      </c>
      <c r="V207">
        <f>m*(l*D207)^2/2</f>
        <v>9.3948634547640821E-3</v>
      </c>
      <c r="W207">
        <f t="shared" si="15"/>
        <v>2.8673986286217854</v>
      </c>
      <c r="BI207">
        <f>a0</f>
        <v>0.78539816339744828</v>
      </c>
      <c r="BJ207">
        <f>-a0</f>
        <v>-0.78539816339744828</v>
      </c>
    </row>
    <row r="208" spans="1:62" x14ac:dyDescent="0.2">
      <c r="A208" t="s">
        <v>232</v>
      </c>
      <c r="B208">
        <f>B207+dt</f>
        <v>19.900000000000013</v>
      </c>
      <c r="C208">
        <f t="shared" si="12"/>
        <v>-0.76233624664252297</v>
      </c>
      <c r="D208">
        <f t="shared" si="13"/>
        <v>0.55173895432358699</v>
      </c>
      <c r="E208">
        <f>g/l*SIN(C208)</f>
        <v>6.7749131295965501</v>
      </c>
      <c r="F208">
        <f>C208+D208*dt/2</f>
        <v>-0.73474929892634366</v>
      </c>
      <c r="G208">
        <f>D208+E208*dt/2</f>
        <v>0.89048461080341457</v>
      </c>
      <c r="H208">
        <f>g/l*SIN(F208)</f>
        <v>6.5766353482075743</v>
      </c>
      <c r="I208">
        <f>C208+G208*dt/2</f>
        <v>-0.71781201610235223</v>
      </c>
      <c r="J208">
        <f>D208+H208*dt/2</f>
        <v>0.88057072173396578</v>
      </c>
      <c r="K208">
        <f>g/l*SIN(I208)</f>
        <v>6.4524113116122441</v>
      </c>
      <c r="L208">
        <f>C208+J208*dt</f>
        <v>-0.67427917446912633</v>
      </c>
      <c r="M208">
        <f>D208+K208*dt</f>
        <v>1.1969800854848116</v>
      </c>
      <c r="N208">
        <f>g/l*SIN(L208)</f>
        <v>6.1247204731125899</v>
      </c>
      <c r="O208">
        <f>(D208+G208*2+J208*2+M208*1)/6*dt</f>
        <v>8.8180495081386007E-2</v>
      </c>
      <c r="P208">
        <f>(E208+2*H208+2*K208+N208)/6*dt</f>
        <v>0.64929544870581291</v>
      </c>
      <c r="Q208">
        <f t="shared" si="14"/>
        <v>-2.3331325734374193</v>
      </c>
      <c r="R208">
        <f>l*COS(Q208)</f>
        <v>-0.69061295918415366</v>
      </c>
      <c r="S208">
        <f>l*SIN(Q208)</f>
        <v>-0.72322454369781064</v>
      </c>
      <c r="T208">
        <f>S208+l</f>
        <v>0.27677545630218936</v>
      </c>
      <c r="U208">
        <f>ABS(m*g*T208)</f>
        <v>2.7151672263244779</v>
      </c>
      <c r="V208">
        <f>m*(l*D208)^2/2</f>
        <v>0.1522079368590426</v>
      </c>
      <c r="W208">
        <f t="shared" si="15"/>
        <v>2.8673751631835205</v>
      </c>
      <c r="BI208">
        <f>a0</f>
        <v>0.78539816339744828</v>
      </c>
      <c r="BJ208">
        <f>-a0</f>
        <v>-0.78539816339744828</v>
      </c>
    </row>
    <row r="209" spans="1:62" x14ac:dyDescent="0.2">
      <c r="A209" t="s">
        <v>233</v>
      </c>
      <c r="B209">
        <f>B208+dt</f>
        <v>20.000000000000014</v>
      </c>
      <c r="C209">
        <f t="shared" si="12"/>
        <v>-0.67415575156113694</v>
      </c>
      <c r="D209">
        <f t="shared" si="13"/>
        <v>1.2010344030294</v>
      </c>
      <c r="E209">
        <f>g/l*SIN(C209)</f>
        <v>6.1237746179567596</v>
      </c>
      <c r="F209">
        <f>C209+D209*dt/2</f>
        <v>-0.61410403140966696</v>
      </c>
      <c r="G209">
        <f>D209+E209*dt/2</f>
        <v>1.5072231339272379</v>
      </c>
      <c r="H209">
        <f>g/l*SIN(F209)</f>
        <v>5.6527818418840301</v>
      </c>
      <c r="I209">
        <f>C209+G209*dt/2</f>
        <v>-0.59879459486477504</v>
      </c>
      <c r="J209">
        <f>D209+H209*dt/2</f>
        <v>1.4836734951236015</v>
      </c>
      <c r="K209">
        <f>g/l*SIN(I209)</f>
        <v>5.5293790284126816</v>
      </c>
      <c r="L209">
        <f>C209+J209*dt</f>
        <v>-0.52578840204877675</v>
      </c>
      <c r="M209">
        <f>D209+K209*dt</f>
        <v>1.7539723058706682</v>
      </c>
      <c r="N209">
        <f>g/l*SIN(L209)</f>
        <v>4.9235906563212284</v>
      </c>
      <c r="O209">
        <f>(D209+G209*2+J209*2+M209*1)/6*dt</f>
        <v>0.1489466661166958</v>
      </c>
      <c r="P209">
        <f>(E209+2*H209+2*K209+N209)/6*dt</f>
        <v>0.55686145024785683</v>
      </c>
      <c r="Q209">
        <f t="shared" si="14"/>
        <v>-2.2449520783560333</v>
      </c>
      <c r="R209">
        <f>l*COS(Q209)</f>
        <v>-0.62423798348183046</v>
      </c>
      <c r="S209">
        <f>l*SIN(Q209)</f>
        <v>-0.78123424142733144</v>
      </c>
      <c r="T209">
        <f>S209+l</f>
        <v>0.21876575857266856</v>
      </c>
      <c r="U209">
        <f>ABS(m*g*T209)</f>
        <v>2.1460920915978785</v>
      </c>
      <c r="V209">
        <f>m*(l*D209)^2/2</f>
        <v>0.72124181863009362</v>
      </c>
      <c r="W209">
        <f t="shared" si="15"/>
        <v>2.867333910227972</v>
      </c>
      <c r="BI209">
        <f>a0</f>
        <v>0.78539816339744828</v>
      </c>
      <c r="BJ209">
        <f>-a0</f>
        <v>-0.78539816339744828</v>
      </c>
    </row>
    <row r="210" spans="1:62" x14ac:dyDescent="0.2">
      <c r="A210" t="s">
        <v>234</v>
      </c>
      <c r="B210">
        <f>B209+dt</f>
        <v>20.100000000000016</v>
      </c>
      <c r="C210">
        <f t="shared" si="12"/>
        <v>-0.52520908544444111</v>
      </c>
      <c r="D210">
        <f t="shared" si="13"/>
        <v>1.7578958532772568</v>
      </c>
      <c r="E210">
        <f>g/l*SIN(C210)</f>
        <v>4.9186743587090804</v>
      </c>
      <c r="F210">
        <f>C210+D210*dt/2</f>
        <v>-0.43731429278057826</v>
      </c>
      <c r="G210">
        <f>D210+E210*dt/2</f>
        <v>2.003829571212711</v>
      </c>
      <c r="H210">
        <f>g/l*SIN(F210)</f>
        <v>4.1546138111732782</v>
      </c>
      <c r="I210">
        <f>C210+G210*dt/2</f>
        <v>-0.42501760688380558</v>
      </c>
      <c r="J210">
        <f>D210+H210*dt/2</f>
        <v>1.9656265438359208</v>
      </c>
      <c r="K210">
        <f>g/l*SIN(I210)</f>
        <v>4.0450242261020737</v>
      </c>
      <c r="L210">
        <f>C210+J210*dt</f>
        <v>-0.32864643106084901</v>
      </c>
      <c r="M210">
        <f>D210+K210*dt</f>
        <v>2.1623982758874645</v>
      </c>
      <c r="N210">
        <f>g/l*SIN(L210)</f>
        <v>3.1662971663734423</v>
      </c>
      <c r="O210">
        <f>(D210+G210*2+J210*2+M210*1)/6*dt</f>
        <v>0.1976534393210331</v>
      </c>
      <c r="P210">
        <f>(E210+2*H210+2*K210+N210)/6*dt</f>
        <v>0.40807079332722052</v>
      </c>
      <c r="Q210">
        <f t="shared" si="14"/>
        <v>-2.0960054122393377</v>
      </c>
      <c r="R210">
        <f>l*COS(Q210)</f>
        <v>-0.50139392035770425</v>
      </c>
      <c r="S210">
        <f>l*SIN(Q210)</f>
        <v>-0.86521912636529952</v>
      </c>
      <c r="T210">
        <f>S210+l</f>
        <v>0.13478087363470048</v>
      </c>
      <c r="U210">
        <f>ABS(m*g*T210)</f>
        <v>1.3222003703564118</v>
      </c>
      <c r="V210">
        <f>m*(l*D210)^2/2</f>
        <v>1.5450989154846875</v>
      </c>
      <c r="W210">
        <f t="shared" si="15"/>
        <v>2.8672992858410993</v>
      </c>
      <c r="BI210">
        <f>a0</f>
        <v>0.78539816339744828</v>
      </c>
      <c r="BJ210">
        <f>-a0</f>
        <v>-0.78539816339744828</v>
      </c>
    </row>
    <row r="211" spans="1:62" x14ac:dyDescent="0.2">
      <c r="A211" t="s">
        <v>235</v>
      </c>
      <c r="B211">
        <f>B210+dt</f>
        <v>20.200000000000017</v>
      </c>
      <c r="C211">
        <f t="shared" si="12"/>
        <v>-0.32755564612340804</v>
      </c>
      <c r="D211">
        <f t="shared" si="13"/>
        <v>2.1659666466044776</v>
      </c>
      <c r="E211">
        <f>g/l*SIN(C211)</f>
        <v>3.1561673796442697</v>
      </c>
      <c r="F211">
        <f>C211+D211*dt/2</f>
        <v>-0.21925731379318414</v>
      </c>
      <c r="G211">
        <f>D211+E211*dt/2</f>
        <v>2.323775015586691</v>
      </c>
      <c r="H211">
        <f>g/l*SIN(F211)</f>
        <v>2.1337218661641537</v>
      </c>
      <c r="I211">
        <f>C211+G211*dt/2</f>
        <v>-0.21136689534407349</v>
      </c>
      <c r="J211">
        <f>D211+H211*dt/2</f>
        <v>2.2726527399126852</v>
      </c>
      <c r="K211">
        <f>g/l*SIN(I211)</f>
        <v>2.0581043574877707</v>
      </c>
      <c r="L211">
        <f>C211+J211*dt</f>
        <v>-0.10029037213213951</v>
      </c>
      <c r="M211">
        <f>D211+K211*dt</f>
        <v>2.3717770823532547</v>
      </c>
      <c r="N211">
        <f>g/l*SIN(L211)</f>
        <v>0.98220009570567535</v>
      </c>
      <c r="O211">
        <f>(D211+G211*2+J211*2+M211*1)/6*dt</f>
        <v>0.2288433206659414</v>
      </c>
      <c r="P211">
        <f>(E211+2*H211+2*K211+N211)/6*dt</f>
        <v>0.20870033204422991</v>
      </c>
      <c r="Q211">
        <f t="shared" si="14"/>
        <v>-1.8983519729183045</v>
      </c>
      <c r="R211">
        <f>l*COS(Q211)</f>
        <v>-0.32172960037148501</v>
      </c>
      <c r="S211">
        <f>l*SIN(Q211)</f>
        <v>-0.94683159233561942</v>
      </c>
      <c r="T211">
        <f>S211+l</f>
        <v>5.3168407664380579E-2</v>
      </c>
      <c r="U211">
        <f>ABS(m*g*T211)</f>
        <v>0.52158207918757349</v>
      </c>
      <c r="V211">
        <f>m*(l*D211)^2/2</f>
        <v>2.345705757101523</v>
      </c>
      <c r="W211">
        <f t="shared" si="15"/>
        <v>2.8672878362890963</v>
      </c>
      <c r="BI211">
        <f>a0</f>
        <v>0.78539816339744828</v>
      </c>
      <c r="BJ211">
        <f>-a0</f>
        <v>-0.78539816339744828</v>
      </c>
    </row>
    <row r="212" spans="1:62" x14ac:dyDescent="0.2">
      <c r="A212" t="s">
        <v>236</v>
      </c>
      <c r="B212">
        <f>B211+dt</f>
        <v>20.300000000000018</v>
      </c>
      <c r="C212">
        <f t="shared" si="12"/>
        <v>-9.8712325457466638E-2</v>
      </c>
      <c r="D212">
        <f t="shared" si="13"/>
        <v>2.3746669786487073</v>
      </c>
      <c r="E212">
        <f>g/l*SIN(C212)</f>
        <v>0.96679602939081355</v>
      </c>
      <c r="F212">
        <f>C212+D212*dt/2</f>
        <v>2.002102347496873E-2</v>
      </c>
      <c r="G212">
        <f>D212+E212*dt/2</f>
        <v>2.4230067801182482</v>
      </c>
      <c r="H212">
        <f>g/l*SIN(F212)</f>
        <v>-0.1963931192609866</v>
      </c>
      <c r="I212">
        <f>C212+G212*dt/2</f>
        <v>2.2438013548445782E-2</v>
      </c>
      <c r="J212">
        <f>D212+H212*dt/2</f>
        <v>2.3648473226856579</v>
      </c>
      <c r="K212">
        <f>g/l*SIN(I212)</f>
        <v>-0.22009844320171229</v>
      </c>
      <c r="L212">
        <f>C212+J212*dt</f>
        <v>0.13777240681109917</v>
      </c>
      <c r="M212">
        <f>D212+K212*dt</f>
        <v>2.3526571343285361</v>
      </c>
      <c r="N212">
        <f>g/l*SIN(L212)</f>
        <v>-1.3472756937651762</v>
      </c>
      <c r="O212">
        <f>(D212+G212*2+J212*2+M212*1)/6*dt</f>
        <v>0.23838387197641758</v>
      </c>
      <c r="P212">
        <f>(E212+2*H212+2*K212+N212)/6*dt</f>
        <v>-2.0224379821662676E-2</v>
      </c>
      <c r="Q212">
        <f t="shared" si="14"/>
        <v>-1.6695086522523632</v>
      </c>
      <c r="R212">
        <f>l*COS(Q212)</f>
        <v>-9.8552092700388713E-2</v>
      </c>
      <c r="S212">
        <f>l*SIN(Q212)</f>
        <v>-0.99513189328067164</v>
      </c>
      <c r="T212">
        <f>S212+l</f>
        <v>4.8681067193283578E-3</v>
      </c>
      <c r="U212">
        <f>ABS(m*g*T212)</f>
        <v>4.7756126916611193E-2</v>
      </c>
      <c r="V212">
        <f>m*(l*D212)^2/2</f>
        <v>2.8195216297422903</v>
      </c>
      <c r="W212">
        <f t="shared" si="15"/>
        <v>2.8672777566589014</v>
      </c>
      <c r="BI212">
        <f>a0</f>
        <v>0.78539816339744828</v>
      </c>
      <c r="BJ212">
        <f>-a0</f>
        <v>-0.78539816339744828</v>
      </c>
    </row>
    <row r="213" spans="1:62" x14ac:dyDescent="0.2">
      <c r="A213" t="s">
        <v>237</v>
      </c>
      <c r="B213">
        <f>B212+dt</f>
        <v>20.40000000000002</v>
      </c>
      <c r="C213">
        <f t="shared" si="12"/>
        <v>0.13967154651895095</v>
      </c>
      <c r="D213">
        <f t="shared" si="13"/>
        <v>2.3544425988270445</v>
      </c>
      <c r="E213">
        <f>g/l*SIN(C213)</f>
        <v>-1.3657272775465528</v>
      </c>
      <c r="F213">
        <f>C213+D213*dt/2</f>
        <v>0.2573936764603032</v>
      </c>
      <c r="G213">
        <f>D213+E213*dt/2</f>
        <v>2.2861562349497171</v>
      </c>
      <c r="H213">
        <f>g/l*SIN(F213)</f>
        <v>-2.4972429845557436</v>
      </c>
      <c r="I213">
        <f>C213+G213*dt/2</f>
        <v>0.25397935826643681</v>
      </c>
      <c r="J213">
        <f>D213+H213*dt/2</f>
        <v>2.2295804495992573</v>
      </c>
      <c r="K213">
        <f>g/l*SIN(I213)</f>
        <v>-2.464837447213176</v>
      </c>
      <c r="L213">
        <f>C213+J213*dt</f>
        <v>0.36262959147887669</v>
      </c>
      <c r="M213">
        <f>D213+K213*dt</f>
        <v>2.107958854105727</v>
      </c>
      <c r="N213">
        <f>g/l*SIN(L213)</f>
        <v>-3.4799409207049976</v>
      </c>
      <c r="O213">
        <f>(D213+G213*2+J213*2+M213*1)/6*dt</f>
        <v>0.22489791370051201</v>
      </c>
      <c r="P213">
        <f>(E213+2*H213+2*K213+N213)/6*dt</f>
        <v>-0.24616381769648982</v>
      </c>
      <c r="Q213">
        <f t="shared" si="14"/>
        <v>-1.4311247802759457</v>
      </c>
      <c r="R213">
        <f>l*COS(Q213)</f>
        <v>0.13921786723206447</v>
      </c>
      <c r="S213">
        <f>l*SIN(Q213)</f>
        <v>-0.99026177622048772</v>
      </c>
      <c r="T213">
        <f>S213+l</f>
        <v>9.7382237795122784E-3</v>
      </c>
      <c r="U213">
        <f>ABS(m*g*T213)</f>
        <v>9.5531975277015457E-2</v>
      </c>
      <c r="V213">
        <f>m*(l*D213)^2/2</f>
        <v>2.7716999755857237</v>
      </c>
      <c r="W213">
        <f t="shared" si="15"/>
        <v>2.8672319508627391</v>
      </c>
      <c r="BI213">
        <f>a0</f>
        <v>0.78539816339744828</v>
      </c>
      <c r="BJ213">
        <f>-a0</f>
        <v>-0.78539816339744828</v>
      </c>
    </row>
    <row r="214" spans="1:62" x14ac:dyDescent="0.2">
      <c r="A214" t="s">
        <v>238</v>
      </c>
      <c r="B214">
        <f>B213+dt</f>
        <v>20.500000000000021</v>
      </c>
      <c r="C214">
        <f t="shared" si="12"/>
        <v>0.36456946021946296</v>
      </c>
      <c r="D214">
        <f t="shared" si="13"/>
        <v>2.1082787811305548</v>
      </c>
      <c r="E214">
        <f>g/l*SIN(C214)</f>
        <v>-3.4977268937196673</v>
      </c>
      <c r="F214">
        <f>C214+D214*dt/2</f>
        <v>0.4699833992759907</v>
      </c>
      <c r="G214">
        <f>D214+E214*dt/2</f>
        <v>1.9333924364445714</v>
      </c>
      <c r="H214">
        <f>g/l*SIN(F214)</f>
        <v>-4.4426692642946319</v>
      </c>
      <c r="I214">
        <f>C214+G214*dt/2</f>
        <v>0.46123908204169151</v>
      </c>
      <c r="J214">
        <f>D214+H214*dt/2</f>
        <v>1.8861453179158232</v>
      </c>
      <c r="K214">
        <f>g/l*SIN(I214)</f>
        <v>-4.3660194551708269</v>
      </c>
      <c r="L214">
        <f>C214+J214*dt</f>
        <v>0.55318399201104529</v>
      </c>
      <c r="M214">
        <f>D214+K214*dt</f>
        <v>1.6716768356134721</v>
      </c>
      <c r="N214">
        <f>g/l*SIN(L214)</f>
        <v>-5.1541642504622391</v>
      </c>
      <c r="O214">
        <f>(D214+G214*2+J214*2+M214*1)/6*dt</f>
        <v>0.19031718542441362</v>
      </c>
      <c r="P214">
        <f>(E214+2*H214+2*K214+N214)/6*dt</f>
        <v>-0.43782114305188041</v>
      </c>
      <c r="Q214">
        <f t="shared" si="14"/>
        <v>-1.2062268665754337</v>
      </c>
      <c r="R214">
        <f>l*COS(Q214)</f>
        <v>0.3565470839673463</v>
      </c>
      <c r="S214">
        <f>l*SIN(Q214)</f>
        <v>-0.93427735545414037</v>
      </c>
      <c r="T214">
        <f>S214+l</f>
        <v>6.5722644545859632E-2</v>
      </c>
      <c r="U214">
        <f>ABS(m*g*T214)</f>
        <v>0.644739142994883</v>
      </c>
      <c r="V214">
        <f>m*(l*D214)^2/2</f>
        <v>2.222419709482669</v>
      </c>
      <c r="W214">
        <f t="shared" si="15"/>
        <v>2.867158852477552</v>
      </c>
      <c r="BI214">
        <f>a0</f>
        <v>0.78539816339744828</v>
      </c>
      <c r="BJ214">
        <f>-a0</f>
        <v>-0.78539816339744828</v>
      </c>
    </row>
    <row r="215" spans="1:62" x14ac:dyDescent="0.2">
      <c r="A215" t="s">
        <v>239</v>
      </c>
      <c r="B215">
        <f>B214+dt</f>
        <v>20.600000000000023</v>
      </c>
      <c r="C215">
        <f t="shared" si="12"/>
        <v>0.55488664564387657</v>
      </c>
      <c r="D215">
        <f t="shared" si="13"/>
        <v>1.6704576380786744</v>
      </c>
      <c r="E215">
        <f>g/l*SIN(C215)</f>
        <v>-5.1683686471981165</v>
      </c>
      <c r="F215">
        <f>C215+D215*dt/2</f>
        <v>0.63840952754781033</v>
      </c>
      <c r="G215">
        <f>D215+E215*dt/2</f>
        <v>1.4120392057187685</v>
      </c>
      <c r="H215">
        <f>g/l*SIN(F215)</f>
        <v>-5.8459651482804382</v>
      </c>
      <c r="I215">
        <f>C215+G215*dt/2</f>
        <v>0.62548860592981503</v>
      </c>
      <c r="J215">
        <f>D215+H215*dt/2</f>
        <v>1.3781593806646524</v>
      </c>
      <c r="K215">
        <f>g/l*SIN(I215)</f>
        <v>-5.7436906902696281</v>
      </c>
      <c r="L215">
        <f>C215+J215*dt</f>
        <v>0.69270258371034177</v>
      </c>
      <c r="M215">
        <f>D215+K215*dt</f>
        <v>1.0960885690517115</v>
      </c>
      <c r="N215">
        <f>g/l*SIN(L215)</f>
        <v>-6.2648544695452797</v>
      </c>
      <c r="O215">
        <f>(D215+G215*2+J215*2+M215*1)/6*dt</f>
        <v>0.13911572299828714</v>
      </c>
      <c r="P215">
        <f>(E215+2*H215+2*K215+N215)/6*dt</f>
        <v>-0.57687557989739202</v>
      </c>
      <c r="Q215">
        <f t="shared" si="14"/>
        <v>-1.01590968115102</v>
      </c>
      <c r="R215">
        <f>l*COS(Q215)</f>
        <v>0.52684695690092931</v>
      </c>
      <c r="S215">
        <f>l*SIN(Q215)</f>
        <v>-0.84996016612793701</v>
      </c>
      <c r="T215">
        <f>S215+l</f>
        <v>0.15003983387206299</v>
      </c>
      <c r="U215">
        <f>ABS(m*g*T215)</f>
        <v>1.471890770284938</v>
      </c>
      <c r="V215">
        <f>m*(l*D215)^2/2</f>
        <v>1.3952143603076919</v>
      </c>
      <c r="W215">
        <f t="shared" si="15"/>
        <v>2.8671051305926296</v>
      </c>
      <c r="BI215">
        <f>a0</f>
        <v>0.78539816339744828</v>
      </c>
      <c r="BJ215">
        <f>-a0</f>
        <v>-0.78539816339744828</v>
      </c>
    </row>
    <row r="216" spans="1:62" x14ac:dyDescent="0.2">
      <c r="A216" t="s">
        <v>240</v>
      </c>
      <c r="B216">
        <f>B215+dt</f>
        <v>20.700000000000024</v>
      </c>
      <c r="C216">
        <f t="shared" si="12"/>
        <v>0.69400236864216369</v>
      </c>
      <c r="D216">
        <f t="shared" si="13"/>
        <v>1.0935820581812825</v>
      </c>
      <c r="E216">
        <f>g/l*SIN(C216)</f>
        <v>-6.2746612767925187</v>
      </c>
      <c r="F216">
        <f>C216+D216*dt/2</f>
        <v>0.74868147155122777</v>
      </c>
      <c r="G216">
        <f>D216+E216*dt/2</f>
        <v>0.77984899434165655</v>
      </c>
      <c r="H216">
        <f>g/l*SIN(F216)</f>
        <v>-6.6774062030464849</v>
      </c>
      <c r="I216">
        <f>C216+G216*dt/2</f>
        <v>0.73299481835924651</v>
      </c>
      <c r="J216">
        <f>D216+H216*dt/2</f>
        <v>0.75971174802895824</v>
      </c>
      <c r="K216">
        <f>g/l*SIN(I216)</f>
        <v>-6.563854353362979</v>
      </c>
      <c r="L216">
        <f>C216+J216*dt</f>
        <v>0.76997354344505953</v>
      </c>
      <c r="M216">
        <f>D216+K216*dt</f>
        <v>0.43719662284498462</v>
      </c>
      <c r="N216">
        <f>g/l*SIN(L216)</f>
        <v>-6.8289003628678397</v>
      </c>
      <c r="O216">
        <f>(D216+G216*2+J216*2+M216*1)/6*dt</f>
        <v>7.683166942945828E-2</v>
      </c>
      <c r="P216">
        <f>(E216+2*H216+2*K216+N216)/6*dt</f>
        <v>-0.65976804587465487</v>
      </c>
      <c r="Q216">
        <f t="shared" si="14"/>
        <v>-0.87679395815273287</v>
      </c>
      <c r="R216">
        <f>l*COS(Q216)</f>
        <v>0.63961888652319265</v>
      </c>
      <c r="S216">
        <f>l*SIN(Q216)</f>
        <v>-0.76869218807194284</v>
      </c>
      <c r="T216">
        <f>S216+l</f>
        <v>0.23130781192805716</v>
      </c>
      <c r="U216">
        <f>ABS(m*g*T216)</f>
        <v>2.2691296350142407</v>
      </c>
      <c r="V216">
        <f>m*(l*D216)^2/2</f>
        <v>0.597960858988005</v>
      </c>
      <c r="W216">
        <f t="shared" si="15"/>
        <v>2.8670904940022455</v>
      </c>
      <c r="BI216">
        <f>a0</f>
        <v>0.78539816339744828</v>
      </c>
      <c r="BJ216">
        <f>-a0</f>
        <v>-0.78539816339744828</v>
      </c>
    </row>
    <row r="217" spans="1:62" x14ac:dyDescent="0.2">
      <c r="A217" t="s">
        <v>241</v>
      </c>
      <c r="B217">
        <f>B216+dt</f>
        <v>20.800000000000026</v>
      </c>
      <c r="C217">
        <f t="shared" si="12"/>
        <v>0.77083403807162199</v>
      </c>
      <c r="D217">
        <f t="shared" si="13"/>
        <v>0.43381401230662764</v>
      </c>
      <c r="E217">
        <f>g/l*SIN(C217)</f>
        <v>-6.8349581980175591</v>
      </c>
      <c r="F217">
        <f>C217+D217*dt/2</f>
        <v>0.79252473868695339</v>
      </c>
      <c r="G217">
        <f>D217+E217*dt/2</f>
        <v>9.2066102405749639E-2</v>
      </c>
      <c r="H217">
        <f>g/l*SIN(F217)</f>
        <v>-6.9859759941615405</v>
      </c>
      <c r="I217">
        <f>C217+G217*dt/2</f>
        <v>0.77543734319190949</v>
      </c>
      <c r="J217">
        <f>D217+H217*dt/2</f>
        <v>8.4515212598550604E-2</v>
      </c>
      <c r="K217">
        <f>g/l*SIN(I217)</f>
        <v>-6.8672791493871959</v>
      </c>
      <c r="L217">
        <f>C217+J217*dt</f>
        <v>0.77928555933147703</v>
      </c>
      <c r="M217">
        <f>D217+K217*dt</f>
        <v>-0.25291390263209201</v>
      </c>
      <c r="N217">
        <f>g/l*SIN(L217)</f>
        <v>-6.8941867886432906</v>
      </c>
      <c r="O217">
        <f>(D217+G217*2+J217*2+M217*1)/6*dt</f>
        <v>8.9010456613856023E-3</v>
      </c>
      <c r="P217">
        <f>(E217+2*H217+2*K217+N217)/6*dt</f>
        <v>-0.69059425456263879</v>
      </c>
      <c r="Q217">
        <f t="shared" si="14"/>
        <v>-0.79996228872327457</v>
      </c>
      <c r="R217">
        <f>l*COS(Q217)</f>
        <v>0.69673376126580622</v>
      </c>
      <c r="S217">
        <f>l*SIN(Q217)</f>
        <v>-0.71732981668992579</v>
      </c>
      <c r="T217">
        <f>S217+l</f>
        <v>0.28267018331007421</v>
      </c>
      <c r="U217">
        <f>ABS(m*g*T217)</f>
        <v>2.772994498271828</v>
      </c>
      <c r="V217">
        <f>m*(l*D217)^2/2</f>
        <v>9.4097298636787438E-2</v>
      </c>
      <c r="W217">
        <f t="shared" si="15"/>
        <v>2.8670917969086154</v>
      </c>
      <c r="BI217">
        <f>a0</f>
        <v>0.78539816339744828</v>
      </c>
      <c r="BJ217">
        <f>-a0</f>
        <v>-0.78539816339744828</v>
      </c>
    </row>
    <row r="218" spans="1:62" x14ac:dyDescent="0.2">
      <c r="A218" t="s">
        <v>242</v>
      </c>
      <c r="B218">
        <f>B217+dt</f>
        <v>20.900000000000027</v>
      </c>
      <c r="C218">
        <f t="shared" si="12"/>
        <v>0.77973508373300759</v>
      </c>
      <c r="D218">
        <f t="shared" si="13"/>
        <v>-0.25678024225601115</v>
      </c>
      <c r="E218">
        <f>g/l*SIN(C218)</f>
        <v>-6.8973233178636306</v>
      </c>
      <c r="F218">
        <f>C218+D218*dt/2</f>
        <v>0.76689607162020701</v>
      </c>
      <c r="G218">
        <f>D218+E218*dt/2</f>
        <v>-0.60164640814919268</v>
      </c>
      <c r="H218">
        <f>g/l*SIN(F218)</f>
        <v>-6.8071937812950418</v>
      </c>
      <c r="I218">
        <f>C218+G218*dt/2</f>
        <v>0.74965276332554798</v>
      </c>
      <c r="J218">
        <f>D218+H218*dt/2</f>
        <v>-0.59713993132076326</v>
      </c>
      <c r="K218">
        <f>g/l*SIN(I218)</f>
        <v>-6.6843834138038094</v>
      </c>
      <c r="L218">
        <f>C218+J218*dt</f>
        <v>0.72002109060093122</v>
      </c>
      <c r="M218">
        <f>D218+K218*dt</f>
        <v>-0.92521858363639209</v>
      </c>
      <c r="N218">
        <f>g/l*SIN(L218)</f>
        <v>-6.4687191783010229</v>
      </c>
      <c r="O218">
        <f>(D218+G218*2+J218*2+M218*1)/6*dt</f>
        <v>-5.9659525080538595E-2</v>
      </c>
      <c r="P218">
        <f>(E218+2*H218+2*K218+N218)/6*dt</f>
        <v>-0.67248661477270599</v>
      </c>
      <c r="Q218">
        <f t="shared" si="14"/>
        <v>-0.79106124306188896</v>
      </c>
      <c r="R218">
        <f>l*COS(Q218)</f>
        <v>0.70309106196367288</v>
      </c>
      <c r="S218">
        <f>l*SIN(Q218)</f>
        <v>-0.71109982322230592</v>
      </c>
      <c r="T218">
        <f>S218+l</f>
        <v>0.28890017677769408</v>
      </c>
      <c r="U218">
        <f>ABS(m*g*T218)</f>
        <v>2.8341107341891791</v>
      </c>
      <c r="V218">
        <f>m*(l*D218)^2/2</f>
        <v>3.2968046406527889E-2</v>
      </c>
      <c r="W218">
        <f t="shared" si="15"/>
        <v>2.867078780595707</v>
      </c>
      <c r="BI218">
        <f>a0</f>
        <v>0.78539816339744828</v>
      </c>
      <c r="BJ218">
        <f>-a0</f>
        <v>-0.78539816339744828</v>
      </c>
    </row>
    <row r="219" spans="1:62" x14ac:dyDescent="0.2">
      <c r="A219" t="s">
        <v>243</v>
      </c>
      <c r="B219">
        <f>B218+dt</f>
        <v>21.000000000000028</v>
      </c>
      <c r="C219">
        <f t="shared" si="12"/>
        <v>0.72007555865246897</v>
      </c>
      <c r="D219">
        <f t="shared" si="13"/>
        <v>-0.92926685702871714</v>
      </c>
      <c r="E219">
        <f>g/l*SIN(C219)</f>
        <v>-6.4691208748215905</v>
      </c>
      <c r="F219">
        <f>C219+D219*dt/2</f>
        <v>0.67361221580103314</v>
      </c>
      <c r="G219">
        <f>D219+E219*dt/2</f>
        <v>-1.2527229007697966</v>
      </c>
      <c r="H219">
        <f>g/l*SIN(F219)</f>
        <v>-6.1196081055747253</v>
      </c>
      <c r="I219">
        <f>C219+G219*dt/2</f>
        <v>0.65743941361397917</v>
      </c>
      <c r="J219">
        <f>D219+H219*dt/2</f>
        <v>-1.2352472623074533</v>
      </c>
      <c r="K219">
        <f>g/l*SIN(I219)</f>
        <v>-5.9948125283405451</v>
      </c>
      <c r="L219">
        <f>C219+J219*dt</f>
        <v>0.59655083242172369</v>
      </c>
      <c r="M219">
        <f>D219+K219*dt</f>
        <v>-1.5287481098627715</v>
      </c>
      <c r="N219">
        <f>g/l*SIN(L219)</f>
        <v>-5.5111834390119308</v>
      </c>
      <c r="O219">
        <f>(D219+G219*2+J219*2+M219*1)/6*dt</f>
        <v>-0.12389925488409981</v>
      </c>
      <c r="P219">
        <f>(E219+2*H219+2*K219+N219)/6*dt</f>
        <v>-0.6034857596944011</v>
      </c>
      <c r="Q219">
        <f t="shared" si="14"/>
        <v>-0.85072076814242759</v>
      </c>
      <c r="R219">
        <f>l*COS(Q219)</f>
        <v>0.65944147551698173</v>
      </c>
      <c r="S219">
        <f>l*SIN(Q219)</f>
        <v>-0.75175590477759868</v>
      </c>
      <c r="T219">
        <f>S219+l</f>
        <v>0.24824409522240132</v>
      </c>
      <c r="U219">
        <f>ABS(m*g*T219)</f>
        <v>2.435274574131757</v>
      </c>
      <c r="V219">
        <f>m*(l*D219)^2/2</f>
        <v>0.43176844578601509</v>
      </c>
      <c r="W219">
        <f t="shared" si="15"/>
        <v>2.8670430199177721</v>
      </c>
      <c r="BI219">
        <f>a0</f>
        <v>0.78539816339744828</v>
      </c>
      <c r="BJ219">
        <f>-a0</f>
        <v>-0.78539816339744828</v>
      </c>
    </row>
    <row r="220" spans="1:62" x14ac:dyDescent="0.2">
      <c r="A220" t="s">
        <v>244</v>
      </c>
      <c r="B220">
        <f>B219+dt</f>
        <v>21.10000000000003</v>
      </c>
      <c r="C220">
        <f t="shared" si="12"/>
        <v>0.59617630376836916</v>
      </c>
      <c r="D220">
        <f t="shared" si="13"/>
        <v>-1.5327526167231182</v>
      </c>
      <c r="E220">
        <f>g/l*SIN(C220)</f>
        <v>-5.5081435279566726</v>
      </c>
      <c r="F220">
        <f>C220+D220*dt/2</f>
        <v>0.51953867293221323</v>
      </c>
      <c r="G220">
        <f>D220+E220*dt/2</f>
        <v>-1.8081597931209519</v>
      </c>
      <c r="H220">
        <f>g/l*SIN(F220)</f>
        <v>-4.8704662151310334</v>
      </c>
      <c r="I220">
        <f>C220+G220*dt/2</f>
        <v>0.50576831411232159</v>
      </c>
      <c r="J220">
        <f>D220+H220*dt/2</f>
        <v>-1.77627592747967</v>
      </c>
      <c r="K220">
        <f>g/l*SIN(I220)</f>
        <v>-4.7527459193906321</v>
      </c>
      <c r="L220">
        <f>C220+J220*dt</f>
        <v>0.41854871102040214</v>
      </c>
      <c r="M220">
        <f>D220+K220*dt</f>
        <v>-2.0080272086621815</v>
      </c>
      <c r="N220">
        <f>g/l*SIN(L220)</f>
        <v>-3.9871260569216571</v>
      </c>
      <c r="O220">
        <f>(D220+G220*2+J220*2+M220*1)/6*dt</f>
        <v>-0.17849418777644241</v>
      </c>
      <c r="P220">
        <f>(E220+2*H220+2*K220+N220)/6*dt</f>
        <v>-0.47902823089869434</v>
      </c>
      <c r="Q220">
        <f t="shared" si="14"/>
        <v>-0.97462002302652739</v>
      </c>
      <c r="R220">
        <f>l*COS(Q220)</f>
        <v>0.56148252068875371</v>
      </c>
      <c r="S220">
        <f>l*SIN(Q220)</f>
        <v>-0.82748859748095815</v>
      </c>
      <c r="T220">
        <f>S220+l</f>
        <v>0.17251140251904185</v>
      </c>
      <c r="U220">
        <f>ABS(m*g*T220)</f>
        <v>1.6923368587118006</v>
      </c>
      <c r="V220">
        <f>m*(l*D220)^2/2</f>
        <v>1.1746652920357832</v>
      </c>
      <c r="W220">
        <f t="shared" si="15"/>
        <v>2.8670021507475836</v>
      </c>
      <c r="BI220">
        <f>a0</f>
        <v>0.78539816339744828</v>
      </c>
      <c r="BJ220">
        <f>-a0</f>
        <v>-0.78539816339744828</v>
      </c>
    </row>
    <row r="221" spans="1:62" x14ac:dyDescent="0.2">
      <c r="A221" t="s">
        <v>245</v>
      </c>
      <c r="B221">
        <f>B220+dt</f>
        <v>21.200000000000031</v>
      </c>
      <c r="C221">
        <f t="shared" si="12"/>
        <v>0.41768211599192673</v>
      </c>
      <c r="D221">
        <f t="shared" si="13"/>
        <v>-2.0117808476218126</v>
      </c>
      <c r="E221">
        <f>g/l*SIN(C221)</f>
        <v>-3.9793570975694665</v>
      </c>
      <c r="F221">
        <f>C221+D221*dt/2</f>
        <v>0.31709307361083611</v>
      </c>
      <c r="G221">
        <f>D221+E221*dt/2</f>
        <v>-2.2107487025002861</v>
      </c>
      <c r="H221">
        <f>g/l*SIN(F221)</f>
        <v>-3.0588156625758285</v>
      </c>
      <c r="I221">
        <f>C221+G221*dt/2</f>
        <v>0.30714468086691243</v>
      </c>
      <c r="J221">
        <f>D221+H221*dt/2</f>
        <v>-2.1647216307506039</v>
      </c>
      <c r="K221">
        <f>g/l*SIN(I221)</f>
        <v>-2.9659375490152766</v>
      </c>
      <c r="L221">
        <f>C221+J221*dt</f>
        <v>0.20120995291686633</v>
      </c>
      <c r="M221">
        <f>D221+K221*dt</f>
        <v>-2.3083746025233403</v>
      </c>
      <c r="N221">
        <f>g/l*SIN(L221)</f>
        <v>-1.9605777412533549</v>
      </c>
      <c r="O221">
        <f>(D221+G221*2+J221*2+M221*1)/6*dt</f>
        <v>-0.21785160194411557</v>
      </c>
      <c r="P221">
        <f>(E221+2*H221+2*K221+N221)/6*dt</f>
        <v>-0.29982402103341727</v>
      </c>
      <c r="Q221">
        <f t="shared" si="14"/>
        <v>-1.1531142108029697</v>
      </c>
      <c r="R221">
        <f>l*COS(Q221)</f>
        <v>0.40564292533837593</v>
      </c>
      <c r="S221">
        <f>l*SIN(Q221)</f>
        <v>-0.91403162807581484</v>
      </c>
      <c r="T221">
        <f>S221+l</f>
        <v>8.5968371924185161E-2</v>
      </c>
      <c r="U221">
        <f>ABS(m*g*T221)</f>
        <v>0.84334972857625645</v>
      </c>
      <c r="V221">
        <f>m*(l*D221)^2/2</f>
        <v>2.0236310894289695</v>
      </c>
      <c r="W221">
        <f t="shared" si="15"/>
        <v>2.8669808180052261</v>
      </c>
      <c r="BI221">
        <f>a0</f>
        <v>0.78539816339744828</v>
      </c>
      <c r="BJ221">
        <f>-a0</f>
        <v>-0.78539816339744828</v>
      </c>
    </row>
    <row r="222" spans="1:62" x14ac:dyDescent="0.2">
      <c r="A222" t="s">
        <v>246</v>
      </c>
      <c r="B222">
        <f>B221+dt</f>
        <v>21.300000000000033</v>
      </c>
      <c r="C222">
        <f t="shared" si="12"/>
        <v>0.19983051404781116</v>
      </c>
      <c r="D222">
        <f t="shared" si="13"/>
        <v>-2.31160486865523</v>
      </c>
      <c r="E222">
        <f>g/l*SIN(C222)</f>
        <v>-1.9473165923718583</v>
      </c>
      <c r="F222">
        <f>C222+D222*dt/2</f>
        <v>8.4250270615049652E-2</v>
      </c>
      <c r="G222">
        <f>D222+E222*dt/2</f>
        <v>-2.4089706982738228</v>
      </c>
      <c r="H222">
        <f>g/l*SIN(F222)</f>
        <v>-0.82551774302826997</v>
      </c>
      <c r="I222">
        <f>C222+G222*dt/2</f>
        <v>7.9381979134120012E-2</v>
      </c>
      <c r="J222">
        <f>D222+H222*dt/2</f>
        <v>-2.3528807558066434</v>
      </c>
      <c r="K222">
        <f>g/l*SIN(I222)</f>
        <v>-0.77791960437681451</v>
      </c>
      <c r="L222">
        <f>C222+J222*dt</f>
        <v>-3.5457561532853177E-2</v>
      </c>
      <c r="M222">
        <f>D222+K222*dt</f>
        <v>-2.3893968290929113</v>
      </c>
      <c r="N222">
        <f>g/l*SIN(L222)</f>
        <v>0.34776579717930084</v>
      </c>
      <c r="O222">
        <f>(D222+G222*2+J222*2+M222*1)/6*dt</f>
        <v>-0.23707841009848454</v>
      </c>
      <c r="P222">
        <f>(E222+2*H222+2*K222+N222)/6*dt</f>
        <v>-8.0107091500045441E-2</v>
      </c>
      <c r="Q222">
        <f t="shared" si="14"/>
        <v>-1.3709658127470854</v>
      </c>
      <c r="R222">
        <f>l*COS(Q222)</f>
        <v>0.19850322042526591</v>
      </c>
      <c r="S222">
        <f>l*SIN(Q222)</f>
        <v>-0.98010023542533564</v>
      </c>
      <c r="T222">
        <f>S222+l</f>
        <v>1.9899764574664358E-2</v>
      </c>
      <c r="U222">
        <f>ABS(m*g*T222)</f>
        <v>0.19521669047745735</v>
      </c>
      <c r="V222">
        <f>m*(l*D222)^2/2</f>
        <v>2.6717585343952814</v>
      </c>
      <c r="W222">
        <f t="shared" si="15"/>
        <v>2.8669752248727387</v>
      </c>
      <c r="BI222">
        <f>a0</f>
        <v>0.78539816339744828</v>
      </c>
      <c r="BJ222">
        <f>-a0</f>
        <v>-0.78539816339744828</v>
      </c>
    </row>
    <row r="223" spans="1:62" x14ac:dyDescent="0.2">
      <c r="A223" t="s">
        <v>247</v>
      </c>
      <c r="B223">
        <f>B222+dt</f>
        <v>21.400000000000034</v>
      </c>
      <c r="C223">
        <f t="shared" si="12"/>
        <v>-3.7247896050673385E-2</v>
      </c>
      <c r="D223">
        <f t="shared" si="13"/>
        <v>-2.3917119601552752</v>
      </c>
      <c r="E223">
        <f>g/l*SIN(C223)</f>
        <v>0.36531737267729514</v>
      </c>
      <c r="F223">
        <f>C223+D223*dt/2</f>
        <v>-0.15683349405843716</v>
      </c>
      <c r="G223">
        <f>D223+E223*dt/2</f>
        <v>-2.3734460915214104</v>
      </c>
      <c r="H223">
        <f>g/l*SIN(F223)</f>
        <v>1.532237163686742</v>
      </c>
      <c r="I223">
        <f>C223+G223*dt/2</f>
        <v>-0.15592020062674392</v>
      </c>
      <c r="J223">
        <f>D223+H223*dt/2</f>
        <v>-2.3151001019709381</v>
      </c>
      <c r="K223">
        <f>g/l*SIN(I223)</f>
        <v>1.5233870778055119</v>
      </c>
      <c r="L223">
        <f>C223+J223*dt</f>
        <v>-0.26875790624776719</v>
      </c>
      <c r="M223">
        <f>D223+K223*dt</f>
        <v>-2.2393732523747238</v>
      </c>
      <c r="N223">
        <f>g/l*SIN(L223)</f>
        <v>2.6048898882029596</v>
      </c>
      <c r="O223">
        <f>(D223+G223*2+J223*2+M223*1)/6*dt</f>
        <v>-0.23346962665857829</v>
      </c>
      <c r="P223">
        <f>(E223+2*H223+2*K223+N223)/6*dt</f>
        <v>0.15135759573107938</v>
      </c>
      <c r="Q223">
        <f t="shared" si="14"/>
        <v>-1.60804422284557</v>
      </c>
      <c r="R223">
        <f>l*COS(Q223)</f>
        <v>-3.7239283657216647E-2</v>
      </c>
      <c r="S223">
        <f>l*SIN(Q223)</f>
        <v>-0.99930637732013772</v>
      </c>
      <c r="T223">
        <f>S223+l</f>
        <v>6.9362267986228243E-4</v>
      </c>
      <c r="U223">
        <f>ABS(m*g*T223)</f>
        <v>6.8044384894489912E-3</v>
      </c>
      <c r="V223">
        <f>m*(l*D223)^2/2</f>
        <v>2.8601430501748943</v>
      </c>
      <c r="W223">
        <f t="shared" si="15"/>
        <v>2.8669474886643433</v>
      </c>
      <c r="BI223">
        <f>a0</f>
        <v>0.78539816339744828</v>
      </c>
      <c r="BJ223">
        <f>-a0</f>
        <v>-0.78539816339744828</v>
      </c>
    </row>
    <row r="224" spans="1:62" x14ac:dyDescent="0.2">
      <c r="A224" t="s">
        <v>248</v>
      </c>
      <c r="B224">
        <f>B223+dt</f>
        <v>21.500000000000036</v>
      </c>
      <c r="C224">
        <f t="shared" si="12"/>
        <v>-0.27071752270925165</v>
      </c>
      <c r="D224">
        <f t="shared" si="13"/>
        <v>-2.2403543644241957</v>
      </c>
      <c r="E224">
        <f>g/l*SIN(C224)</f>
        <v>2.6234186045832959</v>
      </c>
      <c r="F224">
        <f>C224+D224*dt/2</f>
        <v>-0.38273524093046141</v>
      </c>
      <c r="G224">
        <f>D224+E224*dt/2</f>
        <v>-2.1091834341950308</v>
      </c>
      <c r="H224">
        <f>g/l*SIN(F224)</f>
        <v>3.6636347543514645</v>
      </c>
      <c r="I224">
        <f>C224+G224*dt/2</f>
        <v>-0.3761766944190032</v>
      </c>
      <c r="J224">
        <f>D224+H224*dt/2</f>
        <v>-2.0571726267066226</v>
      </c>
      <c r="K224">
        <f>g/l*SIN(I224)</f>
        <v>3.6038722161734191</v>
      </c>
      <c r="L224">
        <f>C224+J224*dt</f>
        <v>-0.47643478537991391</v>
      </c>
      <c r="M224">
        <f>D224+K224*dt</f>
        <v>-1.8799671428068536</v>
      </c>
      <c r="N224">
        <f>g/l*SIN(L224)</f>
        <v>4.4990025571243812</v>
      </c>
      <c r="O224">
        <f>(D224+G224*2+J224*2+M224*1)/6*dt</f>
        <v>-0.20755056048390597</v>
      </c>
      <c r="P224">
        <f>(E224+2*H224+2*K224+N224)/6*dt</f>
        <v>0.36095725171262405</v>
      </c>
      <c r="Q224">
        <f t="shared" si="14"/>
        <v>-1.8415138495041483</v>
      </c>
      <c r="R224">
        <f>l*COS(Q224)</f>
        <v>-0.26742289547230341</v>
      </c>
      <c r="S224">
        <f>l*SIN(Q224)</f>
        <v>-0.96357926242588343</v>
      </c>
      <c r="T224">
        <f>S224+l</f>
        <v>3.6420737574116568E-2</v>
      </c>
      <c r="U224">
        <f>ABS(m*g*T224)</f>
        <v>0.35728743560208354</v>
      </c>
      <c r="V224">
        <f>m*(l*D224)^2/2</f>
        <v>2.509593839097271</v>
      </c>
      <c r="W224">
        <f t="shared" si="15"/>
        <v>2.8668812746993546</v>
      </c>
      <c r="BI224">
        <f>a0</f>
        <v>0.78539816339744828</v>
      </c>
      <c r="BJ224">
        <f>-a0</f>
        <v>-0.78539816339744828</v>
      </c>
    </row>
    <row r="225" spans="1:62" x14ac:dyDescent="0.2">
      <c r="A225" t="s">
        <v>249</v>
      </c>
      <c r="B225">
        <f>B224+dt</f>
        <v>21.600000000000037</v>
      </c>
      <c r="C225">
        <f t="shared" si="12"/>
        <v>-0.47826808319315761</v>
      </c>
      <c r="D225">
        <f t="shared" si="13"/>
        <v>-1.8793971127115716</v>
      </c>
      <c r="E225">
        <f>g/l*SIN(C225)</f>
        <v>4.5149767896936179</v>
      </c>
      <c r="F225">
        <f>C225+D225*dt/2</f>
        <v>-0.57223793882873619</v>
      </c>
      <c r="G225">
        <f>D225+E225*dt/2</f>
        <v>-1.6536482732268907</v>
      </c>
      <c r="H225">
        <f>g/l*SIN(F225)</f>
        <v>5.3122603715012797</v>
      </c>
      <c r="I225">
        <f>C225+G225*dt/2</f>
        <v>-0.56095049685450216</v>
      </c>
      <c r="J225">
        <f>D225+H225*dt/2</f>
        <v>-1.6137840941365076</v>
      </c>
      <c r="K225">
        <f>g/l*SIN(I225)</f>
        <v>5.218834370168457</v>
      </c>
      <c r="L225">
        <f>C225+J225*dt</f>
        <v>-0.63964649260680839</v>
      </c>
      <c r="M225">
        <f>D225+K225*dt</f>
        <v>-1.3575136756947259</v>
      </c>
      <c r="N225">
        <f>g/l*SIN(L225)</f>
        <v>5.8557053198465079</v>
      </c>
      <c r="O225">
        <f>(D225+G225*2+J225*2+M225*1)/6*dt</f>
        <v>-0.16286292538555158</v>
      </c>
      <c r="P225">
        <f>(E225+2*H225+2*K225+N225)/6*dt</f>
        <v>0.52388119321465998</v>
      </c>
      <c r="Q225">
        <f t="shared" si="14"/>
        <v>-2.0490644099880542</v>
      </c>
      <c r="R225">
        <f>l*COS(Q225)</f>
        <v>-0.46024228233370207</v>
      </c>
      <c r="S225">
        <f>l*SIN(Q225)</f>
        <v>-0.88779335520844316</v>
      </c>
      <c r="T225">
        <f>S225+l</f>
        <v>0.11220664479155684</v>
      </c>
      <c r="U225">
        <f>ABS(m*g*T225)</f>
        <v>1.1007471854051727</v>
      </c>
      <c r="V225">
        <f>m*(l*D225)^2/2</f>
        <v>1.766066753634296</v>
      </c>
      <c r="W225">
        <f t="shared" si="15"/>
        <v>2.8668139390394689</v>
      </c>
      <c r="BI225">
        <f>a0</f>
        <v>0.78539816339744828</v>
      </c>
      <c r="BJ225">
        <f>-a0</f>
        <v>-0.78539816339744828</v>
      </c>
    </row>
    <row r="226" spans="1:62" x14ac:dyDescent="0.2">
      <c r="A226" t="s">
        <v>250</v>
      </c>
      <c r="B226">
        <f>B225+dt</f>
        <v>21.700000000000038</v>
      </c>
      <c r="C226">
        <f t="shared" si="12"/>
        <v>-0.64113100857870919</v>
      </c>
      <c r="D226">
        <f t="shared" si="13"/>
        <v>-1.3555159194969115</v>
      </c>
      <c r="E226">
        <f>g/l*SIN(C226)</f>
        <v>5.8673829390034173</v>
      </c>
      <c r="F226">
        <f>C226+D226*dt/2</f>
        <v>-0.70890680455355481</v>
      </c>
      <c r="G226">
        <f>D226+E226*dt/2</f>
        <v>-1.0621467725467406</v>
      </c>
      <c r="H226">
        <f>g/l*SIN(F226)</f>
        <v>6.3863526140668201</v>
      </c>
      <c r="I226">
        <f>C226+G226*dt/2</f>
        <v>-0.69423834720604627</v>
      </c>
      <c r="J226">
        <f>D226+H226*dt/2</f>
        <v>-1.0361982887935706</v>
      </c>
      <c r="K226">
        <f>g/l*SIN(I226)</f>
        <v>6.2764405858301329</v>
      </c>
      <c r="L226">
        <f>C226+J226*dt</f>
        <v>-0.74475083745806625</v>
      </c>
      <c r="M226">
        <f>D226+K226*dt</f>
        <v>-0.72787186091389822</v>
      </c>
      <c r="N226">
        <f>g/l*SIN(L226)</f>
        <v>6.6491064901458889</v>
      </c>
      <c r="O226">
        <f>(D226+G226*2+J226*2+M226*1)/6*dt</f>
        <v>-0.10466796505152387</v>
      </c>
      <c r="P226">
        <f>(E226+2*H226+2*K226+N226)/6*dt</f>
        <v>0.63070126381572034</v>
      </c>
      <c r="Q226">
        <f t="shared" si="14"/>
        <v>-2.2119273353736055</v>
      </c>
      <c r="R226">
        <f>l*COS(Q226)</f>
        <v>-0.59810223639178539</v>
      </c>
      <c r="S226">
        <f>l*SIN(Q226)</f>
        <v>-0.80141981184841249</v>
      </c>
      <c r="T226">
        <f>S226+l</f>
        <v>0.19858018815158751</v>
      </c>
      <c r="U226">
        <f>ABS(m*g*T226)</f>
        <v>1.9480716457670735</v>
      </c>
      <c r="V226">
        <f>m*(l*D226)^2/2</f>
        <v>0.91871170400477875</v>
      </c>
      <c r="W226">
        <f t="shared" si="15"/>
        <v>2.8667833497718522</v>
      </c>
      <c r="BI226">
        <f>a0</f>
        <v>0.78539816339744828</v>
      </c>
      <c r="BJ226">
        <f>-a0</f>
        <v>-0.78539816339744828</v>
      </c>
    </row>
    <row r="227" spans="1:62" x14ac:dyDescent="0.2">
      <c r="A227" t="s">
        <v>251</v>
      </c>
      <c r="B227">
        <f>B226+dt</f>
        <v>21.80000000000004</v>
      </c>
      <c r="C227">
        <f t="shared" si="12"/>
        <v>-0.74579897363023306</v>
      </c>
      <c r="D227">
        <f t="shared" si="13"/>
        <v>-0.72481465568119119</v>
      </c>
      <c r="E227">
        <f>g/l*SIN(C227)</f>
        <v>6.6566629056136808</v>
      </c>
      <c r="F227">
        <f>C227+D227*dt/2</f>
        <v>-0.78203970641429266</v>
      </c>
      <c r="G227">
        <f>D227+E227*dt/2</f>
        <v>-0.3919815104005071</v>
      </c>
      <c r="H227">
        <f>g/l*SIN(F227)</f>
        <v>6.913381779437092</v>
      </c>
      <c r="I227">
        <f>C227+G227*dt/2</f>
        <v>-0.76539804915025844</v>
      </c>
      <c r="J227">
        <f>D227+H227*dt/2</f>
        <v>-0.37914556670933658</v>
      </c>
      <c r="K227">
        <f>g/l*SIN(I227)</f>
        <v>6.7966043162914431</v>
      </c>
      <c r="L227">
        <f>C227+J227*dt</f>
        <v>-0.78371353030116675</v>
      </c>
      <c r="M227">
        <f>D227+K227*dt</f>
        <v>-4.5154224052046832E-2</v>
      </c>
      <c r="N227">
        <f>g/l*SIN(L227)</f>
        <v>6.9250218618873225</v>
      </c>
      <c r="O227">
        <f>(D227+G227*2+J227*2+M227*1)/6*dt</f>
        <v>-3.8537050565882087E-2</v>
      </c>
      <c r="P227">
        <f>(E227+2*H227+2*K227+N227)/6*dt</f>
        <v>0.68336094931596791</v>
      </c>
      <c r="Q227">
        <f t="shared" si="14"/>
        <v>-2.3165953004251296</v>
      </c>
      <c r="R227">
        <f>l*COS(Q227)</f>
        <v>-0.67855890984848932</v>
      </c>
      <c r="S227">
        <f>l*SIN(Q227)</f>
        <v>-0.7345459862154512</v>
      </c>
      <c r="T227">
        <f>S227+l</f>
        <v>0.2654540137845488</v>
      </c>
      <c r="U227">
        <f>ABS(m*g*T227)</f>
        <v>2.6041038752264241</v>
      </c>
      <c r="V227">
        <f>m*(l*D227)^2/2</f>
        <v>0.2626781425451219</v>
      </c>
      <c r="W227">
        <f t="shared" si="15"/>
        <v>2.8667820177715457</v>
      </c>
      <c r="BI227">
        <f>a0</f>
        <v>0.78539816339744828</v>
      </c>
      <c r="BJ227">
        <f>-a0</f>
        <v>-0.78539816339744828</v>
      </c>
    </row>
    <row r="228" spans="1:62" x14ac:dyDescent="0.2">
      <c r="A228" t="s">
        <v>252</v>
      </c>
      <c r="B228">
        <f>B227+dt</f>
        <v>21.900000000000041</v>
      </c>
      <c r="C228">
        <f t="shared" si="12"/>
        <v>-0.78433602419611514</v>
      </c>
      <c r="D228">
        <f t="shared" si="13"/>
        <v>-4.1453706365223275E-2</v>
      </c>
      <c r="E228">
        <f>g/l*SIN(C228)</f>
        <v>6.929345852422335</v>
      </c>
      <c r="F228">
        <f>C228+D228*dt/2</f>
        <v>-0.78640870951437636</v>
      </c>
      <c r="G228">
        <f>D228+E228*dt/2</f>
        <v>0.30501358625589348</v>
      </c>
      <c r="H228">
        <f>g/l*SIN(F228)</f>
        <v>6.9437238533048387</v>
      </c>
      <c r="I228">
        <f>C228+G228*dt/2</f>
        <v>-0.76908534488332048</v>
      </c>
      <c r="J228">
        <f>D228+H228*dt/2</f>
        <v>0.3057324863000187</v>
      </c>
      <c r="K228">
        <f>g/l*SIN(I228)</f>
        <v>6.8226421903003249</v>
      </c>
      <c r="L228">
        <f>C228+J228*dt</f>
        <v>-0.75376277556611326</v>
      </c>
      <c r="M228">
        <f>D228+K228*dt</f>
        <v>0.64081051266480926</v>
      </c>
      <c r="N228">
        <f>g/l*SIN(L228)</f>
        <v>6.7138375397378836</v>
      </c>
      <c r="O228">
        <f>(D228+G228*2+J228*2+M228*1)/6*dt</f>
        <v>3.0347482523523508E-2</v>
      </c>
      <c r="P228">
        <f>(E228+2*H228+2*K228+N228)/6*dt</f>
        <v>0.6862652579895091</v>
      </c>
      <c r="Q228">
        <f t="shared" si="14"/>
        <v>-2.3551323509910116</v>
      </c>
      <c r="R228">
        <f>l*COS(Q228)</f>
        <v>-0.70635533663836225</v>
      </c>
      <c r="S228">
        <f>l*SIN(Q228)</f>
        <v>-0.70785742801958784</v>
      </c>
      <c r="T228">
        <f>S228+l</f>
        <v>0.29214257198041216</v>
      </c>
      <c r="U228">
        <f>ABS(m*g*T228)</f>
        <v>2.8659186311278435</v>
      </c>
      <c r="V228">
        <f>m*(l*D228)^2/2</f>
        <v>8.5920488570707639E-4</v>
      </c>
      <c r="W228">
        <f t="shared" si="15"/>
        <v>2.8667778360135507</v>
      </c>
      <c r="BI228">
        <f>a0</f>
        <v>0.78539816339744828</v>
      </c>
      <c r="BJ228">
        <f>-a0</f>
        <v>-0.78539816339744828</v>
      </c>
    </row>
    <row r="229" spans="1:62" x14ac:dyDescent="0.2">
      <c r="A229" t="s">
        <v>253</v>
      </c>
      <c r="B229">
        <f>B228+dt</f>
        <v>22.000000000000043</v>
      </c>
      <c r="C229">
        <f t="shared" si="12"/>
        <v>-0.75398854167259166</v>
      </c>
      <c r="D229">
        <f t="shared" si="13"/>
        <v>0.64481155162428583</v>
      </c>
      <c r="E229">
        <f>g/l*SIN(C229)</f>
        <v>6.7154521958796787</v>
      </c>
      <c r="F229">
        <f>C229+D229*dt/2</f>
        <v>-0.72174796409137731</v>
      </c>
      <c r="G229">
        <f>D229+E229*dt/2</f>
        <v>0.98058416141826976</v>
      </c>
      <c r="H229">
        <f>g/l*SIN(F229)</f>
        <v>6.4814453531157055</v>
      </c>
      <c r="I229">
        <f>C229+G229*dt/2</f>
        <v>-0.70495933360167817</v>
      </c>
      <c r="J229">
        <f>D229+H229*dt/2</f>
        <v>0.96888381928007106</v>
      </c>
      <c r="K229">
        <f>g/l*SIN(I229)</f>
        <v>6.3569080271802072</v>
      </c>
      <c r="L229">
        <f>C229+J229*dt</f>
        <v>-0.65710015974458458</v>
      </c>
      <c r="M229">
        <f>D229+K229*dt</f>
        <v>1.2805023543423066</v>
      </c>
      <c r="N229">
        <f>g/l*SIN(L229)</f>
        <v>5.992177809444506</v>
      </c>
      <c r="O229">
        <f>(D229+G229*2+J229*2+M229*1)/6*dt</f>
        <v>9.7070831122721246E-2</v>
      </c>
      <c r="P229">
        <f>(E229+2*H229+2*K229+N229)/6*dt</f>
        <v>0.63973894609860027</v>
      </c>
      <c r="Q229">
        <f t="shared" si="14"/>
        <v>-2.3247848684674883</v>
      </c>
      <c r="R229">
        <f>l*COS(Q229)</f>
        <v>-0.68455170192453396</v>
      </c>
      <c r="S229">
        <f>l*SIN(Q229)</f>
        <v>-0.72896431146677132</v>
      </c>
      <c r="T229">
        <f>S229+l</f>
        <v>0.27103568853322868</v>
      </c>
      <c r="U229">
        <f>ABS(m*g*T229)</f>
        <v>2.6588601045109734</v>
      </c>
      <c r="V229">
        <f>m*(l*D229)^2/2</f>
        <v>0.2078909685540595</v>
      </c>
      <c r="W229">
        <f t="shared" si="15"/>
        <v>2.866751073065033</v>
      </c>
      <c r="BI229">
        <f>a0</f>
        <v>0.78539816339744828</v>
      </c>
      <c r="BJ229">
        <f>-a0</f>
        <v>-0.78539816339744828</v>
      </c>
    </row>
    <row r="230" spans="1:62" x14ac:dyDescent="0.2">
      <c r="A230" t="s">
        <v>254</v>
      </c>
      <c r="B230">
        <f>B229+dt</f>
        <v>22.100000000000044</v>
      </c>
      <c r="C230">
        <f t="shared" si="12"/>
        <v>-0.65691771054987047</v>
      </c>
      <c r="D230">
        <f t="shared" si="13"/>
        <v>1.2845504977228861</v>
      </c>
      <c r="E230">
        <f>g/l*SIN(C230)</f>
        <v>5.9907605843530805</v>
      </c>
      <c r="F230">
        <f>C230+D230*dt/2</f>
        <v>-0.59269018566372611</v>
      </c>
      <c r="G230">
        <f>D230+E230*dt/2</f>
        <v>1.58408852694054</v>
      </c>
      <c r="H230">
        <f>g/l*SIN(F230)</f>
        <v>5.4798109825785959</v>
      </c>
      <c r="I230">
        <f>C230+G230*dt/2</f>
        <v>-0.5777132842028434</v>
      </c>
      <c r="J230">
        <f>D230+H230*dt/2</f>
        <v>1.5585410468518159</v>
      </c>
      <c r="K230">
        <f>g/l*SIN(I230)</f>
        <v>5.35733667964407</v>
      </c>
      <c r="L230">
        <f>C230+J230*dt</f>
        <v>-0.5010636058646889</v>
      </c>
      <c r="M230">
        <f>D230+K230*dt</f>
        <v>1.8202841656872932</v>
      </c>
      <c r="N230">
        <f>g/l*SIN(L230)</f>
        <v>4.7123185449595661</v>
      </c>
      <c r="O230">
        <f>(D230+G230*2+J230*2+M230*1)/6*dt</f>
        <v>0.15650156351658151</v>
      </c>
      <c r="P230">
        <f>(E230+2*H230+2*K230+N230)/6*dt</f>
        <v>0.53962290756263298</v>
      </c>
      <c r="Q230">
        <f t="shared" si="14"/>
        <v>-2.227714037344767</v>
      </c>
      <c r="R230">
        <f>l*COS(Q230)</f>
        <v>-0.61067895864965138</v>
      </c>
      <c r="S230">
        <f>l*SIN(Q230)</f>
        <v>-0.79187827944866462</v>
      </c>
      <c r="T230">
        <f>S230+l</f>
        <v>0.20812172055133538</v>
      </c>
      <c r="U230">
        <f>ABS(m*g*T230)</f>
        <v>2.0416740786086001</v>
      </c>
      <c r="V230">
        <f>m*(l*D230)^2/2</f>
        <v>0.82503499060005725</v>
      </c>
      <c r="W230">
        <f t="shared" si="15"/>
        <v>2.8667090692086572</v>
      </c>
      <c r="BI230">
        <f>a0</f>
        <v>0.78539816339744828</v>
      </c>
      <c r="BJ230">
        <f>-a0</f>
        <v>-0.78539816339744828</v>
      </c>
    </row>
    <row r="231" spans="1:62" x14ac:dyDescent="0.2">
      <c r="A231" t="s">
        <v>255</v>
      </c>
      <c r="B231">
        <f>B230+dt</f>
        <v>22.200000000000045</v>
      </c>
      <c r="C231">
        <f t="shared" si="12"/>
        <v>-0.50041614703328896</v>
      </c>
      <c r="D231">
        <f t="shared" si="13"/>
        <v>1.824173405285519</v>
      </c>
      <c r="E231">
        <f>g/l*SIN(C231)</f>
        <v>4.7067467715145312</v>
      </c>
      <c r="F231">
        <f>C231+D231*dt/2</f>
        <v>-0.40920747676901303</v>
      </c>
      <c r="G231">
        <f>D231+E231*dt/2</f>
        <v>2.0595107438612454</v>
      </c>
      <c r="H231">
        <f>g/l*SIN(F231)</f>
        <v>3.9032259841783623</v>
      </c>
      <c r="I231">
        <f>C231+G231*dt/2</f>
        <v>-0.39744060984022667</v>
      </c>
      <c r="J231">
        <f>D231+H231*dt/2</f>
        <v>2.0193347044944372</v>
      </c>
      <c r="K231">
        <f>g/l*SIN(I231)</f>
        <v>3.7970558041523237</v>
      </c>
      <c r="L231">
        <f>C231+J231*dt</f>
        <v>-0.2984826765838452</v>
      </c>
      <c r="M231">
        <f>D231+K231*dt</f>
        <v>2.2038789857007512</v>
      </c>
      <c r="N231">
        <f>g/l*SIN(L231)</f>
        <v>2.8848297666908929</v>
      </c>
      <c r="O231">
        <f>(D231+G231*2+J231*2+M231*1)/6*dt</f>
        <v>0.20309572146162727</v>
      </c>
      <c r="P231">
        <f>(E231+2*H231+2*K231+N231)/6*dt</f>
        <v>0.38320233524777997</v>
      </c>
      <c r="Q231">
        <f t="shared" si="14"/>
        <v>-2.0712124738281856</v>
      </c>
      <c r="R231">
        <f>l*COS(Q231)</f>
        <v>-0.47979070046019689</v>
      </c>
      <c r="S231">
        <f>l*SIN(Q231)</f>
        <v>-0.87738297439140767</v>
      </c>
      <c r="T231">
        <f>S231+l</f>
        <v>0.12261702560859233</v>
      </c>
      <c r="U231">
        <f>ABS(m*g*T231)</f>
        <v>1.2028730212202909</v>
      </c>
      <c r="V231">
        <f>m*(l*D231)^2/2</f>
        <v>1.663804306275483</v>
      </c>
      <c r="W231">
        <f t="shared" si="15"/>
        <v>2.8666773274957738</v>
      </c>
      <c r="BI231">
        <f>a0</f>
        <v>0.78539816339744828</v>
      </c>
      <c r="BJ231">
        <f>-a0</f>
        <v>-0.78539816339744828</v>
      </c>
    </row>
    <row r="232" spans="1:62" x14ac:dyDescent="0.2">
      <c r="A232" t="s">
        <v>256</v>
      </c>
      <c r="B232">
        <f>B231+dt</f>
        <v>22.300000000000047</v>
      </c>
      <c r="C232">
        <f t="shared" si="12"/>
        <v>-0.29732042557166172</v>
      </c>
      <c r="D232">
        <f t="shared" si="13"/>
        <v>2.207375740533299</v>
      </c>
      <c r="E232">
        <f>g/l*SIN(C232)</f>
        <v>2.8739302774579674</v>
      </c>
      <c r="F232">
        <f>C232+D232*dt/2</f>
        <v>-0.18695163854499675</v>
      </c>
      <c r="G232">
        <f>D232+E232*dt/2</f>
        <v>2.3510722544061973</v>
      </c>
      <c r="H232">
        <f>g/l*SIN(F232)</f>
        <v>1.82333092420942</v>
      </c>
      <c r="I232">
        <f>C232+G232*dt/2</f>
        <v>-0.17976681285135185</v>
      </c>
      <c r="J232">
        <f>D232+H232*dt/2</f>
        <v>2.2985422867437699</v>
      </c>
      <c r="K232">
        <f>g/l*SIN(I232)</f>
        <v>1.7540294602674378</v>
      </c>
      <c r="L232">
        <f>C232+J232*dt</f>
        <v>-6.7466196897284725E-2</v>
      </c>
      <c r="M232">
        <f>D232+K232*dt</f>
        <v>2.3827786865600427</v>
      </c>
      <c r="N232">
        <f>g/l*SIN(L232)</f>
        <v>0.6613414217430692</v>
      </c>
      <c r="O232">
        <f>(D232+G232*2+J232*2+M232*1)/6*dt</f>
        <v>0.23148972515655461</v>
      </c>
      <c r="P232">
        <f>(E232+2*H232+2*K232+N232)/6*dt</f>
        <v>0.17816654113591257</v>
      </c>
      <c r="Q232">
        <f t="shared" si="14"/>
        <v>-1.8681167523665583</v>
      </c>
      <c r="R232">
        <f>l*COS(Q232)</f>
        <v>-0.29295925356350322</v>
      </c>
      <c r="S232">
        <f>l*SIN(Q232)</f>
        <v>-0.95612492685397288</v>
      </c>
      <c r="T232">
        <f>S232+l</f>
        <v>4.3875073146027121E-2</v>
      </c>
      <c r="U232">
        <f>ABS(m*g*T232)</f>
        <v>0.4304144675625261</v>
      </c>
      <c r="V232">
        <f>m*(l*D232)^2/2</f>
        <v>2.4362538299474652</v>
      </c>
      <c r="W232">
        <f t="shared" si="15"/>
        <v>2.8666682975099915</v>
      </c>
      <c r="BI232">
        <f>a0</f>
        <v>0.78539816339744828</v>
      </c>
      <c r="BJ232">
        <f>-a0</f>
        <v>-0.78539816339744828</v>
      </c>
    </row>
    <row r="233" spans="1:62" x14ac:dyDescent="0.2">
      <c r="A233" t="s">
        <v>257</v>
      </c>
      <c r="B233">
        <f>B232+dt</f>
        <v>22.400000000000048</v>
      </c>
      <c r="C233">
        <f t="shared" si="12"/>
        <v>-6.5830700415107107E-2</v>
      </c>
      <c r="D233">
        <f t="shared" si="13"/>
        <v>2.3855422816692116</v>
      </c>
      <c r="E233">
        <f>g/l*SIN(C233)</f>
        <v>0.64533282418808147</v>
      </c>
      <c r="F233">
        <f>C233+D233*dt/2</f>
        <v>5.3446413668353482E-2</v>
      </c>
      <c r="G233">
        <f>D233+E233*dt/2</f>
        <v>2.4178089228786157</v>
      </c>
      <c r="H233">
        <f>g/l*SIN(F233)</f>
        <v>-0.52405973713597709</v>
      </c>
      <c r="I233">
        <f>C233+G233*dt/2</f>
        <v>5.5059745728823689E-2</v>
      </c>
      <c r="J233">
        <f>D233+H233*dt/2</f>
        <v>2.3593392948124126</v>
      </c>
      <c r="K233">
        <f>g/l*SIN(I233)</f>
        <v>-0.53986323639118206</v>
      </c>
      <c r="L233">
        <f>C233+J233*dt</f>
        <v>0.17010322906613415</v>
      </c>
      <c r="M233">
        <f>D233+K233*dt</f>
        <v>2.3315559580300933</v>
      </c>
      <c r="N233">
        <f>g/l*SIN(L233)</f>
        <v>-1.6606769146642655</v>
      </c>
      <c r="O233">
        <f>(D233+G233*2+J233*2+M233*1)/6*dt</f>
        <v>0.23785657791802267</v>
      </c>
      <c r="P233">
        <f>(E233+2*H233+2*K233+N233)/6*dt</f>
        <v>-5.238650062550837E-2</v>
      </c>
      <c r="Q233">
        <f t="shared" si="14"/>
        <v>-1.6366270272100036</v>
      </c>
      <c r="R233">
        <f>l*COS(Q233)</f>
        <v>-6.5783162506430223E-2</v>
      </c>
      <c r="S233">
        <f>l*SIN(Q233)</f>
        <v>-0.9978339418613964</v>
      </c>
      <c r="T233">
        <f>S233+l</f>
        <v>2.1660581386035993E-3</v>
      </c>
      <c r="U233">
        <f>ABS(m*g*T233)</f>
        <v>2.1249030339701311E-2</v>
      </c>
      <c r="V233">
        <f>m*(l*D233)^2/2</f>
        <v>2.8454059888157741</v>
      </c>
      <c r="W233">
        <f t="shared" si="15"/>
        <v>2.8666550191554756</v>
      </c>
      <c r="BI233">
        <f>a0</f>
        <v>0.78539816339744828</v>
      </c>
      <c r="BJ233">
        <f>-a0</f>
        <v>-0.78539816339744828</v>
      </c>
    </row>
    <row r="234" spans="1:62" x14ac:dyDescent="0.2">
      <c r="A234" t="s">
        <v>258</v>
      </c>
      <c r="B234">
        <f>B233+dt</f>
        <v>22.50000000000005</v>
      </c>
      <c r="C234">
        <f t="shared" si="12"/>
        <v>0.17202587750291556</v>
      </c>
      <c r="D234">
        <f t="shared" si="13"/>
        <v>2.3331557810437031</v>
      </c>
      <c r="E234">
        <f>g/l*SIN(C234)</f>
        <v>-1.6792627971437235</v>
      </c>
      <c r="F234">
        <f>C234+D234*dt/2</f>
        <v>0.28868366655510069</v>
      </c>
      <c r="G234">
        <f>D234+E234*dt/2</f>
        <v>2.2491926411865171</v>
      </c>
      <c r="H234">
        <f>g/l*SIN(F234)</f>
        <v>-2.7928148769180923</v>
      </c>
      <c r="I234">
        <f>C234+G234*dt/2</f>
        <v>0.28448550956224139</v>
      </c>
      <c r="J234">
        <f>D234+H234*dt/2</f>
        <v>2.1935150371977987</v>
      </c>
      <c r="K234">
        <f>g/l*SIN(I234)</f>
        <v>-2.7533106749217562</v>
      </c>
      <c r="L234">
        <f>C234+J234*dt</f>
        <v>0.39137738122269544</v>
      </c>
      <c r="M234">
        <f>D234+K234*dt</f>
        <v>2.0578247135515273</v>
      </c>
      <c r="N234">
        <f>g/l*SIN(L234)</f>
        <v>-3.7421422832686413</v>
      </c>
      <c r="O234">
        <f>(D234+G234*2+J234*2+M234*1)/6*dt</f>
        <v>0.22127326418939772</v>
      </c>
      <c r="P234">
        <f>(E234+2*H234+2*K234+N234)/6*dt</f>
        <v>-0.27522760306820104</v>
      </c>
      <c r="Q234">
        <f t="shared" si="14"/>
        <v>-1.398770449291981</v>
      </c>
      <c r="R234">
        <f>l*COS(Q234)</f>
        <v>0.17117867453045094</v>
      </c>
      <c r="S234">
        <f>l*SIN(Q234)</f>
        <v>-0.98524000192135819</v>
      </c>
      <c r="T234">
        <f>S234+l</f>
        <v>1.4759998078641812E-2</v>
      </c>
      <c r="U234">
        <f>ABS(m*g*T234)</f>
        <v>0.14479558115147617</v>
      </c>
      <c r="V234">
        <f>m*(l*D234)^2/2</f>
        <v>2.7218079493088263</v>
      </c>
      <c r="W234">
        <f t="shared" si="15"/>
        <v>2.8666035304603024</v>
      </c>
      <c r="BI234">
        <f>a0</f>
        <v>0.78539816339744828</v>
      </c>
      <c r="BJ234">
        <f>-a0</f>
        <v>-0.78539816339744828</v>
      </c>
    </row>
    <row r="235" spans="1:62" x14ac:dyDescent="0.2">
      <c r="A235" t="s">
        <v>259</v>
      </c>
      <c r="B235">
        <f>B234+dt</f>
        <v>22.600000000000051</v>
      </c>
      <c r="C235">
        <f t="shared" si="12"/>
        <v>0.39329914169231328</v>
      </c>
      <c r="D235">
        <f t="shared" si="13"/>
        <v>2.0579281779755023</v>
      </c>
      <c r="E235">
        <f>g/l*SIN(C235)</f>
        <v>-3.759562293963381</v>
      </c>
      <c r="F235">
        <f>C235+D235*dt/2</f>
        <v>0.49619555059108839</v>
      </c>
      <c r="G235">
        <f>D235+E235*dt/2</f>
        <v>1.8699500632773334</v>
      </c>
      <c r="H235">
        <f>g/l*SIN(F235)</f>
        <v>-4.6703777482622639</v>
      </c>
      <c r="I235">
        <f>C235+G235*dt/2</f>
        <v>0.48679664485617996</v>
      </c>
      <c r="J235">
        <f>D235+H235*dt/2</f>
        <v>1.824409290562389</v>
      </c>
      <c r="K235">
        <f>g/l*SIN(I235)</f>
        <v>-4.5890890884179312</v>
      </c>
      <c r="L235">
        <f>C235+J235*dt</f>
        <v>0.57574007074855216</v>
      </c>
      <c r="M235">
        <f>D235+K235*dt</f>
        <v>1.5990192691337093</v>
      </c>
      <c r="N235">
        <f>g/l*SIN(L235)</f>
        <v>-5.34111045007882</v>
      </c>
      <c r="O235">
        <f>(D235+G235*2+J235*2+M235*1)/6*dt</f>
        <v>0.18409443591314426</v>
      </c>
      <c r="P235">
        <f>(E235+2*H235+2*K235+N235)/6*dt</f>
        <v>-0.46032677362337654</v>
      </c>
      <c r="Q235">
        <f t="shared" si="14"/>
        <v>-1.1774971851025833</v>
      </c>
      <c r="R235">
        <f>l*COS(Q235)</f>
        <v>0.38323774658138443</v>
      </c>
      <c r="S235">
        <f>l*SIN(Q235)</f>
        <v>-0.92364973317552723</v>
      </c>
      <c r="T235">
        <f>S235+l</f>
        <v>7.6350266824472768E-2</v>
      </c>
      <c r="U235">
        <f>ABS(m*g*T235)</f>
        <v>0.74899611754807793</v>
      </c>
      <c r="V235">
        <f>m*(l*D235)^2/2</f>
        <v>2.1175341928527853</v>
      </c>
      <c r="W235">
        <f t="shared" si="15"/>
        <v>2.8665303104008633</v>
      </c>
      <c r="BI235">
        <f>a0</f>
        <v>0.78539816339744828</v>
      </c>
      <c r="BJ235">
        <f>-a0</f>
        <v>-0.78539816339744828</v>
      </c>
    </row>
    <row r="236" spans="1:62" x14ac:dyDescent="0.2">
      <c r="A236" t="s">
        <v>260</v>
      </c>
      <c r="B236">
        <f>B235+dt</f>
        <v>22.700000000000053</v>
      </c>
      <c r="C236">
        <f t="shared" ref="C236:C238" si="16">C235+O235</f>
        <v>0.57739357760545751</v>
      </c>
      <c r="D236">
        <f t="shared" ref="D236:D238" si="17">D235+P235</f>
        <v>1.5976014043521258</v>
      </c>
      <c r="E236">
        <f>g/l*SIN(C236)</f>
        <v>-5.3547090664212424</v>
      </c>
      <c r="F236">
        <f>C236+D236*dt/2</f>
        <v>0.65727364782306386</v>
      </c>
      <c r="G236">
        <f>D236+E236*dt/2</f>
        <v>1.3298659510310638</v>
      </c>
      <c r="H236">
        <f>g/l*SIN(F236)</f>
        <v>-5.9935252415516871</v>
      </c>
      <c r="I236">
        <f>C236+G236*dt/2</f>
        <v>0.64388687515701071</v>
      </c>
      <c r="J236">
        <f>D236+H236*dt/2</f>
        <v>1.2979251422745415</v>
      </c>
      <c r="K236">
        <f>g/l*SIN(I236)</f>
        <v>-5.8890270563828722</v>
      </c>
      <c r="L236">
        <f>C236+J236*dt</f>
        <v>0.7071860918329117</v>
      </c>
      <c r="M236">
        <f>D236+K236*dt</f>
        <v>1.0086986987138387</v>
      </c>
      <c r="N236">
        <f>g/l*SIN(L236)</f>
        <v>-6.3735298510920479</v>
      </c>
      <c r="O236">
        <f>(D236+G236*2+J236*2+M236*1)/6*dt</f>
        <v>0.1310313714946196</v>
      </c>
      <c r="P236">
        <f>(E236+2*H236+2*K236+N236)/6*dt</f>
        <v>-0.59155572522304023</v>
      </c>
      <c r="Q236">
        <f t="shared" ref="Q236:Q238" si="18">C236-PI()/2</f>
        <v>-0.99340274918943905</v>
      </c>
      <c r="R236">
        <f>l*COS(Q236)</f>
        <v>0.5458419027952337</v>
      </c>
      <c r="S236">
        <f>l*SIN(Q236)</f>
        <v>-0.83788818893267525</v>
      </c>
      <c r="T236">
        <f>S236+l</f>
        <v>0.16211181106732475</v>
      </c>
      <c r="U236">
        <f>ABS(m*g*T236)</f>
        <v>1.5903168665704559</v>
      </c>
      <c r="V236">
        <f>m*(l*D236)^2/2</f>
        <v>1.2761651235939424</v>
      </c>
      <c r="W236">
        <f t="shared" ref="W236:W238" si="19">U236+V236</f>
        <v>2.8664819901643983</v>
      </c>
      <c r="BI236">
        <f>a0</f>
        <v>0.78539816339744828</v>
      </c>
      <c r="BJ236">
        <f>-a0</f>
        <v>-0.78539816339744828</v>
      </c>
    </row>
    <row r="237" spans="1:62" x14ac:dyDescent="0.2">
      <c r="A237" t="s">
        <v>261</v>
      </c>
      <c r="B237">
        <f>B236+dt</f>
        <v>22.800000000000054</v>
      </c>
      <c r="C237">
        <f t="shared" si="16"/>
        <v>0.70842494910007714</v>
      </c>
      <c r="D237">
        <f t="shared" si="17"/>
        <v>1.0060456791290857</v>
      </c>
      <c r="E237">
        <f>g/l*SIN(C237)</f>
        <v>-6.3827637284631358</v>
      </c>
      <c r="F237">
        <f>C237+D237*dt/2</f>
        <v>0.75872723305653145</v>
      </c>
      <c r="G237">
        <f>D237+E237*dt/2</f>
        <v>0.68690749270592888</v>
      </c>
      <c r="H237">
        <f>g/l*SIN(F237)</f>
        <v>-6.7492637158078885</v>
      </c>
      <c r="I237">
        <f>C237+G237*dt/2</f>
        <v>0.74277032373537355</v>
      </c>
      <c r="J237">
        <f>D237+H237*dt/2</f>
        <v>0.66858249333869124</v>
      </c>
      <c r="K237">
        <f>g/l*SIN(I237)</f>
        <v>-6.6348082726076871</v>
      </c>
      <c r="L237">
        <f>C237+J237*dt</f>
        <v>0.77528319843394622</v>
      </c>
      <c r="M237">
        <f>D237+K237*dt</f>
        <v>0.34256485186831698</v>
      </c>
      <c r="N237">
        <f>g/l*SIN(L237)</f>
        <v>-6.8661992116898043</v>
      </c>
      <c r="O237">
        <f>(D237+G237*2+J237*2+M237*1)/6*dt</f>
        <v>6.7659841718110722E-2</v>
      </c>
      <c r="P237">
        <f>(E237+2*H237+2*K237+N237)/6*dt</f>
        <v>-0.66695178194973481</v>
      </c>
      <c r="Q237">
        <f t="shared" si="18"/>
        <v>-0.86237137769481942</v>
      </c>
      <c r="R237">
        <f>l*COS(Q237)</f>
        <v>0.65063850443049287</v>
      </c>
      <c r="S237">
        <f>l*SIN(Q237)</f>
        <v>-0.75938760626734714</v>
      </c>
      <c r="T237">
        <f>S237+l</f>
        <v>0.24061239373265286</v>
      </c>
      <c r="U237">
        <f>ABS(m*g*T237)</f>
        <v>2.3604075825173245</v>
      </c>
      <c r="V237">
        <f>m*(l*D237)^2/2</f>
        <v>0.50606395424715167</v>
      </c>
      <c r="W237">
        <f t="shared" si="19"/>
        <v>2.8664715367644762</v>
      </c>
      <c r="BI237">
        <f>a0</f>
        <v>0.78539816339744828</v>
      </c>
      <c r="BJ237">
        <f>-a0</f>
        <v>-0.78539816339744828</v>
      </c>
    </row>
    <row r="238" spans="1:62" x14ac:dyDescent="0.2">
      <c r="A238" t="s">
        <v>262</v>
      </c>
      <c r="B238">
        <f>B237+dt</f>
        <v>22.900000000000055</v>
      </c>
      <c r="C238">
        <f t="shared" si="16"/>
        <v>0.77608479081818782</v>
      </c>
      <c r="D238">
        <f t="shared" si="17"/>
        <v>0.3390938971793509</v>
      </c>
      <c r="E238">
        <f>g/l*SIN(C238)</f>
        <v>-6.8718133831334685</v>
      </c>
      <c r="F238">
        <f>C238+D238*dt/2</f>
        <v>0.79303948567715532</v>
      </c>
      <c r="G238">
        <f>D238+E238*dt/2</f>
        <v>-4.4967719773225667E-3</v>
      </c>
      <c r="H238">
        <f>g/l*SIN(F238)</f>
        <v>-6.9895201859589395</v>
      </c>
      <c r="I238">
        <f>C238+G238*dt/2</f>
        <v>0.77585995221932169</v>
      </c>
      <c r="J238">
        <f>D238+H238*dt/2</f>
        <v>-1.0382112118596076E-2</v>
      </c>
      <c r="K238">
        <f>g/l*SIN(I238)</f>
        <v>-6.8702391099294031</v>
      </c>
      <c r="L238">
        <f>C238+J238*dt</f>
        <v>0.77504657960632817</v>
      </c>
      <c r="M238">
        <f>D238+K238*dt</f>
        <v>-0.34793001381358946</v>
      </c>
      <c r="N238">
        <f>g/l*SIN(L238)</f>
        <v>-6.864541143493148</v>
      </c>
      <c r="O238">
        <f>(D238+G238*2+J238*2+M238*1)/6*dt</f>
        <v>-6.4323141376793069E-4</v>
      </c>
      <c r="P238">
        <f>(E238+2*H238+2*K238+N238)/6*dt</f>
        <v>-0.69093121864005513</v>
      </c>
      <c r="Q238">
        <f t="shared" si="18"/>
        <v>-0.79471153597670874</v>
      </c>
      <c r="R238">
        <f>l*COS(Q238)</f>
        <v>0.70049066086987444</v>
      </c>
      <c r="S238">
        <f>l*SIN(Q238)</f>
        <v>-0.71366156827594862</v>
      </c>
      <c r="T238">
        <f>S238+l</f>
        <v>0.28633843172405138</v>
      </c>
      <c r="U238">
        <f>ABS(m*g*T238)</f>
        <v>2.8089800152129443</v>
      </c>
      <c r="V238">
        <f>m*(l*D238)^2/2</f>
        <v>5.7492335552140103E-2</v>
      </c>
      <c r="W238">
        <f t="shared" si="19"/>
        <v>2.8664723507650844</v>
      </c>
      <c r="BI238">
        <f>a0</f>
        <v>0.78539816339744828</v>
      </c>
      <c r="BJ238">
        <f>-a0</f>
        <v>-0.78539816339744828</v>
      </c>
    </row>
  </sheetData>
  <mergeCells count="1">
    <mergeCell ref="BI7:BJ7"/>
  </mergeCells>
  <phoneticPr fontId="2" type="noConversion"/>
  <hyperlinks>
    <hyperlink ref="B5" location="Stałe!B1" display="Stałe!B1" xr:uid="{15541658-9405-BB43-92F2-E408C691C313}"/>
    <hyperlink ref="B2:B4" location="Stałe!B1" display="Stałe!B1" xr:uid="{A0B32D8D-93CB-B04F-B7DB-6608D57D8136}"/>
    <hyperlink ref="B1" location="Stałe!B1" display="Stałe!B1" xr:uid="{C495FF7A-8981-B047-9981-144423CBF41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Stałe</vt:lpstr>
      <vt:lpstr>Euler</vt:lpstr>
      <vt:lpstr>Midpoint</vt:lpstr>
      <vt:lpstr>RK4</vt:lpstr>
      <vt:lpstr>Euler!a0</vt:lpstr>
      <vt:lpstr>Midpoint!a0</vt:lpstr>
      <vt:lpstr>a0</vt:lpstr>
      <vt:lpstr>Euler!dt</vt:lpstr>
      <vt:lpstr>Midpoint!dt</vt:lpstr>
      <vt:lpstr>dt</vt:lpstr>
      <vt:lpstr>Euler!g</vt:lpstr>
      <vt:lpstr>Midpoint!g</vt:lpstr>
      <vt:lpstr>g</vt:lpstr>
      <vt:lpstr>Euler!l</vt:lpstr>
      <vt:lpstr>Midpoint!l</vt:lpstr>
      <vt:lpstr>l</vt:lpstr>
      <vt:lpstr>Euler!m</vt:lpstr>
      <vt:lpstr>Midpoint!m</vt:lpstr>
      <vt:lpstr>m</vt:lpstr>
      <vt:lpstr>Euler!w0</vt:lpstr>
      <vt:lpstr>Midpoint!w0</vt:lpstr>
      <vt:lpstr>w0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Legięć</dc:creator>
  <cp:lastModifiedBy>Bartosz Legięć</cp:lastModifiedBy>
  <dcterms:created xsi:type="dcterms:W3CDTF">2022-04-30T18:15:48Z</dcterms:created>
  <dcterms:modified xsi:type="dcterms:W3CDTF">2022-04-30T19:46:39Z</dcterms:modified>
</cp:coreProperties>
</file>