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gent Portal\Freelook function\"/>
    </mc:Choice>
  </mc:AlternateContent>
  <xr:revisionPtr revIDLastSave="0" documentId="13_ncr:1_{F045CB65-7220-454C-8D44-4744925BD731}" xr6:coauthVersionLast="45" xr6:coauthVersionMax="45" xr10:uidLastSave="{00000000-0000-0000-0000-000000000000}"/>
  <bookViews>
    <workbookView xWindow="-108" yWindow="-108" windowWidth="23256" windowHeight="12576" xr2:uid="{AEBCE46C-80C8-4172-849D-D292A5FEEDE3}"/>
  </bookViews>
  <sheets>
    <sheet name="Summary" sheetId="1" r:id="rId1"/>
    <sheet name="Deta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J5" i="1" l="1"/>
  <c r="J4" i="1"/>
  <c r="H3" i="2"/>
  <c r="H2" i="2"/>
  <c r="J3" i="1" l="1"/>
  <c r="J2" i="1"/>
</calcChain>
</file>

<file path=xl/sharedStrings.xml><?xml version="1.0" encoding="utf-8"?>
<sst xmlns="http://schemas.openxmlformats.org/spreadsheetml/2006/main" count="72" uniqueCount="33">
  <si>
    <t>เลขที่กรมธรรม์</t>
  </si>
  <si>
    <t>Plan code</t>
  </si>
  <si>
    <t>ชื่อแบบกธ.</t>
  </si>
  <si>
    <t>จำนวนเงินเอาประกัน</t>
  </si>
  <si>
    <t>เบี้ยประกัน</t>
  </si>
  <si>
    <t>Plan rider</t>
  </si>
  <si>
    <t>ชื่อแบบ rider</t>
  </si>
  <si>
    <t>วันเริ่มสัญญา</t>
  </si>
  <si>
    <t>งวดเริ่มสัญญา</t>
  </si>
  <si>
    <t>วันที Update สถานะ</t>
  </si>
  <si>
    <t>งวดที่ Update สถานะ</t>
  </si>
  <si>
    <t>โค้ดตัวแทน</t>
  </si>
  <si>
    <t>ชื่อ-นามสกุลตัวแทน</t>
  </si>
  <si>
    <t>สาขา</t>
  </si>
  <si>
    <t xml:space="preserve"> </t>
  </si>
  <si>
    <t>เบี้ยนับผลงาน</t>
  </si>
  <si>
    <t>1504176</t>
  </si>
  <si>
    <t>1504177</t>
  </si>
  <si>
    <t>E69</t>
  </si>
  <si>
    <t>ไทยสมุทร รักปั้นเงิน 3/2</t>
  </si>
  <si>
    <t>นางมาลี เมืองแสน</t>
  </si>
  <si>
    <t>วิภาวดี</t>
  </si>
  <si>
    <t>สถานะกรมธรรม์</t>
  </si>
  <si>
    <t>I</t>
  </si>
  <si>
    <t>เบี้ยนับผลงาน (รวม rider)</t>
  </si>
  <si>
    <t>เบี้ยประกัน rider</t>
  </si>
  <si>
    <t>539</t>
  </si>
  <si>
    <t>เพื่อนคู่ชีวิต B450 (20/15)</t>
  </si>
  <si>
    <t>นายถนอม วราพุธ</t>
  </si>
  <si>
    <t>พังงา</t>
  </si>
  <si>
    <t>DAB2</t>
  </si>
  <si>
    <t>นางวิญญา ณ พัทลุง</t>
  </si>
  <si>
    <t>% นับผลงาน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</si>
</sst>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164" fontId="2" fillId="0" borderId="1" xfId="1" applyNumberFormat="1" applyFont="1" applyBorder="1"/>
    <xf numFmtId="0" fontId="2" fillId="0" borderId="1" xfId="0" applyFon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164" fontId="2" fillId="5" borderId="1" xfId="1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5" borderId="1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9" fontId="3" fillId="3" borderId="1" xfId="2" applyFont="1" applyFill="1" applyBorder="1" applyAlignment="1">
      <alignment horizontal="center" vertical="center"/>
    </xf>
    <xf numFmtId="9" fontId="2" fillId="4" borderId="1" xfId="2" applyFont="1" applyFill="1" applyBorder="1"/>
    <xf numFmtId="9" fontId="2" fillId="5" borderId="1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192B-6D39-499E-9D05-5BE9690B399F}">
  <dimension ref="A1:Q6"/>
  <sheetViews>
    <sheetView tabSelected="1" workbookViewId="0">
      <selection activeCell="D15" sqref="D15"/>
    </sheetView>
  </sheetViews>
  <sheetFormatPr defaultColWidth="11.88671875" defaultRowHeight="15" customHeight="1" x14ac:dyDescent="0.3"/>
  <cols>
    <col min="1" max="1" width="13.44140625" style="9" bestFit="1" customWidth="1"/>
    <col min="2" max="2" width="14.6640625" style="2" bestFit="1" customWidth="1"/>
    <col min="3" max="3" width="8.5546875" style="1" bestFit="1" customWidth="1"/>
    <col min="4" max="4" width="11.33203125" style="1" bestFit="1" customWidth="1"/>
    <col min="5" max="5" width="20.6640625" style="1" bestFit="1" customWidth="1"/>
    <col min="6" max="6" width="18.77734375" style="1" bestFit="1" customWidth="1"/>
    <col min="7" max="7" width="10" style="1" bestFit="1" customWidth="1"/>
    <col min="8" max="8" width="12.77734375" style="1" bestFit="1" customWidth="1"/>
    <col min="9" max="9" width="14.44140625" style="1" bestFit="1" customWidth="1"/>
    <col min="10" max="10" width="22.33203125" style="1" bestFit="1" customWidth="1"/>
    <col min="11" max="11" width="12" style="1" bestFit="1" customWidth="1"/>
    <col min="12" max="12" width="13.109375" style="1" bestFit="1" customWidth="1"/>
    <col min="13" max="13" width="17.44140625" style="1" bestFit="1" customWidth="1"/>
    <col min="14" max="14" width="18.44140625" style="1" bestFit="1" customWidth="1"/>
    <col min="15" max="15" width="10.77734375" style="2" bestFit="1" customWidth="1"/>
    <col min="16" max="16" width="17.88671875" style="1" bestFit="1" customWidth="1"/>
    <col min="17" max="17" width="6" style="1" bestFit="1" customWidth="1"/>
    <col min="18" max="16384" width="11.88671875" style="1"/>
  </cols>
  <sheetData>
    <row r="1" spans="1:17" s="8" customFormat="1" ht="15" customHeight="1" x14ac:dyDescent="0.3">
      <c r="A1" s="16" t="s">
        <v>0</v>
      </c>
      <c r="B1" s="16" t="s">
        <v>22</v>
      </c>
      <c r="C1" s="16" t="s">
        <v>1</v>
      </c>
      <c r="D1" s="19" t="s">
        <v>32</v>
      </c>
      <c r="E1" s="17" t="s">
        <v>2</v>
      </c>
      <c r="F1" s="17" t="s">
        <v>3</v>
      </c>
      <c r="G1" s="16" t="s">
        <v>4</v>
      </c>
      <c r="H1" s="16" t="s">
        <v>15</v>
      </c>
      <c r="I1" s="16" t="s">
        <v>25</v>
      </c>
      <c r="J1" s="16" t="s">
        <v>24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13</v>
      </c>
    </row>
    <row r="2" spans="1:17" ht="15" customHeight="1" x14ac:dyDescent="0.3">
      <c r="A2" s="3" t="s">
        <v>16</v>
      </c>
      <c r="B2" s="4" t="s">
        <v>23</v>
      </c>
      <c r="C2" s="5" t="s">
        <v>18</v>
      </c>
      <c r="D2" s="20">
        <v>0.1</v>
      </c>
      <c r="E2" s="5" t="s">
        <v>19</v>
      </c>
      <c r="F2" s="6">
        <v>3000000</v>
      </c>
      <c r="G2" s="6">
        <v>2964000</v>
      </c>
      <c r="H2" s="6">
        <f>G2*D2</f>
        <v>296400</v>
      </c>
      <c r="I2" s="7"/>
      <c r="J2" s="6">
        <f>H2+I2</f>
        <v>296400</v>
      </c>
      <c r="K2" s="7"/>
      <c r="L2" s="7"/>
      <c r="M2" s="7"/>
      <c r="N2" s="7"/>
      <c r="O2" s="4">
        <v>5503055</v>
      </c>
      <c r="P2" s="7" t="s">
        <v>20</v>
      </c>
      <c r="Q2" s="7" t="s">
        <v>21</v>
      </c>
    </row>
    <row r="3" spans="1:17" ht="15" customHeight="1" x14ac:dyDescent="0.3">
      <c r="A3" s="3" t="s">
        <v>17</v>
      </c>
      <c r="B3" s="4" t="s">
        <v>23</v>
      </c>
      <c r="C3" s="5" t="s">
        <v>18</v>
      </c>
      <c r="D3" s="20">
        <v>0.1</v>
      </c>
      <c r="E3" s="5" t="s">
        <v>19</v>
      </c>
      <c r="F3" s="6">
        <v>1000000</v>
      </c>
      <c r="G3" s="6">
        <v>988000</v>
      </c>
      <c r="H3" s="6">
        <f>G3*D3</f>
        <v>98800</v>
      </c>
      <c r="I3" s="7"/>
      <c r="J3" s="6">
        <f>H3+I3</f>
        <v>98800</v>
      </c>
      <c r="K3" s="7"/>
      <c r="L3" s="7"/>
      <c r="M3" s="7"/>
      <c r="N3" s="7"/>
      <c r="O3" s="4">
        <v>5503055</v>
      </c>
      <c r="P3" s="7" t="s">
        <v>20</v>
      </c>
      <c r="Q3" s="7" t="s">
        <v>21</v>
      </c>
    </row>
    <row r="4" spans="1:17" ht="15" customHeight="1" x14ac:dyDescent="0.3">
      <c r="A4" s="18">
        <v>1411486</v>
      </c>
      <c r="B4" s="10" t="s">
        <v>23</v>
      </c>
      <c r="C4" s="11" t="s">
        <v>26</v>
      </c>
      <c r="D4" s="21">
        <v>1</v>
      </c>
      <c r="E4" s="11" t="s">
        <v>27</v>
      </c>
      <c r="F4" s="12">
        <v>100000</v>
      </c>
      <c r="G4" s="15">
        <v>8830</v>
      </c>
      <c r="H4" s="15">
        <f>G4*D4</f>
        <v>8830</v>
      </c>
      <c r="I4" s="15">
        <v>3900</v>
      </c>
      <c r="J4" s="12">
        <f>H4+I4</f>
        <v>12730</v>
      </c>
      <c r="K4" s="7"/>
      <c r="L4" s="7"/>
      <c r="M4" s="7"/>
      <c r="N4" s="7"/>
      <c r="O4" s="4">
        <v>3402124</v>
      </c>
      <c r="P4" s="7" t="s">
        <v>28</v>
      </c>
      <c r="Q4" s="7" t="s">
        <v>29</v>
      </c>
    </row>
    <row r="5" spans="1:17" ht="15" customHeight="1" x14ac:dyDescent="0.3">
      <c r="A5" s="3"/>
      <c r="B5" s="4"/>
      <c r="C5" s="7"/>
      <c r="D5" s="7"/>
      <c r="E5" s="7"/>
      <c r="F5" s="7"/>
      <c r="G5" s="7"/>
      <c r="H5" s="7"/>
      <c r="I5" s="7"/>
      <c r="J5" s="6">
        <f>H5+I5</f>
        <v>0</v>
      </c>
      <c r="K5" s="7"/>
      <c r="L5" s="7"/>
      <c r="M5" s="7"/>
      <c r="N5" s="7"/>
      <c r="O5" s="4"/>
      <c r="P5" s="7"/>
      <c r="Q5" s="7"/>
    </row>
    <row r="6" spans="1:17" ht="15" customHeight="1" x14ac:dyDescent="0.3">
      <c r="E6" s="1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5477-A56F-4532-ABA8-B91212EC38DF}">
  <dimension ref="A1:R6"/>
  <sheetViews>
    <sheetView workbookViewId="0">
      <selection activeCell="D12" sqref="D12"/>
    </sheetView>
  </sheetViews>
  <sheetFormatPr defaultColWidth="11.88671875" defaultRowHeight="15" customHeight="1" x14ac:dyDescent="0.3"/>
  <cols>
    <col min="1" max="1" width="13.44140625" style="1" bestFit="1" customWidth="1"/>
    <col min="2" max="2" width="14.6640625" style="2" bestFit="1" customWidth="1"/>
    <col min="3" max="3" width="8.5546875" style="1" bestFit="1" customWidth="1"/>
    <col min="4" max="4" width="11.33203125" style="1" bestFit="1" customWidth="1"/>
    <col min="5" max="5" width="20.6640625" style="1" bestFit="1" customWidth="1"/>
    <col min="6" max="6" width="18.77734375" style="1" bestFit="1" customWidth="1"/>
    <col min="7" max="7" width="10" style="1" bestFit="1" customWidth="1"/>
    <col min="8" max="8" width="12.77734375" style="1" bestFit="1" customWidth="1"/>
    <col min="9" max="9" width="8.5546875" style="1" bestFit="1" customWidth="1"/>
    <col min="10" max="10" width="11.88671875" style="1" bestFit="1" customWidth="1"/>
    <col min="11" max="11" width="14.44140625" style="1" bestFit="1" customWidth="1"/>
    <col min="12" max="12" width="12" style="1" bestFit="1" customWidth="1"/>
    <col min="13" max="13" width="13.109375" style="1" bestFit="1" customWidth="1"/>
    <col min="14" max="14" width="17.44140625" style="1" bestFit="1" customWidth="1"/>
    <col min="15" max="15" width="18.44140625" style="1" bestFit="1" customWidth="1"/>
    <col min="16" max="16" width="10.77734375" style="2" bestFit="1" customWidth="1"/>
    <col min="17" max="17" width="17.88671875" style="1" bestFit="1" customWidth="1"/>
    <col min="18" max="18" width="6" style="1" bestFit="1" customWidth="1"/>
    <col min="19" max="16384" width="11.88671875" style="1"/>
  </cols>
  <sheetData>
    <row r="1" spans="1:18" s="8" customFormat="1" ht="15" customHeight="1" x14ac:dyDescent="0.3">
      <c r="A1" s="17" t="s">
        <v>0</v>
      </c>
      <c r="B1" s="17" t="s">
        <v>22</v>
      </c>
      <c r="C1" s="17" t="s">
        <v>1</v>
      </c>
      <c r="D1" s="19" t="s">
        <v>32</v>
      </c>
      <c r="E1" s="17" t="s">
        <v>2</v>
      </c>
      <c r="F1" s="17" t="s">
        <v>3</v>
      </c>
      <c r="G1" s="17" t="s">
        <v>4</v>
      </c>
      <c r="H1" s="17" t="s">
        <v>15</v>
      </c>
      <c r="I1" s="16" t="s">
        <v>5</v>
      </c>
      <c r="J1" s="16" t="s">
        <v>6</v>
      </c>
      <c r="K1" s="16" t="s">
        <v>25</v>
      </c>
      <c r="L1" s="17" t="s">
        <v>7</v>
      </c>
      <c r="M1" s="17" t="s">
        <v>8</v>
      </c>
      <c r="N1" s="17" t="s">
        <v>9</v>
      </c>
      <c r="O1" s="17" t="s">
        <v>10</v>
      </c>
      <c r="P1" s="17" t="s">
        <v>11</v>
      </c>
      <c r="Q1" s="17" t="s">
        <v>12</v>
      </c>
      <c r="R1" s="17" t="s">
        <v>13</v>
      </c>
    </row>
    <row r="2" spans="1:18" ht="15" customHeight="1" x14ac:dyDescent="0.3">
      <c r="A2" s="3" t="s">
        <v>16</v>
      </c>
      <c r="B2" s="4" t="s">
        <v>23</v>
      </c>
      <c r="C2" s="5" t="s">
        <v>18</v>
      </c>
      <c r="D2" s="20">
        <v>0.1</v>
      </c>
      <c r="E2" s="5" t="s">
        <v>19</v>
      </c>
      <c r="F2" s="6">
        <v>3000000</v>
      </c>
      <c r="G2" s="6">
        <v>2964000</v>
      </c>
      <c r="H2" s="6">
        <f>G2*10%</f>
        <v>296400</v>
      </c>
      <c r="I2" s="7"/>
      <c r="J2" s="7"/>
      <c r="K2" s="7"/>
      <c r="L2" s="7"/>
      <c r="M2" s="7"/>
      <c r="N2" s="7"/>
      <c r="O2" s="7"/>
      <c r="P2" s="4">
        <v>5503055</v>
      </c>
      <c r="Q2" s="7" t="s">
        <v>20</v>
      </c>
      <c r="R2" s="7" t="s">
        <v>21</v>
      </c>
    </row>
    <row r="3" spans="1:18" ht="15" customHeight="1" x14ac:dyDescent="0.3">
      <c r="A3" s="3" t="s">
        <v>17</v>
      </c>
      <c r="B3" s="4" t="s">
        <v>23</v>
      </c>
      <c r="C3" s="5" t="s">
        <v>18</v>
      </c>
      <c r="D3" s="20">
        <v>0.1</v>
      </c>
      <c r="E3" s="5" t="s">
        <v>19</v>
      </c>
      <c r="F3" s="6">
        <v>1000000</v>
      </c>
      <c r="G3" s="6">
        <v>988000</v>
      </c>
      <c r="H3" s="6">
        <f>G3*10%</f>
        <v>98800</v>
      </c>
      <c r="I3" s="7"/>
      <c r="J3" s="7"/>
      <c r="K3" s="7"/>
      <c r="L3" s="7"/>
      <c r="M3" s="7"/>
      <c r="N3" s="7"/>
      <c r="O3" s="7"/>
      <c r="P3" s="4">
        <v>5503055</v>
      </c>
      <c r="Q3" s="7" t="s">
        <v>20</v>
      </c>
      <c r="R3" s="7" t="s">
        <v>21</v>
      </c>
    </row>
    <row r="4" spans="1:18" ht="15" customHeight="1" x14ac:dyDescent="0.3">
      <c r="A4" s="18">
        <v>1411486</v>
      </c>
      <c r="B4" s="10" t="s">
        <v>23</v>
      </c>
      <c r="C4" s="11" t="s">
        <v>26</v>
      </c>
      <c r="D4" s="21">
        <v>1</v>
      </c>
      <c r="E4" s="11" t="s">
        <v>27</v>
      </c>
      <c r="F4" s="12">
        <v>100000</v>
      </c>
      <c r="G4" s="12">
        <v>8830</v>
      </c>
      <c r="H4" s="12">
        <v>8830</v>
      </c>
      <c r="I4" s="11"/>
      <c r="J4" s="11" t="s">
        <v>30</v>
      </c>
      <c r="K4" s="12">
        <v>3900</v>
      </c>
      <c r="L4" s="13"/>
      <c r="M4" s="13"/>
      <c r="N4" s="13"/>
      <c r="O4" s="14"/>
      <c r="P4" s="13">
        <v>3000479</v>
      </c>
      <c r="Q4" s="14" t="s">
        <v>31</v>
      </c>
      <c r="R4" s="14" t="s">
        <v>29</v>
      </c>
    </row>
    <row r="5" spans="1:18" ht="15" customHeight="1" x14ac:dyDescent="0.3">
      <c r="A5" s="7"/>
      <c r="B5" s="4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4"/>
      <c r="Q5" s="7"/>
      <c r="R5" s="7"/>
    </row>
    <row r="6" spans="1:18" ht="15" customHeight="1" x14ac:dyDescent="0.3">
      <c r="E6" s="1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Pisol Rueangsri</dc:creator>
  <cp:lastModifiedBy>Pisol Rueangsri</cp:lastModifiedBy>
  <dcterms:created xsi:type="dcterms:W3CDTF">2020-07-10T11:21:23Z</dcterms:created>
  <dcterms:modified xsi:type="dcterms:W3CDTF">2020-07-21T03:09:19Z</dcterms:modified>
</cp:coreProperties>
</file>