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vgen\Downloads\"/>
    </mc:Choice>
  </mc:AlternateContent>
  <xr:revisionPtr revIDLastSave="0" documentId="13_ncr:1_{DF176394-619C-497F-8E06-B54BE11EB32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Задача1" sheetId="1" r:id="rId1"/>
    <sheet name="Данные1" sheetId="5" r:id="rId2"/>
    <sheet name="Задача2" sheetId="2" r:id="rId3"/>
    <sheet name="СводнаяТаблица2" sheetId="3" r:id="rId4"/>
  </sheets>
  <calcPr calcId="19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29" i="1"/>
  <c r="H41" i="1"/>
  <c r="H65" i="1"/>
  <c r="H147" i="1"/>
  <c r="H4" i="1"/>
  <c r="H18" i="1"/>
  <c r="H27" i="1"/>
  <c r="H38" i="1"/>
  <c r="H81" i="1"/>
  <c r="H26" i="1"/>
  <c r="H68" i="1"/>
  <c r="H83" i="1"/>
  <c r="H89" i="1"/>
  <c r="H113" i="1"/>
  <c r="H132" i="1"/>
  <c r="H105" i="1"/>
  <c r="H111" i="1"/>
  <c r="H19" i="1"/>
  <c r="H66" i="1"/>
  <c r="H73" i="1"/>
  <c r="H76" i="1"/>
  <c r="H85" i="1"/>
  <c r="H101" i="1"/>
  <c r="H153" i="1"/>
  <c r="H37" i="1"/>
  <c r="H84" i="1"/>
  <c r="H121" i="1"/>
  <c r="H75" i="1"/>
  <c r="H82" i="1"/>
  <c r="H92" i="1"/>
  <c r="H110" i="1"/>
  <c r="H112" i="1"/>
  <c r="H142" i="1"/>
  <c r="H144" i="1"/>
  <c r="H155" i="1"/>
  <c r="H125" i="1"/>
  <c r="H15" i="1"/>
  <c r="H30" i="1"/>
  <c r="H80" i="1"/>
  <c r="H138" i="1"/>
  <c r="H52" i="1"/>
  <c r="H71" i="1"/>
  <c r="H99" i="1"/>
  <c r="H136" i="1"/>
  <c r="H11" i="1"/>
  <c r="H28" i="1"/>
  <c r="H47" i="1"/>
  <c r="H53" i="1"/>
  <c r="H62" i="1"/>
  <c r="H77" i="1"/>
  <c r="H104" i="1"/>
  <c r="H14" i="1"/>
  <c r="H31" i="1"/>
  <c r="H114" i="1"/>
  <c r="H117" i="1"/>
  <c r="H120" i="1"/>
  <c r="H13" i="1"/>
  <c r="H100" i="1"/>
  <c r="H149" i="1"/>
  <c r="H8" i="1"/>
  <c r="H25" i="1"/>
  <c r="H48" i="1"/>
  <c r="H56" i="1"/>
  <c r="H95" i="1"/>
  <c r="H145" i="1"/>
  <c r="H35" i="1"/>
  <c r="H70" i="1"/>
  <c r="H126" i="1"/>
  <c r="H128" i="1"/>
  <c r="H129" i="1"/>
  <c r="H134" i="1"/>
  <c r="H59" i="1"/>
  <c r="H94" i="1"/>
  <c r="H33" i="1"/>
  <c r="H39" i="1"/>
  <c r="H69" i="1"/>
  <c r="H88" i="1"/>
  <c r="H106" i="1"/>
  <c r="H115" i="1"/>
  <c r="H124" i="1"/>
  <c r="H137" i="1"/>
  <c r="H143" i="1"/>
  <c r="H16" i="1"/>
  <c r="H21" i="1"/>
  <c r="H44" i="1"/>
  <c r="H67" i="1"/>
  <c r="H102" i="1"/>
  <c r="H154" i="1"/>
  <c r="H10" i="1"/>
  <c r="H40" i="1"/>
  <c r="H49" i="1"/>
  <c r="H127" i="1"/>
  <c r="H7" i="1"/>
  <c r="H12" i="1"/>
  <c r="H46" i="1"/>
  <c r="H79" i="1"/>
  <c r="H103" i="1"/>
  <c r="H119" i="1"/>
  <c r="H141" i="1"/>
  <c r="H150" i="1"/>
  <c r="H60" i="1"/>
  <c r="H86" i="1"/>
  <c r="H122" i="1"/>
  <c r="H156" i="1"/>
  <c r="H5" i="1"/>
  <c r="H32" i="1"/>
  <c r="H34" i="1"/>
  <c r="H90" i="1"/>
  <c r="H91" i="1"/>
  <c r="H96" i="1"/>
  <c r="H139" i="1"/>
  <c r="H157" i="1"/>
  <c r="H36" i="1"/>
  <c r="H61" i="1"/>
  <c r="H107" i="1"/>
  <c r="H123" i="1"/>
  <c r="H130" i="1"/>
  <c r="H6" i="1"/>
  <c r="H24" i="1"/>
  <c r="H72" i="1"/>
  <c r="H97" i="1"/>
  <c r="H131" i="1"/>
  <c r="H135" i="1"/>
  <c r="H152" i="1"/>
  <c r="H108" i="1"/>
  <c r="H133" i="1"/>
  <c r="H151" i="1"/>
  <c r="H9" i="1"/>
  <c r="H45" i="1"/>
  <c r="H87" i="1"/>
  <c r="H93" i="1"/>
  <c r="H20" i="1"/>
  <c r="H22" i="1"/>
  <c r="H42" i="1"/>
  <c r="H50" i="1"/>
  <c r="H54" i="1"/>
  <c r="H58" i="1"/>
  <c r="H140" i="1"/>
  <c r="H55" i="1"/>
  <c r="H57" i="1"/>
  <c r="H64" i="1"/>
  <c r="H78" i="1"/>
  <c r="H98" i="1"/>
  <c r="H109" i="1"/>
  <c r="H148" i="1"/>
  <c r="H116" i="1"/>
  <c r="H118" i="1"/>
  <c r="H23" i="1"/>
  <c r="H43" i="1"/>
  <c r="H51" i="1"/>
  <c r="H63" i="1"/>
  <c r="H74" i="1"/>
  <c r="H146" i="1"/>
  <c r="F10" i="1"/>
  <c r="F13" i="1"/>
  <c r="F17" i="1"/>
  <c r="F29" i="1"/>
  <c r="F40" i="1"/>
  <c r="F41" i="1"/>
  <c r="F49" i="1"/>
  <c r="F65" i="1"/>
  <c r="F75" i="1"/>
  <c r="F82" i="1"/>
  <c r="F92" i="1"/>
  <c r="F100" i="1"/>
  <c r="F108" i="1"/>
  <c r="F110" i="1"/>
  <c r="F112" i="1"/>
  <c r="F127" i="1"/>
  <c r="F133" i="1"/>
  <c r="F142" i="1"/>
  <c r="F144" i="1"/>
  <c r="F147" i="1"/>
  <c r="F149" i="1"/>
  <c r="F151" i="1"/>
  <c r="F155" i="1"/>
  <c r="F4" i="1"/>
  <c r="F7" i="1"/>
  <c r="F8" i="1"/>
  <c r="F9" i="1"/>
  <c r="F12" i="1"/>
  <c r="F18" i="1"/>
  <c r="F25" i="1"/>
  <c r="F27" i="1"/>
  <c r="F38" i="1"/>
  <c r="F45" i="1"/>
  <c r="F46" i="1"/>
  <c r="F48" i="1"/>
  <c r="F56" i="1"/>
  <c r="F79" i="1"/>
  <c r="F81" i="1"/>
  <c r="F87" i="1"/>
  <c r="F93" i="1"/>
  <c r="F95" i="1"/>
  <c r="F103" i="1"/>
  <c r="F119" i="1"/>
  <c r="F125" i="1"/>
  <c r="F141" i="1"/>
  <c r="F145" i="1"/>
  <c r="F150" i="1"/>
  <c r="F15" i="1"/>
  <c r="F20" i="1"/>
  <c r="F22" i="1"/>
  <c r="F26" i="1"/>
  <c r="F30" i="1"/>
  <c r="F35" i="1"/>
  <c r="F42" i="1"/>
  <c r="F50" i="1"/>
  <c r="F54" i="1"/>
  <c r="F58" i="1"/>
  <c r="F60" i="1"/>
  <c r="F68" i="1"/>
  <c r="F70" i="1"/>
  <c r="F80" i="1"/>
  <c r="F83" i="1"/>
  <c r="F86" i="1"/>
  <c r="F89" i="1"/>
  <c r="F113" i="1"/>
  <c r="F122" i="1"/>
  <c r="F126" i="1"/>
  <c r="F128" i="1"/>
  <c r="F129" i="1"/>
  <c r="F132" i="1"/>
  <c r="F134" i="1"/>
  <c r="F138" i="1"/>
  <c r="F140" i="1"/>
  <c r="F156" i="1"/>
  <c r="F5" i="1"/>
  <c r="F32" i="1"/>
  <c r="F34" i="1"/>
  <c r="F52" i="1"/>
  <c r="F55" i="1"/>
  <c r="F57" i="1"/>
  <c r="F59" i="1"/>
  <c r="F64" i="1"/>
  <c r="F71" i="1"/>
  <c r="F78" i="1"/>
  <c r="F90" i="1"/>
  <c r="F91" i="1"/>
  <c r="F94" i="1"/>
  <c r="F96" i="1"/>
  <c r="F98" i="1"/>
  <c r="F99" i="1"/>
  <c r="F105" i="1"/>
  <c r="F109" i="1"/>
  <c r="F111" i="1"/>
  <c r="F136" i="1"/>
  <c r="F139" i="1"/>
  <c r="F148" i="1"/>
  <c r="F157" i="1"/>
  <c r="F11" i="1"/>
  <c r="F19" i="1"/>
  <c r="F28" i="1"/>
  <c r="F33" i="1"/>
  <c r="F36" i="1"/>
  <c r="F39" i="1"/>
  <c r="F47" i="1"/>
  <c r="F53" i="1"/>
  <c r="F61" i="1"/>
  <c r="F62" i="1"/>
  <c r="F66" i="1"/>
  <c r="F69" i="1"/>
  <c r="F73" i="1"/>
  <c r="F76" i="1"/>
  <c r="F77" i="1"/>
  <c r="F85" i="1"/>
  <c r="F88" i="1"/>
  <c r="F101" i="1"/>
  <c r="F104" i="1"/>
  <c r="F106" i="1"/>
  <c r="F107" i="1"/>
  <c r="F115" i="1"/>
  <c r="F116" i="1"/>
  <c r="F118" i="1"/>
  <c r="F123" i="1"/>
  <c r="F124" i="1"/>
  <c r="F130" i="1"/>
  <c r="F137" i="1"/>
  <c r="F143" i="1"/>
  <c r="F153" i="1"/>
  <c r="F6" i="1"/>
  <c r="F14" i="1"/>
  <c r="F16" i="1"/>
  <c r="F21" i="1"/>
  <c r="F23" i="1"/>
  <c r="F24" i="1"/>
  <c r="F31" i="1"/>
  <c r="F37" i="1"/>
  <c r="F43" i="1"/>
  <c r="F44" i="1"/>
  <c r="F51" i="1"/>
  <c r="F63" i="1"/>
  <c r="F67" i="1"/>
  <c r="F72" i="1"/>
  <c r="F74" i="1"/>
  <c r="F84" i="1"/>
  <c r="F97" i="1"/>
  <c r="F102" i="1"/>
  <c r="F114" i="1"/>
  <c r="F117" i="1"/>
  <c r="F120" i="1"/>
  <c r="F121" i="1"/>
  <c r="F131" i="1"/>
  <c r="F135" i="1"/>
  <c r="F146" i="1"/>
  <c r="F152" i="1"/>
  <c r="F154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</calcChain>
</file>

<file path=xl/sharedStrings.xml><?xml version="1.0" encoding="utf-8"?>
<sst xmlns="http://schemas.openxmlformats.org/spreadsheetml/2006/main" count="42" uniqueCount="30">
  <si>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</si>
  <si>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</si>
  <si>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</si>
  <si>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</si>
  <si>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</si>
  <si>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</si>
  <si>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</si>
  <si>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</si>
  <si>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</si>
  <si>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</si>
  <si>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</si>
  <si>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</si>
  <si>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</si>
  <si>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</si>
  <si>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</si>
  <si>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</si>
  <si>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</si>
  <si>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</si>
  <si>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Площадь</t>
  </si>
  <si>
    <t>Цена</t>
  </si>
  <si>
    <t>Ванные</t>
  </si>
  <si>
    <t>Спальни</t>
  </si>
  <si>
    <t>Сумма комнат</t>
  </si>
  <si>
    <t>Названия строк</t>
  </si>
  <si>
    <t>Общий итог</t>
  </si>
  <si>
    <t>Количество по полю Площадь</t>
  </si>
  <si>
    <t>Столбец2</t>
  </si>
  <si>
    <t>Название кафедры</t>
  </si>
  <si>
    <t>Среднее по полю Командировочные расходы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</si>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</sst>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wrapText="1"/>
    </xf>
    <xf numFmtId="0" fontId="3" fillId="0" borderId="0" xfId="0" applyFont="1"/>
    <xf numFmtId="164" fontId="3" fillId="0" borderId="0" xfId="1" applyNumberFormat="1" applyFon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NumberFormat="1" applyFill="1"/>
  </cellXfs>
  <cellStyles count="2">
    <cellStyle name="Денежный" xfId="1" builtinId="4"/>
    <cellStyle name="Обычный" xfId="0" builtinId="0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000000"/>
          <bgColor rgb="FFFDE9D9"/>
        </patternFill>
      </fill>
      <alignment horizontal="general" vertical="bottom" textRotation="0" wrapText="1" relativeIndent="0" justifyLastLine="0" shrinkToFit="0" readingOrder="0"/>
    </dxf>
    <dxf>
      <numFmt numFmtId="164" formatCode="#,##0.00\ &quot;₽&quot;"/>
    </dxf>
    <dxf>
      <numFmt numFmtId="2" formatCode="0.00"/>
    </dxf>
    <dxf>
      <numFmt numFmtId="2" formatCode="0.0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eoPC-7otd" refreshedDate="45043.919467939813" createdVersion="3" refreshedVersion="3" minRefreshableVersion="3" recordCount="155" xr:uid="{00000000-000A-0000-FFFF-FFFF0C000000}">
  <cacheSource type="worksheet">
    <worksheetSource name="Таблица1"/>
  </cacheSource>
  <cacheFields count="5">
    <cacheField name="Площадь" numFmtId="0">
      <sharedItems containsSemiMixedTypes="0" containsString="0" containsNumber="1" minValue="15.2" maxValue="49.75" count="153">
        <n v="40.159999999999997"/>
        <n v="27.62"/>
        <n v="22.62"/>
        <n v="46.26"/>
        <n v="25.5"/>
        <n v="29.57"/>
        <n v="28.68"/>
        <n v="33.56"/>
        <n v="25.36"/>
        <n v="34.51"/>
        <n v="28.07"/>
        <n v="28.91"/>
        <n v="29.84"/>
        <n v="35.06"/>
        <n v="26.94"/>
        <n v="24.55"/>
        <n v="27.32"/>
        <n v="24.36"/>
        <n v="38.94"/>
        <n v="40.93"/>
        <n v="15.48"/>
        <n v="35.479999999999997"/>
        <n v="35.78"/>
        <n v="46.27"/>
        <n v="29.76"/>
        <n v="37.799999999999997"/>
        <n v="17.11"/>
        <n v="31.24"/>
        <n v="29.92"/>
        <n v="42.77"/>
        <n v="25.27"/>
        <n v="37.479999999999997"/>
        <n v="18.63"/>
        <n v="26.82"/>
        <n v="34.26"/>
        <n v="25.54"/>
        <n v="19.98"/>
        <n v="30.38"/>
        <n v="48.05"/>
        <n v="19.48"/>
        <n v="33.299999999999997"/>
        <n v="18.2"/>
        <n v="39.630000000000003"/>
        <n v="39.03"/>
        <n v="44.06"/>
        <n v="27.21"/>
        <n v="44.64"/>
        <n v="24.01"/>
        <n v="42.79"/>
        <n v="40.76"/>
        <n v="28.31"/>
        <n v="45.08"/>
        <n v="19.72"/>
        <n v="32.36"/>
        <n v="19.739999999999998"/>
        <n v="22.81"/>
        <n v="47.3"/>
        <n v="47.42"/>
        <n v="34.119999999999997"/>
        <n v="21.12"/>
        <n v="19.36"/>
        <n v="29.6"/>
        <n v="46"/>
        <n v="26.62"/>
        <n v="39.9"/>
        <n v="32.619999999999997"/>
        <n v="40.909999999999997"/>
        <n v="37.26"/>
        <n v="27.31"/>
        <n v="37.159999999999997"/>
        <n v="27.94"/>
        <n v="41.44"/>
        <n v="44.7"/>
        <n v="32.67"/>
        <n v="31.12"/>
        <n v="46.88"/>
        <n v="17.64"/>
        <n v="24.78"/>
        <n v="43.45"/>
        <n v="49.3"/>
        <n v="41.03"/>
        <n v="40.24"/>
        <n v="17.899999999999999"/>
        <n v="22.94"/>
        <n v="31.77"/>
        <n v="22.52"/>
        <n v="15.82"/>
        <n v="39.68"/>
        <n v="31.23"/>
        <n v="27.61"/>
        <n v="38.65"/>
        <n v="33.71"/>
        <n v="15.6"/>
        <n v="32.15"/>
        <n v="44.66"/>
        <n v="42.94"/>
        <n v="47.78"/>
        <n v="30.36"/>
        <n v="35.29"/>
        <n v="43.16"/>
        <n v="35.770000000000003"/>
        <n v="33.4"/>
        <n v="28.65"/>
        <n v="44.48"/>
        <n v="26.75"/>
        <n v="45.48"/>
        <n v="43.63"/>
        <n v="37.42"/>
        <n v="43.26"/>
        <n v="23.52"/>
        <n v="28.16"/>
        <n v="43.24"/>
        <n v="17.3"/>
        <n v="35.57"/>
        <n v="20.8"/>
        <n v="22.42"/>
        <n v="22.53"/>
        <n v="21.88"/>
        <n v="16.32"/>
        <n v="29.58"/>
        <n v="36.92"/>
        <n v="48.65"/>
        <n v="39.229999999999997"/>
        <n v="16"/>
        <n v="35.35"/>
        <n v="37.25"/>
        <n v="18.86"/>
        <n v="44.41"/>
        <n v="42.61"/>
        <n v="43.59"/>
        <n v="19.8"/>
        <n v="17.73"/>
        <n v="30.91"/>
        <n v="15.2"/>
        <n v="40.299999999999997"/>
        <n v="41.08"/>
        <n v="25.53"/>
        <n v="28.04"/>
        <n v="36.520000000000003"/>
        <n v="33.229999999999997"/>
        <n v="39.72"/>
        <n v="35.74"/>
        <n v="29.49"/>
        <n v="26.99"/>
        <n v="22.18"/>
        <n v="35.26"/>
        <n v="35.340000000000003"/>
        <n v="49.75"/>
        <n v="26.18"/>
        <n v="46.55"/>
        <n v="34.89"/>
        <n v="45.26"/>
        <n v="46.76"/>
      </sharedItems>
    </cacheField>
    <cacheField name="Цена" numFmtId="164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/>
    </cacheField>
    <cacheField name="Спальни" numFmtId="0">
      <sharedItems containsSemiMixedTypes="0" containsString="0" containsNumber="1" containsInteger="1" minValue="1" maxValue="6"/>
    </cacheField>
    <cacheField name="Сумма комнат" numFmtId="0">
      <sharedItems containsSemiMixedTypes="0" containsString="0" containsNumber="1" containsInteger="1" minValue="2" maxValue="11" count="10">
        <n v="9"/>
        <n v="5"/>
        <n v="6"/>
        <n v="10"/>
        <n v="4"/>
        <n v="7"/>
        <n v="8"/>
        <n v="3"/>
        <n v="1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eoPC-7otd" refreshedDate="45043.927743287037" createdVersion="3" refreshedVersion="3" minRefreshableVersion="3" recordCount="154" xr:uid="{00000000-000A-0000-FFFF-FFFF0F000000}">
  <cacheSource type="worksheet">
    <worksheetSource name="Общая[#Все]"/>
  </cacheSource>
  <cacheFields count="7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/>
    </cacheField>
    <cacheField name="Название кафедры" numFmtId="0">
      <sharedItems count="6">
        <s v="Бизнес"/>
        <s v="Маркетинг"/>
        <s v="Аналитика"/>
        <s v="Бухгалтерский учет"/>
        <s v="Менеджмент"/>
        <s v="Финансы"/>
      </sharedItems>
    </cacheField>
    <cacheField name="Код должности" numFmtId="0">
      <sharedItems containsSemiMixedTypes="0" containsString="0" containsNumber="1" containsInteger="1" minValue="1" maxValue="5"/>
    </cacheField>
    <cacheField name="Столбец2" numFmtId="0">
      <sharedItems/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n v="4"/>
    <n v="5"/>
    <x v="0"/>
  </r>
  <r>
    <x v="1"/>
    <x v="1"/>
    <n v="2"/>
    <n v="3"/>
    <x v="1"/>
  </r>
  <r>
    <x v="2"/>
    <x v="2"/>
    <n v="2"/>
    <n v="4"/>
    <x v="2"/>
  </r>
  <r>
    <x v="3"/>
    <x v="3"/>
    <n v="4"/>
    <n v="6"/>
    <x v="3"/>
  </r>
  <r>
    <x v="4"/>
    <x v="4"/>
    <n v="2"/>
    <n v="4"/>
    <x v="2"/>
  </r>
  <r>
    <x v="5"/>
    <x v="5"/>
    <n v="2"/>
    <n v="4"/>
    <x v="2"/>
  </r>
  <r>
    <x v="6"/>
    <x v="6"/>
    <n v="2"/>
    <n v="2"/>
    <x v="4"/>
  </r>
  <r>
    <x v="7"/>
    <x v="7"/>
    <n v="4"/>
    <n v="3"/>
    <x v="5"/>
  </r>
  <r>
    <x v="8"/>
    <x v="8"/>
    <n v="2"/>
    <n v="4"/>
    <x v="2"/>
  </r>
  <r>
    <x v="9"/>
    <x v="9"/>
    <n v="4"/>
    <n v="5"/>
    <x v="0"/>
  </r>
  <r>
    <x v="10"/>
    <x v="10"/>
    <n v="2"/>
    <n v="3"/>
    <x v="1"/>
  </r>
  <r>
    <x v="11"/>
    <x v="11"/>
    <n v="2"/>
    <n v="3"/>
    <x v="1"/>
  </r>
  <r>
    <x v="12"/>
    <x v="12"/>
    <n v="3"/>
    <n v="2"/>
    <x v="1"/>
  </r>
  <r>
    <x v="13"/>
    <x v="13"/>
    <n v="4"/>
    <n v="3"/>
    <x v="5"/>
  </r>
  <r>
    <x v="14"/>
    <x v="14"/>
    <n v="2"/>
    <n v="3"/>
    <x v="1"/>
  </r>
  <r>
    <x v="15"/>
    <x v="15"/>
    <n v="2"/>
    <n v="3"/>
    <x v="1"/>
  </r>
  <r>
    <x v="16"/>
    <x v="16"/>
    <n v="2"/>
    <n v="3"/>
    <x v="1"/>
  </r>
  <r>
    <x v="17"/>
    <x v="17"/>
    <n v="2"/>
    <n v="2"/>
    <x v="4"/>
  </r>
  <r>
    <x v="18"/>
    <x v="18"/>
    <n v="3"/>
    <n v="5"/>
    <x v="6"/>
  </r>
  <r>
    <x v="19"/>
    <x v="19"/>
    <n v="5"/>
    <n v="5"/>
    <x v="3"/>
  </r>
  <r>
    <x v="20"/>
    <x v="20"/>
    <n v="2"/>
    <n v="2"/>
    <x v="4"/>
  </r>
  <r>
    <x v="21"/>
    <x v="21"/>
    <n v="4"/>
    <n v="3"/>
    <x v="5"/>
  </r>
  <r>
    <x v="22"/>
    <x v="22"/>
    <n v="3"/>
    <n v="3"/>
    <x v="2"/>
  </r>
  <r>
    <x v="23"/>
    <x v="23"/>
    <n v="5"/>
    <n v="5"/>
    <x v="3"/>
  </r>
  <r>
    <x v="24"/>
    <x v="24"/>
    <n v="3"/>
    <n v="2"/>
    <x v="1"/>
  </r>
  <r>
    <x v="25"/>
    <x v="25"/>
    <n v="3"/>
    <n v="5"/>
    <x v="6"/>
  </r>
  <r>
    <x v="26"/>
    <x v="26"/>
    <n v="2"/>
    <n v="3"/>
    <x v="1"/>
  </r>
  <r>
    <x v="27"/>
    <x v="27"/>
    <n v="4"/>
    <n v="3"/>
    <x v="5"/>
  </r>
  <r>
    <x v="28"/>
    <x v="28"/>
    <n v="2"/>
    <n v="2"/>
    <x v="4"/>
  </r>
  <r>
    <x v="29"/>
    <x v="29"/>
    <n v="4"/>
    <n v="6"/>
    <x v="3"/>
  </r>
  <r>
    <x v="30"/>
    <x v="30"/>
    <n v="3"/>
    <n v="4"/>
    <x v="5"/>
  </r>
  <r>
    <x v="31"/>
    <x v="31"/>
    <n v="4"/>
    <n v="5"/>
    <x v="0"/>
  </r>
  <r>
    <x v="32"/>
    <x v="32"/>
    <n v="2"/>
    <n v="1"/>
    <x v="7"/>
  </r>
  <r>
    <x v="33"/>
    <x v="33"/>
    <n v="2"/>
    <n v="2"/>
    <x v="4"/>
  </r>
  <r>
    <x v="34"/>
    <x v="34"/>
    <n v="4"/>
    <n v="5"/>
    <x v="0"/>
  </r>
  <r>
    <x v="35"/>
    <x v="35"/>
    <n v="2"/>
    <n v="4"/>
    <x v="2"/>
  </r>
  <r>
    <x v="36"/>
    <x v="36"/>
    <n v="2"/>
    <n v="3"/>
    <x v="1"/>
  </r>
  <r>
    <x v="37"/>
    <x v="37"/>
    <n v="3"/>
    <n v="3"/>
    <x v="2"/>
  </r>
  <r>
    <x v="38"/>
    <x v="38"/>
    <n v="5"/>
    <n v="4"/>
    <x v="0"/>
  </r>
  <r>
    <x v="39"/>
    <x v="39"/>
    <n v="1"/>
    <n v="3"/>
    <x v="4"/>
  </r>
  <r>
    <x v="40"/>
    <x v="40"/>
    <n v="4"/>
    <n v="5"/>
    <x v="0"/>
  </r>
  <r>
    <x v="41"/>
    <x v="41"/>
    <n v="1"/>
    <n v="2"/>
    <x v="7"/>
  </r>
  <r>
    <x v="42"/>
    <x v="42"/>
    <n v="3"/>
    <n v="4"/>
    <x v="5"/>
  </r>
  <r>
    <x v="43"/>
    <x v="43"/>
    <n v="3"/>
    <n v="3"/>
    <x v="2"/>
  </r>
  <r>
    <x v="44"/>
    <x v="44"/>
    <n v="5"/>
    <n v="5"/>
    <x v="3"/>
  </r>
  <r>
    <x v="45"/>
    <x v="45"/>
    <n v="2"/>
    <n v="2"/>
    <x v="4"/>
  </r>
  <r>
    <x v="46"/>
    <x v="46"/>
    <n v="5"/>
    <n v="6"/>
    <x v="8"/>
  </r>
  <r>
    <x v="47"/>
    <x v="47"/>
    <n v="3"/>
    <n v="2"/>
    <x v="1"/>
  </r>
  <r>
    <x v="48"/>
    <x v="48"/>
    <n v="5"/>
    <n v="5"/>
    <x v="3"/>
  </r>
  <r>
    <x v="49"/>
    <x v="49"/>
    <n v="4"/>
    <n v="6"/>
    <x v="3"/>
  </r>
  <r>
    <x v="50"/>
    <x v="50"/>
    <n v="3"/>
    <n v="4"/>
    <x v="5"/>
  </r>
  <r>
    <x v="51"/>
    <x v="51"/>
    <n v="4"/>
    <n v="5"/>
    <x v="0"/>
  </r>
  <r>
    <x v="52"/>
    <x v="52"/>
    <n v="1"/>
    <n v="2"/>
    <x v="7"/>
  </r>
  <r>
    <x v="53"/>
    <x v="53"/>
    <n v="4"/>
    <n v="4"/>
    <x v="6"/>
  </r>
  <r>
    <x v="54"/>
    <x v="54"/>
    <n v="1"/>
    <n v="1"/>
    <x v="9"/>
  </r>
  <r>
    <x v="55"/>
    <x v="55"/>
    <n v="3"/>
    <n v="2"/>
    <x v="1"/>
  </r>
  <r>
    <x v="56"/>
    <x v="56"/>
    <n v="5"/>
    <n v="4"/>
    <x v="0"/>
  </r>
  <r>
    <x v="57"/>
    <x v="57"/>
    <n v="5"/>
    <n v="4"/>
    <x v="0"/>
  </r>
  <r>
    <x v="58"/>
    <x v="58"/>
    <n v="4"/>
    <n v="5"/>
    <x v="0"/>
  </r>
  <r>
    <x v="59"/>
    <x v="59"/>
    <n v="2"/>
    <n v="3"/>
    <x v="1"/>
  </r>
  <r>
    <x v="60"/>
    <x v="60"/>
    <n v="1"/>
    <n v="1"/>
    <x v="9"/>
  </r>
  <r>
    <x v="61"/>
    <x v="61"/>
    <n v="3"/>
    <n v="2"/>
    <x v="1"/>
  </r>
  <r>
    <x v="62"/>
    <x v="62"/>
    <n v="4"/>
    <n v="4"/>
    <x v="6"/>
  </r>
  <r>
    <x v="63"/>
    <x v="63"/>
    <n v="2"/>
    <n v="3"/>
    <x v="1"/>
  </r>
  <r>
    <x v="64"/>
    <x v="64"/>
    <n v="3"/>
    <n v="5"/>
    <x v="6"/>
  </r>
  <r>
    <x v="65"/>
    <x v="65"/>
    <n v="3"/>
    <n v="3"/>
    <x v="2"/>
  </r>
  <r>
    <x v="66"/>
    <x v="66"/>
    <n v="5"/>
    <n v="6"/>
    <x v="8"/>
  </r>
  <r>
    <x v="67"/>
    <x v="67"/>
    <n v="4"/>
    <n v="4"/>
    <x v="6"/>
  </r>
  <r>
    <x v="68"/>
    <x v="68"/>
    <n v="3"/>
    <n v="3"/>
    <x v="2"/>
  </r>
  <r>
    <x v="69"/>
    <x v="69"/>
    <n v="4"/>
    <n v="5"/>
    <x v="0"/>
  </r>
  <r>
    <x v="70"/>
    <x v="70"/>
    <n v="2"/>
    <n v="4"/>
    <x v="2"/>
  </r>
  <r>
    <x v="71"/>
    <x v="71"/>
    <n v="4"/>
    <n v="5"/>
    <x v="0"/>
  </r>
  <r>
    <x v="72"/>
    <x v="72"/>
    <n v="5"/>
    <n v="6"/>
    <x v="8"/>
  </r>
  <r>
    <x v="73"/>
    <x v="73"/>
    <n v="3"/>
    <n v="4"/>
    <x v="5"/>
  </r>
  <r>
    <x v="74"/>
    <x v="74"/>
    <n v="3"/>
    <n v="5"/>
    <x v="6"/>
  </r>
  <r>
    <x v="75"/>
    <x v="75"/>
    <n v="5"/>
    <n v="5"/>
    <x v="3"/>
  </r>
  <r>
    <x v="76"/>
    <x v="76"/>
    <n v="2"/>
    <n v="3"/>
    <x v="1"/>
  </r>
  <r>
    <x v="77"/>
    <x v="77"/>
    <n v="3"/>
    <n v="4"/>
    <x v="5"/>
  </r>
  <r>
    <x v="78"/>
    <x v="78"/>
    <n v="4"/>
    <n v="6"/>
    <x v="3"/>
  </r>
  <r>
    <x v="79"/>
    <x v="79"/>
    <n v="4"/>
    <n v="4"/>
    <x v="6"/>
  </r>
  <r>
    <x v="80"/>
    <x v="80"/>
    <n v="4"/>
    <n v="6"/>
    <x v="3"/>
  </r>
  <r>
    <x v="81"/>
    <x v="81"/>
    <n v="4"/>
    <n v="5"/>
    <x v="0"/>
  </r>
  <r>
    <x v="82"/>
    <x v="82"/>
    <n v="1"/>
    <n v="1"/>
    <x v="9"/>
  </r>
  <r>
    <x v="83"/>
    <x v="83"/>
    <n v="2"/>
    <n v="4"/>
    <x v="2"/>
  </r>
  <r>
    <x v="84"/>
    <x v="84"/>
    <n v="3"/>
    <n v="4"/>
    <x v="5"/>
  </r>
  <r>
    <x v="85"/>
    <x v="85"/>
    <n v="3"/>
    <n v="4"/>
    <x v="5"/>
  </r>
  <r>
    <x v="23"/>
    <x v="86"/>
    <n v="5"/>
    <n v="4"/>
    <x v="0"/>
  </r>
  <r>
    <x v="86"/>
    <x v="87"/>
    <n v="1"/>
    <n v="2"/>
    <x v="7"/>
  </r>
  <r>
    <x v="87"/>
    <x v="88"/>
    <n v="4"/>
    <n v="4"/>
    <x v="6"/>
  </r>
  <r>
    <x v="88"/>
    <x v="89"/>
    <n v="4"/>
    <n v="4"/>
    <x v="6"/>
  </r>
  <r>
    <x v="89"/>
    <x v="90"/>
    <n v="3"/>
    <n v="4"/>
    <x v="5"/>
  </r>
  <r>
    <x v="90"/>
    <x v="91"/>
    <n v="4"/>
    <n v="5"/>
    <x v="0"/>
  </r>
  <r>
    <x v="91"/>
    <x v="92"/>
    <n v="3"/>
    <n v="3"/>
    <x v="2"/>
  </r>
  <r>
    <x v="92"/>
    <x v="93"/>
    <n v="1"/>
    <n v="1"/>
    <x v="9"/>
  </r>
  <r>
    <x v="93"/>
    <x v="94"/>
    <n v="4"/>
    <n v="3"/>
    <x v="5"/>
  </r>
  <r>
    <x v="94"/>
    <x v="95"/>
    <n v="5"/>
    <n v="5"/>
    <x v="3"/>
  </r>
  <r>
    <x v="95"/>
    <x v="96"/>
    <n v="4"/>
    <n v="5"/>
    <x v="0"/>
  </r>
  <r>
    <x v="96"/>
    <x v="97"/>
    <n v="5"/>
    <n v="4"/>
    <x v="0"/>
  </r>
  <r>
    <x v="97"/>
    <x v="98"/>
    <n v="3"/>
    <n v="3"/>
    <x v="2"/>
  </r>
  <r>
    <x v="59"/>
    <x v="99"/>
    <n v="2"/>
    <n v="2"/>
    <x v="4"/>
  </r>
  <r>
    <x v="98"/>
    <x v="100"/>
    <n v="4"/>
    <n v="5"/>
    <x v="0"/>
  </r>
  <r>
    <x v="99"/>
    <x v="101"/>
    <n v="5"/>
    <n v="4"/>
    <x v="0"/>
  </r>
  <r>
    <x v="100"/>
    <x v="102"/>
    <n v="4"/>
    <n v="5"/>
    <x v="0"/>
  </r>
  <r>
    <x v="101"/>
    <x v="103"/>
    <n v="3"/>
    <n v="5"/>
    <x v="6"/>
  </r>
  <r>
    <x v="102"/>
    <x v="104"/>
    <n v="3"/>
    <n v="3"/>
    <x v="2"/>
  </r>
  <r>
    <x v="103"/>
    <x v="105"/>
    <n v="4"/>
    <n v="6"/>
    <x v="3"/>
  </r>
  <r>
    <x v="104"/>
    <x v="106"/>
    <n v="3"/>
    <n v="2"/>
    <x v="1"/>
  </r>
  <r>
    <x v="105"/>
    <x v="107"/>
    <n v="5"/>
    <n v="5"/>
    <x v="3"/>
  </r>
  <r>
    <x v="106"/>
    <x v="108"/>
    <n v="5"/>
    <n v="5"/>
    <x v="3"/>
  </r>
  <r>
    <x v="107"/>
    <x v="109"/>
    <n v="3"/>
    <n v="5"/>
    <x v="6"/>
  </r>
  <r>
    <x v="108"/>
    <x v="110"/>
    <n v="4"/>
    <n v="4"/>
    <x v="6"/>
  </r>
  <r>
    <x v="109"/>
    <x v="111"/>
    <n v="2"/>
    <n v="3"/>
    <x v="1"/>
  </r>
  <r>
    <x v="110"/>
    <x v="112"/>
    <n v="3"/>
    <n v="4"/>
    <x v="5"/>
  </r>
  <r>
    <x v="111"/>
    <x v="113"/>
    <n v="5"/>
    <n v="6"/>
    <x v="8"/>
  </r>
  <r>
    <x v="112"/>
    <x v="114"/>
    <n v="1"/>
    <n v="2"/>
    <x v="7"/>
  </r>
  <r>
    <x v="113"/>
    <x v="115"/>
    <n v="4"/>
    <n v="5"/>
    <x v="0"/>
  </r>
  <r>
    <x v="114"/>
    <x v="116"/>
    <n v="2"/>
    <n v="2"/>
    <x v="4"/>
  </r>
  <r>
    <x v="115"/>
    <x v="117"/>
    <n v="2"/>
    <n v="3"/>
    <x v="1"/>
  </r>
  <r>
    <x v="116"/>
    <x v="118"/>
    <n v="2"/>
    <n v="2"/>
    <x v="4"/>
  </r>
  <r>
    <x v="117"/>
    <x v="119"/>
    <n v="3"/>
    <n v="2"/>
    <x v="1"/>
  </r>
  <r>
    <x v="118"/>
    <x v="120"/>
    <n v="2"/>
    <n v="1"/>
    <x v="7"/>
  </r>
  <r>
    <x v="119"/>
    <x v="121"/>
    <n v="3"/>
    <n v="4"/>
    <x v="5"/>
  </r>
  <r>
    <x v="120"/>
    <x v="122"/>
    <n v="3"/>
    <n v="4"/>
    <x v="5"/>
  </r>
  <r>
    <x v="121"/>
    <x v="123"/>
    <n v="5"/>
    <n v="5"/>
    <x v="3"/>
  </r>
  <r>
    <x v="122"/>
    <x v="124"/>
    <n v="3"/>
    <n v="5"/>
    <x v="6"/>
  </r>
  <r>
    <x v="123"/>
    <x v="125"/>
    <n v="1"/>
    <n v="1"/>
    <x v="9"/>
  </r>
  <r>
    <x v="124"/>
    <x v="126"/>
    <n v="3"/>
    <n v="4"/>
    <x v="5"/>
  </r>
  <r>
    <x v="125"/>
    <x v="127"/>
    <n v="4"/>
    <n v="5"/>
    <x v="0"/>
  </r>
  <r>
    <x v="126"/>
    <x v="128"/>
    <n v="1"/>
    <n v="1"/>
    <x v="9"/>
  </r>
  <r>
    <x v="127"/>
    <x v="129"/>
    <n v="5"/>
    <n v="5"/>
    <x v="3"/>
  </r>
  <r>
    <x v="128"/>
    <x v="130"/>
    <n v="4"/>
    <n v="4"/>
    <x v="6"/>
  </r>
  <r>
    <x v="129"/>
    <x v="131"/>
    <n v="4"/>
    <n v="6"/>
    <x v="3"/>
  </r>
  <r>
    <x v="130"/>
    <x v="132"/>
    <n v="2"/>
    <n v="1"/>
    <x v="7"/>
  </r>
  <r>
    <x v="131"/>
    <x v="133"/>
    <n v="2"/>
    <n v="2"/>
    <x v="4"/>
  </r>
  <r>
    <x v="132"/>
    <x v="134"/>
    <n v="4"/>
    <n v="3"/>
    <x v="5"/>
  </r>
  <r>
    <x v="133"/>
    <x v="135"/>
    <n v="1"/>
    <n v="2"/>
    <x v="7"/>
  </r>
  <r>
    <x v="134"/>
    <x v="136"/>
    <n v="5"/>
    <n v="5"/>
    <x v="3"/>
  </r>
  <r>
    <x v="135"/>
    <x v="137"/>
    <n v="5"/>
    <n v="4"/>
    <x v="0"/>
  </r>
  <r>
    <x v="136"/>
    <x v="138"/>
    <n v="2"/>
    <n v="2"/>
    <x v="4"/>
  </r>
  <r>
    <x v="137"/>
    <x v="139"/>
    <n v="3"/>
    <n v="4"/>
    <x v="5"/>
  </r>
  <r>
    <x v="138"/>
    <x v="140"/>
    <n v="4"/>
    <n v="5"/>
    <x v="0"/>
  </r>
  <r>
    <x v="139"/>
    <x v="141"/>
    <n v="4"/>
    <n v="5"/>
    <x v="0"/>
  </r>
  <r>
    <x v="140"/>
    <x v="142"/>
    <n v="4"/>
    <n v="3"/>
    <x v="5"/>
  </r>
  <r>
    <x v="141"/>
    <x v="143"/>
    <n v="3"/>
    <n v="3"/>
    <x v="2"/>
  </r>
  <r>
    <x v="142"/>
    <x v="144"/>
    <n v="3"/>
    <n v="4"/>
    <x v="5"/>
  </r>
  <r>
    <x v="143"/>
    <x v="145"/>
    <n v="3"/>
    <n v="3"/>
    <x v="2"/>
  </r>
  <r>
    <x v="144"/>
    <x v="146"/>
    <n v="2"/>
    <n v="4"/>
    <x v="2"/>
  </r>
  <r>
    <x v="145"/>
    <x v="147"/>
    <n v="3"/>
    <n v="5"/>
    <x v="6"/>
  </r>
  <r>
    <x v="146"/>
    <x v="148"/>
    <n v="4"/>
    <n v="3"/>
    <x v="5"/>
  </r>
  <r>
    <x v="147"/>
    <x v="149"/>
    <n v="4"/>
    <n v="5"/>
    <x v="0"/>
  </r>
  <r>
    <x v="148"/>
    <x v="150"/>
    <n v="2"/>
    <n v="4"/>
    <x v="2"/>
  </r>
  <r>
    <x v="149"/>
    <x v="151"/>
    <n v="4"/>
    <n v="6"/>
    <x v="3"/>
  </r>
  <r>
    <x v="150"/>
    <x v="152"/>
    <n v="4"/>
    <n v="4"/>
    <x v="6"/>
  </r>
  <r>
    <x v="151"/>
    <x v="153"/>
    <n v="5"/>
    <n v="5"/>
    <x v="3"/>
  </r>
  <r>
    <x v="152"/>
    <x v="154"/>
    <n v="4"/>
    <n v="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">
  <r>
    <n v="1"/>
    <n v="2"/>
    <x v="0"/>
    <n v="1"/>
    <s v="Лектор"/>
    <n v="58947"/>
    <n v="1150"/>
  </r>
  <r>
    <n v="2"/>
    <n v="4"/>
    <x v="1"/>
    <n v="4"/>
    <s v="Приглашенный профессор"/>
    <n v="104403"/>
    <n v="1381"/>
  </r>
  <r>
    <n v="3"/>
    <n v="6"/>
    <x v="2"/>
    <n v="4"/>
    <s v="Приглашенный профессор"/>
    <n v="115221"/>
    <n v="1960"/>
  </r>
  <r>
    <n v="4"/>
    <n v="2"/>
    <x v="0"/>
    <n v="4"/>
    <s v="Приглашенный профессор"/>
    <n v="98668"/>
    <n v="1783"/>
  </r>
  <r>
    <n v="5"/>
    <n v="2"/>
    <x v="0"/>
    <n v="3"/>
    <s v="Ассистент профессора"/>
    <n v="84129"/>
    <n v="1991"/>
  </r>
  <r>
    <n v="6"/>
    <n v="2"/>
    <x v="0"/>
    <n v="5"/>
    <s v="Профессор"/>
    <n v="115277"/>
    <n v="1944"/>
  </r>
  <r>
    <n v="7"/>
    <n v="1"/>
    <x v="3"/>
    <n v="4"/>
    <s v="Приглашенный профессор"/>
    <n v="148659"/>
    <n v="1831"/>
  </r>
  <r>
    <n v="8"/>
    <n v="5"/>
    <x v="4"/>
    <n v="2"/>
    <s v="Лаборант"/>
    <n v="74654"/>
    <n v="1189"/>
  </r>
  <r>
    <n v="9"/>
    <n v="2"/>
    <x v="0"/>
    <n v="4"/>
    <s v="Приглашенный профессор"/>
    <n v="116806"/>
    <n v="1738"/>
  </r>
  <r>
    <n v="10"/>
    <n v="1"/>
    <x v="3"/>
    <n v="3"/>
    <s v="Ассистент профессора"/>
    <n v="107404"/>
    <n v="1377"/>
  </r>
  <r>
    <n v="11"/>
    <n v="6"/>
    <x v="2"/>
    <n v="2"/>
    <s v="Лаборант"/>
    <n v="68546"/>
    <n v="1915"/>
  </r>
  <r>
    <n v="12"/>
    <n v="3"/>
    <x v="5"/>
    <n v="2"/>
    <s v="Лаборант"/>
    <n v="89697"/>
    <n v="1397"/>
  </r>
  <r>
    <n v="13"/>
    <n v="6"/>
    <x v="2"/>
    <n v="3"/>
    <s v="Ассистент профессора"/>
    <n v="76179"/>
    <n v="1823"/>
  </r>
  <r>
    <n v="14"/>
    <n v="1"/>
    <x v="3"/>
    <n v="1"/>
    <s v="Лектор"/>
    <n v="95353"/>
    <n v="1735"/>
  </r>
  <r>
    <n v="15"/>
    <n v="2"/>
    <x v="0"/>
    <n v="1"/>
    <s v="Лектор"/>
    <n v="57995"/>
    <n v="1921"/>
  </r>
  <r>
    <n v="16"/>
    <n v="5"/>
    <x v="4"/>
    <n v="1"/>
    <s v="Лектор"/>
    <n v="70659"/>
    <n v="1135"/>
  </r>
  <r>
    <n v="17"/>
    <n v="3"/>
    <x v="5"/>
    <n v="5"/>
    <s v="Профессор"/>
    <n v="151566"/>
    <n v="1846"/>
  </r>
  <r>
    <n v="18"/>
    <n v="6"/>
    <x v="2"/>
    <n v="3"/>
    <s v="Ассистент профессора"/>
    <n v="99533"/>
    <n v="1038"/>
  </r>
  <r>
    <n v="19"/>
    <n v="3"/>
    <x v="5"/>
    <n v="5"/>
    <s v="Профессор"/>
    <n v="161347"/>
    <n v="1428"/>
  </r>
  <r>
    <n v="20"/>
    <n v="6"/>
    <x v="2"/>
    <n v="5"/>
    <s v="Профессор"/>
    <n v="115322"/>
    <n v="1303"/>
  </r>
  <r>
    <n v="21"/>
    <n v="6"/>
    <x v="2"/>
    <n v="4"/>
    <s v="Приглашенный профессор"/>
    <n v="92785"/>
    <n v="1365"/>
  </r>
  <r>
    <n v="22"/>
    <n v="2"/>
    <x v="0"/>
    <n v="3"/>
    <s v="Ассистент профессора"/>
    <n v="89567"/>
    <n v="1989"/>
  </r>
  <r>
    <n v="23"/>
    <n v="3"/>
    <x v="5"/>
    <n v="1"/>
    <s v="Лектор"/>
    <n v="93620"/>
    <n v="1336"/>
  </r>
  <r>
    <n v="24"/>
    <n v="2"/>
    <x v="0"/>
    <n v="1"/>
    <s v="Лектор"/>
    <n v="67907"/>
    <n v="1427"/>
  </r>
  <r>
    <n v="25"/>
    <n v="5"/>
    <x v="4"/>
    <n v="2"/>
    <s v="Лаборант"/>
    <n v="86755"/>
    <n v="1875"/>
  </r>
  <r>
    <n v="26"/>
    <n v="1"/>
    <x v="3"/>
    <n v="1"/>
    <s v="Лектор"/>
    <n v="91688"/>
    <n v="1579"/>
  </r>
  <r>
    <n v="27"/>
    <n v="3"/>
    <x v="5"/>
    <n v="2"/>
    <s v="Лаборант"/>
    <n v="114255"/>
    <n v="1011"/>
  </r>
  <r>
    <n v="28"/>
    <n v="6"/>
    <x v="2"/>
    <n v="2"/>
    <s v="Лаборант"/>
    <n v="84049"/>
    <n v="1813"/>
  </r>
  <r>
    <n v="29"/>
    <n v="4"/>
    <x v="1"/>
    <n v="4"/>
    <s v="Приглашенный профессор"/>
    <n v="107382"/>
    <n v="1718"/>
  </r>
  <r>
    <n v="30"/>
    <n v="5"/>
    <x v="4"/>
    <n v="3"/>
    <s v="Ассистент профессора"/>
    <n v="96822"/>
    <n v="1997"/>
  </r>
  <r>
    <n v="31"/>
    <n v="4"/>
    <x v="1"/>
    <n v="4"/>
    <s v="Приглашенный профессор"/>
    <n v="99252"/>
    <n v="1285"/>
  </r>
  <r>
    <n v="32"/>
    <n v="3"/>
    <x v="5"/>
    <n v="3"/>
    <s v="Ассистент профессора"/>
    <n v="104213"/>
    <n v="1291"/>
  </r>
  <r>
    <n v="33"/>
    <n v="5"/>
    <x v="4"/>
    <n v="4"/>
    <s v="Приглашенный профессор"/>
    <n v="121471"/>
    <n v="1270"/>
  </r>
  <r>
    <n v="34"/>
    <n v="6"/>
    <x v="2"/>
    <n v="1"/>
    <s v="Лектор"/>
    <n v="53845"/>
    <n v="1076"/>
  </r>
  <r>
    <n v="35"/>
    <n v="2"/>
    <x v="0"/>
    <n v="1"/>
    <s v="Лектор"/>
    <n v="80750"/>
    <n v="1504"/>
  </r>
  <r>
    <n v="36"/>
    <n v="5"/>
    <x v="4"/>
    <n v="3"/>
    <s v="Ассистент профессора"/>
    <n v="81230"/>
    <n v="1686"/>
  </r>
  <r>
    <n v="37"/>
    <n v="1"/>
    <x v="3"/>
    <n v="4"/>
    <s v="Приглашенный профессор"/>
    <n v="123309"/>
    <n v="1795"/>
  </r>
  <r>
    <n v="38"/>
    <n v="1"/>
    <x v="3"/>
    <n v="1"/>
    <s v="Лектор"/>
    <n v="93479"/>
    <n v="1234"/>
  </r>
  <r>
    <n v="39"/>
    <n v="3"/>
    <x v="5"/>
    <n v="5"/>
    <s v="Профессор"/>
    <n v="147953"/>
    <n v="1090"/>
  </r>
  <r>
    <n v="40"/>
    <n v="6"/>
    <x v="2"/>
    <n v="5"/>
    <s v="Профессор"/>
    <n v="114110"/>
    <n v="1365"/>
  </r>
  <r>
    <n v="41"/>
    <n v="6"/>
    <x v="2"/>
    <n v="3"/>
    <s v="Ассистент профессора"/>
    <n v="95103"/>
    <n v="1906"/>
  </r>
  <r>
    <n v="42"/>
    <n v="2"/>
    <x v="0"/>
    <n v="5"/>
    <s v="Профессор"/>
    <n v="141258"/>
    <n v="1462"/>
  </r>
  <r>
    <n v="43"/>
    <n v="2"/>
    <x v="0"/>
    <n v="4"/>
    <s v="Приглашенный профессор"/>
    <n v="112401"/>
    <n v="1996"/>
  </r>
  <r>
    <n v="44"/>
    <n v="5"/>
    <x v="4"/>
    <n v="2"/>
    <s v="Лаборант"/>
    <n v="81119"/>
    <n v="1153"/>
  </r>
  <r>
    <n v="45"/>
    <n v="2"/>
    <x v="0"/>
    <n v="3"/>
    <s v="Ассистент профессора"/>
    <n v="108763"/>
    <n v="1647"/>
  </r>
  <r>
    <n v="46"/>
    <n v="1"/>
    <x v="3"/>
    <n v="4"/>
    <s v="Приглашенный профессор"/>
    <n v="146871"/>
    <n v="1458"/>
  </r>
  <r>
    <n v="47"/>
    <n v="3"/>
    <x v="5"/>
    <n v="5"/>
    <s v="Профессор"/>
    <n v="149673"/>
    <n v="1250"/>
  </r>
  <r>
    <n v="48"/>
    <n v="6"/>
    <x v="2"/>
    <n v="5"/>
    <s v="Профессор"/>
    <n v="116557"/>
    <n v="1461"/>
  </r>
  <r>
    <n v="49"/>
    <n v="4"/>
    <x v="1"/>
    <n v="2"/>
    <s v="Лаборант"/>
    <n v="87861"/>
    <n v="1001"/>
  </r>
  <r>
    <n v="50"/>
    <n v="5"/>
    <x v="4"/>
    <n v="2"/>
    <s v="Лаборант"/>
    <n v="72575"/>
    <n v="1548"/>
  </r>
  <r>
    <n v="51"/>
    <n v="3"/>
    <x v="5"/>
    <n v="5"/>
    <s v="Профессор"/>
    <n v="137427"/>
    <n v="1693"/>
  </r>
  <r>
    <n v="52"/>
    <n v="4"/>
    <x v="1"/>
    <n v="5"/>
    <s v="Профессор"/>
    <n v="130957"/>
    <n v="1383"/>
  </r>
  <r>
    <n v="53"/>
    <n v="2"/>
    <x v="0"/>
    <n v="3"/>
    <s v="Ассистент профессора"/>
    <n v="82094"/>
    <n v="1665"/>
  </r>
  <r>
    <n v="54"/>
    <n v="4"/>
    <x v="1"/>
    <n v="5"/>
    <s v="Профессор"/>
    <n v="141319"/>
    <n v="1650"/>
  </r>
  <r>
    <n v="55"/>
    <n v="3"/>
    <x v="5"/>
    <n v="5"/>
    <s v="Профессор"/>
    <n v="137701"/>
    <n v="1198"/>
  </r>
  <r>
    <n v="56"/>
    <n v="4"/>
    <x v="1"/>
    <n v="3"/>
    <s v="Ассистент профессора"/>
    <n v="109201"/>
    <n v="1974"/>
  </r>
  <r>
    <n v="57"/>
    <n v="3"/>
    <x v="5"/>
    <n v="4"/>
    <s v="Приглашенный профессор"/>
    <n v="136890"/>
    <n v="1289"/>
  </r>
  <r>
    <n v="58"/>
    <n v="5"/>
    <x v="4"/>
    <n v="4"/>
    <s v="Приглашенный профессор"/>
    <n v="114882"/>
    <n v="1657"/>
  </r>
  <r>
    <n v="59"/>
    <n v="5"/>
    <x v="4"/>
    <n v="2"/>
    <s v="Лаборант"/>
    <n v="77612"/>
    <n v="1556"/>
  </r>
  <r>
    <n v="60"/>
    <n v="6"/>
    <x v="2"/>
    <n v="5"/>
    <s v="Профессор"/>
    <n v="126160"/>
    <n v="1722"/>
  </r>
  <r>
    <n v="61"/>
    <n v="4"/>
    <x v="1"/>
    <n v="5"/>
    <s v="Профессор"/>
    <n v="127722"/>
    <n v="1410"/>
  </r>
  <r>
    <n v="62"/>
    <n v="1"/>
    <x v="3"/>
    <n v="1"/>
    <s v="Лектор"/>
    <n v="89991"/>
    <n v="1545"/>
  </r>
  <r>
    <n v="63"/>
    <n v="5"/>
    <x v="4"/>
    <n v="1"/>
    <s v="Лектор"/>
    <n v="64472"/>
    <n v="1418"/>
  </r>
  <r>
    <n v="64"/>
    <n v="6"/>
    <x v="2"/>
    <n v="3"/>
    <s v="Ассистент профессора"/>
    <n v="83015"/>
    <n v="1776"/>
  </r>
  <r>
    <n v="65"/>
    <n v="3"/>
    <x v="5"/>
    <n v="1"/>
    <s v="Лектор"/>
    <n v="97318"/>
    <n v="1563"/>
  </r>
  <r>
    <n v="66"/>
    <n v="5"/>
    <x v="4"/>
    <n v="3"/>
    <s v="Ассистент профессора"/>
    <n v="82686"/>
    <n v="1477"/>
  </r>
  <r>
    <n v="67"/>
    <n v="3"/>
    <x v="5"/>
    <n v="3"/>
    <s v="Ассистент профессора"/>
    <n v="101120"/>
    <n v="1717"/>
  </r>
  <r>
    <n v="68"/>
    <n v="4"/>
    <x v="1"/>
    <n v="2"/>
    <s v="Лаборант"/>
    <n v="82451"/>
    <n v="1353"/>
  </r>
  <r>
    <n v="69"/>
    <n v="6"/>
    <x v="2"/>
    <n v="4"/>
    <s v="Приглашенный профессор"/>
    <n v="108674"/>
    <n v="1403"/>
  </r>
  <r>
    <n v="70"/>
    <n v="5"/>
    <x v="4"/>
    <n v="1"/>
    <s v="Лектор"/>
    <n v="67770"/>
    <n v="1916"/>
  </r>
  <r>
    <n v="71"/>
    <n v="6"/>
    <x v="2"/>
    <n v="5"/>
    <s v="Профессор"/>
    <n v="113495"/>
    <n v="1918"/>
  </r>
  <r>
    <n v="72"/>
    <n v="1"/>
    <x v="3"/>
    <n v="2"/>
    <s v="Лаборант"/>
    <n v="104610"/>
    <n v="1342"/>
  </r>
  <r>
    <n v="73"/>
    <n v="5"/>
    <x v="4"/>
    <n v="1"/>
    <s v="Лектор"/>
    <n v="66034"/>
    <n v="1787"/>
  </r>
  <r>
    <n v="74"/>
    <n v="5"/>
    <x v="4"/>
    <n v="2"/>
    <s v="Лаборант"/>
    <n v="92574"/>
    <n v="1456"/>
  </r>
  <r>
    <n v="75"/>
    <n v="4"/>
    <x v="1"/>
    <n v="5"/>
    <s v="Профессор"/>
    <n v="120304"/>
    <n v="1399"/>
  </r>
  <r>
    <n v="76"/>
    <n v="2"/>
    <x v="0"/>
    <n v="4"/>
    <s v="Приглашенный профессор"/>
    <n v="115362"/>
    <n v="1177"/>
  </r>
  <r>
    <n v="77"/>
    <n v="3"/>
    <x v="5"/>
    <n v="2"/>
    <s v="Лаборант"/>
    <n v="105343"/>
    <n v="1032"/>
  </r>
  <r>
    <n v="78"/>
    <n v="2"/>
    <x v="0"/>
    <n v="1"/>
    <s v="Лектор"/>
    <n v="57670"/>
    <n v="1501"/>
  </r>
  <r>
    <n v="79"/>
    <n v="1"/>
    <x v="3"/>
    <n v="2"/>
    <s v="Лаборант"/>
    <n v="91844"/>
    <n v="1102"/>
  </r>
  <r>
    <n v="80"/>
    <n v="3"/>
    <x v="5"/>
    <n v="1"/>
    <s v="Лектор"/>
    <n v="97437"/>
    <n v="1083"/>
  </r>
  <r>
    <n v="81"/>
    <n v="6"/>
    <x v="2"/>
    <n v="1"/>
    <s v="Лектор"/>
    <n v="56020"/>
    <n v="1390"/>
  </r>
  <r>
    <n v="82"/>
    <n v="5"/>
    <x v="4"/>
    <n v="1"/>
    <s v="Лектор"/>
    <n v="63531"/>
    <n v="1699"/>
  </r>
  <r>
    <n v="83"/>
    <n v="3"/>
    <x v="5"/>
    <n v="4"/>
    <s v="Приглашенный профессор"/>
    <n v="117854"/>
    <n v="1331"/>
  </r>
  <r>
    <n v="84"/>
    <n v="2"/>
    <x v="0"/>
    <n v="5"/>
    <s v="Профессор"/>
    <n v="120005"/>
    <n v="1026"/>
  </r>
  <r>
    <n v="85"/>
    <n v="5"/>
    <x v="4"/>
    <n v="3"/>
    <s v="Ассистент профессора"/>
    <n v="95595"/>
    <n v="1859"/>
  </r>
  <r>
    <n v="86"/>
    <n v="3"/>
    <x v="5"/>
    <n v="1"/>
    <s v="Лектор"/>
    <n v="97754"/>
    <n v="1080"/>
  </r>
  <r>
    <n v="87"/>
    <n v="4"/>
    <x v="1"/>
    <n v="4"/>
    <s v="Приглашенный профессор"/>
    <n v="123970"/>
    <n v="1239"/>
  </r>
  <r>
    <n v="88"/>
    <n v="4"/>
    <x v="1"/>
    <n v="4"/>
    <s v="Приглашенный профессор"/>
    <n v="111826"/>
    <n v="1038"/>
  </r>
  <r>
    <n v="89"/>
    <n v="1"/>
    <x v="3"/>
    <n v="2"/>
    <s v="Лаборант"/>
    <n v="94196"/>
    <n v="1011"/>
  </r>
  <r>
    <n v="90"/>
    <n v="2"/>
    <x v="0"/>
    <n v="5"/>
    <s v="Профессор"/>
    <n v="123678"/>
    <n v="1882"/>
  </r>
  <r>
    <n v="91"/>
    <n v="4"/>
    <x v="1"/>
    <n v="3"/>
    <s v="Ассистент профессора"/>
    <n v="104606"/>
    <n v="1504"/>
  </r>
  <r>
    <n v="92"/>
    <n v="2"/>
    <x v="0"/>
    <n v="3"/>
    <s v="Ассистент профессора"/>
    <n v="86250"/>
    <n v="1225"/>
  </r>
  <r>
    <n v="93"/>
    <n v="4"/>
    <x v="1"/>
    <n v="4"/>
    <s v="Приглашенный профессор"/>
    <n v="116191"/>
    <n v="1798"/>
  </r>
  <r>
    <n v="94"/>
    <n v="6"/>
    <x v="2"/>
    <n v="4"/>
    <s v="Приглашенный профессор"/>
    <n v="116698"/>
    <n v="1180"/>
  </r>
  <r>
    <n v="95"/>
    <n v="4"/>
    <x v="1"/>
    <n v="5"/>
    <s v="Профессор"/>
    <n v="125449"/>
    <n v="1051"/>
  </r>
  <r>
    <n v="96"/>
    <n v="4"/>
    <x v="1"/>
    <n v="2"/>
    <s v="Лаборант"/>
    <n v="65513"/>
    <n v="1183"/>
  </r>
  <r>
    <n v="97"/>
    <n v="1"/>
    <x v="3"/>
    <n v="3"/>
    <s v="Ассистент профессора"/>
    <n v="129839"/>
    <n v="1297"/>
  </r>
  <r>
    <n v="98"/>
    <n v="5"/>
    <x v="4"/>
    <n v="1"/>
    <s v="Лектор"/>
    <n v="55960"/>
    <n v="1808"/>
  </r>
  <r>
    <n v="99"/>
    <n v="6"/>
    <x v="2"/>
    <n v="3"/>
    <s v="Ассистент профессора"/>
    <n v="98656"/>
    <n v="1858"/>
  </r>
  <r>
    <n v="100"/>
    <n v="2"/>
    <x v="0"/>
    <n v="4"/>
    <s v="Приглашенный профессор"/>
    <n v="101275"/>
    <n v="1372"/>
  </r>
  <r>
    <n v="101"/>
    <n v="5"/>
    <x v="4"/>
    <n v="2"/>
    <s v="Лаборант"/>
    <n v="87880"/>
    <n v="1691"/>
  </r>
  <r>
    <n v="102"/>
    <n v="4"/>
    <x v="1"/>
    <n v="1"/>
    <s v="Лектор"/>
    <n v="70087"/>
    <n v="1733"/>
  </r>
  <r>
    <n v="103"/>
    <n v="5"/>
    <x v="4"/>
    <n v="3"/>
    <s v="Ассистент профессора"/>
    <n v="86690"/>
    <n v="1242"/>
  </r>
  <r>
    <n v="104"/>
    <n v="5"/>
    <x v="4"/>
    <n v="4"/>
    <s v="Приглашенный профессор"/>
    <n v="96858"/>
    <n v="1248"/>
  </r>
  <r>
    <n v="105"/>
    <n v="1"/>
    <x v="3"/>
    <n v="5"/>
    <s v="Профессор"/>
    <n v="140375"/>
    <n v="1662"/>
  </r>
  <r>
    <n v="106"/>
    <n v="4"/>
    <x v="1"/>
    <n v="5"/>
    <s v="Профессор"/>
    <n v="140792"/>
    <n v="1321"/>
  </r>
  <r>
    <n v="107"/>
    <n v="1"/>
    <x v="3"/>
    <n v="2"/>
    <s v="Лаборант"/>
    <n v="117802"/>
    <n v="1832"/>
  </r>
  <r>
    <n v="108"/>
    <n v="4"/>
    <x v="1"/>
    <n v="1"/>
    <s v="Лектор"/>
    <n v="68919"/>
    <n v="1429"/>
  </r>
  <r>
    <n v="109"/>
    <n v="1"/>
    <x v="3"/>
    <n v="2"/>
    <s v="Лаборант"/>
    <n v="112389"/>
    <n v="1241"/>
  </r>
  <r>
    <n v="110"/>
    <n v="3"/>
    <x v="5"/>
    <n v="1"/>
    <s v="Лектор"/>
    <n v="82400"/>
    <n v="1406"/>
  </r>
  <r>
    <n v="111"/>
    <n v="6"/>
    <x v="2"/>
    <n v="2"/>
    <s v="Лаборант"/>
    <n v="60497"/>
    <n v="1884"/>
  </r>
  <r>
    <n v="112"/>
    <n v="5"/>
    <x v="4"/>
    <n v="3"/>
    <s v="Ассистент профессора"/>
    <n v="94502"/>
    <n v="1016"/>
  </r>
  <r>
    <n v="113"/>
    <n v="5"/>
    <x v="4"/>
    <n v="5"/>
    <s v="Профессор"/>
    <n v="144600"/>
    <n v="1492"/>
  </r>
  <r>
    <n v="114"/>
    <n v="6"/>
    <x v="2"/>
    <n v="2"/>
    <s v="Лаборант"/>
    <n v="87817"/>
    <n v="1243"/>
  </r>
  <r>
    <n v="115"/>
    <n v="5"/>
    <x v="4"/>
    <n v="5"/>
    <s v="Профессор"/>
    <n v="127098"/>
    <n v="1632"/>
  </r>
  <r>
    <n v="116"/>
    <n v="2"/>
    <x v="0"/>
    <n v="4"/>
    <s v="Приглашенный профессор"/>
    <n v="100998"/>
    <n v="1746"/>
  </r>
  <r>
    <n v="117"/>
    <n v="6"/>
    <x v="2"/>
    <n v="2"/>
    <s v="Лаборант"/>
    <n v="87792"/>
    <n v="1433"/>
  </r>
  <r>
    <n v="118"/>
    <n v="6"/>
    <x v="2"/>
    <n v="1"/>
    <s v="Лектор"/>
    <n v="54653"/>
    <n v="1815"/>
  </r>
  <r>
    <n v="119"/>
    <n v="3"/>
    <x v="5"/>
    <n v="4"/>
    <s v="Приглашенный профессор"/>
    <n v="120948"/>
    <n v="1359"/>
  </r>
  <r>
    <n v="120"/>
    <n v="5"/>
    <x v="4"/>
    <n v="4"/>
    <s v="Приглашенный профессор"/>
    <n v="119534"/>
    <n v="1886"/>
  </r>
  <r>
    <n v="121"/>
    <n v="5"/>
    <x v="4"/>
    <n v="3"/>
    <s v="Ассистент профессора"/>
    <n v="105879"/>
    <n v="1572"/>
  </r>
  <r>
    <n v="122"/>
    <n v="2"/>
    <x v="0"/>
    <n v="2"/>
    <s v="Лаборант"/>
    <n v="78018"/>
    <n v="1191"/>
  </r>
  <r>
    <n v="123"/>
    <n v="3"/>
    <x v="5"/>
    <n v="3"/>
    <s v="Ассистент профессора"/>
    <n v="122556"/>
    <n v="1897"/>
  </r>
  <r>
    <n v="124"/>
    <n v="1"/>
    <x v="3"/>
    <n v="4"/>
    <s v="Приглашенный профессор"/>
    <n v="149724"/>
    <n v="1965"/>
  </r>
  <r>
    <n v="125"/>
    <n v="3"/>
    <x v="5"/>
    <n v="3"/>
    <s v="Ассистент профессора"/>
    <n v="114135"/>
    <n v="1820"/>
  </r>
  <r>
    <n v="126"/>
    <n v="3"/>
    <x v="5"/>
    <n v="3"/>
    <s v="Ассистент профессора"/>
    <n v="129092"/>
    <n v="1861"/>
  </r>
  <r>
    <n v="127"/>
    <n v="5"/>
    <x v="4"/>
    <n v="4"/>
    <s v="Приглашенный профессор"/>
    <n v="113944"/>
    <n v="1613"/>
  </r>
  <r>
    <n v="128"/>
    <n v="6"/>
    <x v="2"/>
    <n v="4"/>
    <s v="Приглашенный профессор"/>
    <n v="108312"/>
    <n v="1247"/>
  </r>
  <r>
    <n v="129"/>
    <n v="3"/>
    <x v="5"/>
    <n v="1"/>
    <s v="Лектор"/>
    <n v="88387"/>
    <n v="1911"/>
  </r>
  <r>
    <n v="130"/>
    <n v="1"/>
    <x v="3"/>
    <n v="5"/>
    <s v="Профессор"/>
    <n v="144912"/>
    <n v="1492"/>
  </r>
  <r>
    <n v="131"/>
    <n v="3"/>
    <x v="5"/>
    <n v="3"/>
    <s v="Ассистент профессора"/>
    <n v="117671"/>
    <n v="1940"/>
  </r>
  <r>
    <n v="132"/>
    <n v="6"/>
    <x v="2"/>
    <n v="4"/>
    <s v="Приглашенный профессор"/>
    <n v="107299"/>
    <n v="1530"/>
  </r>
  <r>
    <n v="133"/>
    <n v="4"/>
    <x v="1"/>
    <n v="2"/>
    <s v="Лаборант"/>
    <n v="66721"/>
    <n v="1087"/>
  </r>
  <r>
    <n v="134"/>
    <n v="5"/>
    <x v="4"/>
    <n v="3"/>
    <s v="Ассистент профессора"/>
    <n v="81335"/>
    <n v="1268"/>
  </r>
  <r>
    <n v="135"/>
    <n v="3"/>
    <x v="5"/>
    <n v="2"/>
    <s v="Лаборант"/>
    <n v="103987"/>
    <n v="1296"/>
  </r>
  <r>
    <n v="136"/>
    <n v="4"/>
    <x v="1"/>
    <n v="4"/>
    <s v="Приглашенный профессор"/>
    <n v="98136"/>
    <n v="1592"/>
  </r>
  <r>
    <n v="137"/>
    <n v="3"/>
    <x v="5"/>
    <n v="5"/>
    <s v="Профессор"/>
    <n v="143788"/>
    <n v="1274"/>
  </r>
  <r>
    <n v="138"/>
    <n v="2"/>
    <x v="0"/>
    <n v="4"/>
    <s v="Приглашенный профессор"/>
    <n v="104157"/>
    <n v="1496"/>
  </r>
  <r>
    <n v="139"/>
    <n v="1"/>
    <x v="3"/>
    <n v="2"/>
    <s v="Лаборант"/>
    <n v="90134"/>
    <n v="1453"/>
  </r>
  <r>
    <n v="140"/>
    <n v="5"/>
    <x v="4"/>
    <n v="3"/>
    <s v="Ассистент профессора"/>
    <n v="85335"/>
    <n v="1679"/>
  </r>
  <r>
    <n v="141"/>
    <n v="1"/>
    <x v="3"/>
    <n v="2"/>
    <s v="Лаборант"/>
    <n v="90289"/>
    <n v="1398"/>
  </r>
  <r>
    <n v="142"/>
    <n v="2"/>
    <x v="0"/>
    <n v="3"/>
    <s v="Ассистент профессора"/>
    <n v="87104"/>
    <n v="1624"/>
  </r>
  <r>
    <n v="143"/>
    <n v="6"/>
    <x v="2"/>
    <n v="5"/>
    <s v="Профессор"/>
    <n v="119968"/>
    <n v="1832"/>
  </r>
  <r>
    <n v="144"/>
    <n v="1"/>
    <x v="3"/>
    <n v="1"/>
    <s v="Лектор"/>
    <n v="103322"/>
    <n v="1078"/>
  </r>
  <r>
    <n v="145"/>
    <n v="4"/>
    <x v="1"/>
    <n v="5"/>
    <s v="Профессор"/>
    <n v="116651"/>
    <n v="1832"/>
  </r>
  <r>
    <n v="146"/>
    <n v="1"/>
    <x v="3"/>
    <n v="3"/>
    <s v="Ассистент профессора"/>
    <n v="126770"/>
    <n v="1710"/>
  </r>
  <r>
    <n v="147"/>
    <n v="2"/>
    <x v="0"/>
    <n v="4"/>
    <s v="Приглашенный профессор"/>
    <n v="121103"/>
    <n v="1511"/>
  </r>
  <r>
    <n v="148"/>
    <n v="1"/>
    <x v="3"/>
    <n v="5"/>
    <s v="Профессор"/>
    <n v="167278"/>
    <n v="1061"/>
  </r>
  <r>
    <n v="149"/>
    <n v="6"/>
    <x v="2"/>
    <n v="4"/>
    <s v="Приглашенный профессор"/>
    <n v="119835"/>
    <n v="1878"/>
  </r>
  <r>
    <n v="150"/>
    <n v="5"/>
    <x v="4"/>
    <n v="1"/>
    <s v="Лектор"/>
    <n v="73252"/>
    <n v="1478"/>
  </r>
  <r>
    <n v="151"/>
    <n v="6"/>
    <x v="2"/>
    <n v="3"/>
    <s v="Ассистент профессора"/>
    <n v="104836"/>
    <n v="1874"/>
  </r>
  <r>
    <n v="152"/>
    <n v="1"/>
    <x v="3"/>
    <n v="2"/>
    <s v="Лаборант"/>
    <n v="107793"/>
    <n v="1396"/>
  </r>
  <r>
    <n v="153"/>
    <n v="3"/>
    <x v="5"/>
    <n v="4"/>
    <s v="Приглашенный профессор"/>
    <n v="126231"/>
    <n v="1280"/>
  </r>
  <r>
    <n v="154"/>
    <n v="4"/>
    <x v="1"/>
    <n v="4"/>
    <s v="Приглашенный профессор"/>
    <n v="112158"/>
    <n v="1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3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7">
    <pivotField showAll="0"/>
    <pivotField showAll="0"/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Командировочные расходы" fld="6" subtotal="average" baseField="0" baseItem="0" numFmtId="164"/>
  </dataFields>
  <formats count="3">
    <format dxfId="12">
      <pivotArea collapsedLevelsAreSubtotals="1" fieldPosition="0">
        <references count="1">
          <reference field="2" count="0"/>
        </references>
      </pivotArea>
    </format>
    <format dxfId="11">
      <pivotArea grandRow="1"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Таблица1" cacheId="2" applyNumberFormats="0" applyBorderFormats="0" applyFontFormats="0" applyPatternFormats="0" applyAlignmentFormats="0" applyWidthHeightFormats="1" dataCaption="Значения" updatedVersion="8" minRefreshableVersion="3" showCalcMbrs="0" useAutoFormatting="1" itemPrintTitles="1" createdVersion="3" indent="0" compact="0" compactData="0" multipleFieldFilters="0">
  <location ref="A3:C103" firstHeaderRow="1" firstDataRow="1" firstDataCol="2" rowPageCount="1" colPageCount="1"/>
  <pivotFields count="5">
    <pivotField axis="axisRow" dataField="1" compact="0" outline="0" showAll="0" defaultSubtotal="0">
      <items count="153">
        <item x="133"/>
        <item x="20"/>
        <item x="92"/>
        <item x="86"/>
        <item x="123"/>
        <item x="118"/>
        <item x="26"/>
        <item x="112"/>
        <item x="76"/>
        <item x="131"/>
        <item x="82"/>
        <item x="41"/>
        <item x="32"/>
        <item x="126"/>
        <item x="60"/>
        <item x="39"/>
        <item x="52"/>
        <item x="54"/>
        <item x="130"/>
        <item x="36"/>
        <item x="114"/>
        <item x="59"/>
        <item x="117"/>
        <item x="144"/>
        <item x="115"/>
        <item x="85"/>
        <item x="116"/>
        <item x="2"/>
        <item x="55"/>
        <item x="83"/>
        <item x="109"/>
        <item x="47"/>
        <item x="17"/>
        <item x="15"/>
        <item x="77"/>
        <item x="30"/>
        <item x="8"/>
        <item x="4"/>
        <item x="136"/>
        <item x="35"/>
        <item x="148"/>
        <item x="63"/>
        <item x="104"/>
        <item x="33"/>
        <item x="14"/>
        <item x="143"/>
        <item x="45"/>
        <item x="68"/>
        <item x="16"/>
        <item x="89"/>
        <item x="1"/>
        <item x="70"/>
        <item x="137"/>
        <item x="10"/>
        <item x="110"/>
        <item x="50"/>
        <item x="102"/>
        <item x="6"/>
        <item x="11"/>
        <item x="142"/>
        <item x="5"/>
        <item x="119"/>
        <item x="61"/>
        <item x="24"/>
        <item x="12"/>
        <item x="28"/>
        <item x="97"/>
        <item x="37"/>
        <item x="132"/>
        <item x="74"/>
        <item x="88"/>
        <item x="27"/>
        <item x="84"/>
        <item x="93"/>
        <item x="53"/>
        <item x="65"/>
        <item x="73"/>
        <item x="139"/>
        <item x="40"/>
        <item x="101"/>
        <item x="7"/>
        <item x="91"/>
        <item x="58"/>
        <item x="34"/>
        <item x="9"/>
        <item x="150"/>
        <item x="13"/>
        <item x="145"/>
        <item x="98"/>
        <item x="146"/>
        <item x="124"/>
        <item x="21"/>
        <item x="113"/>
        <item x="141"/>
        <item x="100"/>
        <item x="22"/>
        <item x="138"/>
        <item x="120"/>
        <item x="69"/>
        <item x="125"/>
        <item x="67"/>
        <item x="107"/>
        <item x="31"/>
        <item x="25"/>
        <item x="90"/>
        <item x="18"/>
        <item x="43"/>
        <item x="122"/>
        <item x="42"/>
        <item x="87"/>
        <item x="140"/>
        <item x="64"/>
        <item x="0"/>
        <item x="81"/>
        <item x="134"/>
        <item x="49"/>
        <item x="66"/>
        <item x="19"/>
        <item x="80"/>
        <item x="135"/>
        <item x="71"/>
        <item x="128"/>
        <item x="29"/>
        <item x="48"/>
        <item x="95"/>
        <item x="99"/>
        <item x="111"/>
        <item x="108"/>
        <item x="78"/>
        <item x="129"/>
        <item x="106"/>
        <item x="44"/>
        <item x="127"/>
        <item x="103"/>
        <item x="46"/>
        <item x="94"/>
        <item x="72"/>
        <item x="51"/>
        <item x="151"/>
        <item x="105"/>
        <item x="62"/>
        <item x="3"/>
        <item x="23"/>
        <item x="149"/>
        <item x="152"/>
        <item x="75"/>
        <item x="56"/>
        <item x="57"/>
        <item x="96"/>
        <item x="38"/>
        <item x="121"/>
        <item x="79"/>
        <item x="147"/>
      </items>
    </pivotField>
    <pivotField axis="axisRow" compact="0" numFmtId="164" outline="0" showAll="0" defaultSubtotal="0">
      <items count="155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10">
        <item h="1" x="9"/>
        <item h="1" x="7"/>
        <item h="1" x="4"/>
        <item x="1"/>
        <item x="2"/>
        <item x="5"/>
        <item x="6"/>
        <item x="0"/>
        <item x="3"/>
        <item x="8"/>
      </items>
    </pivotField>
  </pivotFields>
  <rowFields count="2">
    <field x="1"/>
    <field x="0"/>
  </rowFields>
  <rowItems count="100">
    <i>
      <x v="54"/>
      <x v="61"/>
    </i>
    <i>
      <x v="55"/>
      <x v="41"/>
    </i>
    <i>
      <x v="56"/>
      <x v="56"/>
    </i>
    <i>
      <x v="57"/>
      <x v="51"/>
    </i>
    <i>
      <x v="58"/>
      <x v="53"/>
    </i>
    <i>
      <x v="59"/>
      <x v="42"/>
    </i>
    <i>
      <x v="60"/>
      <x v="49"/>
    </i>
    <i>
      <x v="62"/>
      <x v="73"/>
    </i>
    <i>
      <x v="63"/>
      <x v="55"/>
    </i>
    <i>
      <x v="64"/>
      <x v="48"/>
    </i>
    <i>
      <x v="66"/>
      <x v="66"/>
    </i>
    <i>
      <x v="67"/>
      <x v="68"/>
    </i>
    <i>
      <x v="68"/>
      <x v="71"/>
    </i>
    <i>
      <x v="69"/>
      <x v="52"/>
    </i>
    <i>
      <x v="70"/>
      <x v="74"/>
    </i>
    <i>
      <x v="71"/>
      <x v="59"/>
    </i>
    <i>
      <x v="72"/>
      <x v="67"/>
    </i>
    <i>
      <x v="73"/>
      <x v="81"/>
    </i>
    <i>
      <x v="74"/>
      <x v="79"/>
    </i>
    <i>
      <x v="75"/>
      <x v="75"/>
    </i>
    <i>
      <x v="76"/>
      <x v="76"/>
    </i>
    <i>
      <x v="77"/>
      <x v="69"/>
    </i>
    <i>
      <x v="78"/>
      <x v="87"/>
    </i>
    <i>
      <x v="79"/>
      <x v="84"/>
    </i>
    <i>
      <x v="80"/>
      <x v="83"/>
    </i>
    <i>
      <x v="81"/>
      <x v="82"/>
    </i>
    <i>
      <x v="82"/>
      <x v="78"/>
    </i>
    <i>
      <x v="83"/>
      <x v="72"/>
    </i>
    <i>
      <x v="84"/>
      <x v="86"/>
    </i>
    <i>
      <x v="85"/>
      <x v="94"/>
    </i>
    <i>
      <x v="86"/>
      <x v="97"/>
    </i>
    <i>
      <x v="87"/>
      <x v="70"/>
    </i>
    <i>
      <x v="88"/>
      <x v="98"/>
    </i>
    <i>
      <x v="89"/>
      <x v="88"/>
    </i>
    <i>
      <x v="90"/>
      <x v="80"/>
    </i>
    <i>
      <x v="91"/>
      <x v="110"/>
    </i>
    <i>
      <x v="92"/>
      <x v="93"/>
    </i>
    <i>
      <x v="93"/>
      <x v="77"/>
    </i>
    <i>
      <x v="94"/>
      <x v="101"/>
    </i>
    <i>
      <x v="95"/>
      <x v="105"/>
    </i>
    <i>
      <x v="96"/>
      <x v="90"/>
    </i>
    <i>
      <x v="97"/>
      <x v="108"/>
    </i>
    <i>
      <x v="98"/>
      <x v="89"/>
    </i>
    <i>
      <x v="99"/>
      <x v="106"/>
    </i>
    <i>
      <x v="100"/>
      <x v="96"/>
    </i>
    <i>
      <x v="101"/>
      <x v="107"/>
    </i>
    <i>
      <x v="102"/>
      <x v="104"/>
    </i>
    <i>
      <x v="103"/>
      <x v="102"/>
    </i>
    <i>
      <x v="104"/>
      <x v="113"/>
    </i>
    <i>
      <x v="105"/>
      <x v="99"/>
    </i>
    <i>
      <x v="106"/>
      <x v="91"/>
    </i>
    <i>
      <x v="107"/>
      <x v="95"/>
    </i>
    <i>
      <x v="108"/>
      <x v="92"/>
    </i>
    <i>
      <x v="109"/>
      <x v="85"/>
    </i>
    <i>
      <x v="110"/>
      <x v="103"/>
    </i>
    <i>
      <x v="111"/>
      <x v="125"/>
    </i>
    <i>
      <x v="112"/>
      <x v="115"/>
    </i>
    <i>
      <x v="113"/>
      <x v="111"/>
    </i>
    <i>
      <x v="114"/>
      <x v="109"/>
    </i>
    <i>
      <x v="115"/>
      <x v="118"/>
    </i>
    <i>
      <x v="116"/>
      <x v="129"/>
    </i>
    <i>
      <x v="117"/>
      <x v="100"/>
    </i>
    <i>
      <x v="118"/>
      <x v="120"/>
    </i>
    <i>
      <x v="119"/>
      <x v="117"/>
    </i>
    <i>
      <x v="120"/>
      <x v="130"/>
    </i>
    <i>
      <x v="121"/>
      <x v="121"/>
    </i>
    <i>
      <x v="122"/>
      <x v="127"/>
    </i>
    <i>
      <x v="123"/>
      <x v="119"/>
    </i>
    <i>
      <x v="124"/>
      <x v="135"/>
    </i>
    <i>
      <x v="125"/>
      <x v="134"/>
    </i>
    <i>
      <x v="126"/>
      <x v="136"/>
    </i>
    <i>
      <x v="127"/>
      <x v="146"/>
    </i>
    <i>
      <x v="128"/>
      <x v="139"/>
    </i>
    <i>
      <x v="129"/>
      <x v="112"/>
    </i>
    <i>
      <x v="130"/>
      <x v="114"/>
    </i>
    <i>
      <x v="131"/>
      <x v="124"/>
    </i>
    <i>
      <x v="132"/>
      <x v="131"/>
    </i>
    <i>
      <x v="133"/>
      <x v="126"/>
    </i>
    <i>
      <x v="134"/>
      <x v="149"/>
    </i>
    <i>
      <x v="135"/>
      <x v="145"/>
    </i>
    <i>
      <x v="136"/>
      <x v="142"/>
    </i>
    <i>
      <x v="137"/>
      <x v="140"/>
    </i>
    <i>
      <x v="138"/>
      <x v="122"/>
    </i>
    <i>
      <x v="139"/>
      <x v="123"/>
    </i>
    <i>
      <x v="140"/>
      <x v="143"/>
    </i>
    <i>
      <x v="141"/>
      <x v="116"/>
    </i>
    <i>
      <x v="142"/>
      <x v="132"/>
    </i>
    <i>
      <x v="143"/>
      <x v="128"/>
    </i>
    <i>
      <x v="144"/>
      <x v="147"/>
    </i>
    <i>
      <x v="145"/>
      <x v="137"/>
    </i>
    <i>
      <x v="146"/>
      <x v="141"/>
    </i>
    <i>
      <x v="147"/>
      <x v="133"/>
    </i>
    <i>
      <x v="148"/>
      <x v="148"/>
    </i>
    <i>
      <x v="149"/>
      <x v="138"/>
    </i>
    <i>
      <x v="150"/>
      <x v="152"/>
    </i>
    <i>
      <x v="151"/>
      <x v="150"/>
    </i>
    <i>
      <x v="152"/>
      <x v="142"/>
    </i>
    <i>
      <x v="153"/>
      <x v="144"/>
    </i>
    <i>
      <x v="154"/>
      <x v="151"/>
    </i>
    <i t="grand">
      <x/>
    </i>
  </rowItems>
  <colItems count="1">
    <i/>
  </colItems>
  <pageFields count="1">
    <pageField fld="4" hier="-1"/>
  </pageFields>
  <dataFields count="1">
    <dataField name="Количество по полю Площадь" fld="0" subtotal="count" baseField="0" baseItem="0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aptionGreaterThan" evalOrder="-1" id="2" stringValue1="3000000">
      <autoFilter ref="A1">
        <filterColumn colId="0">
          <customFilters>
            <customFilter operator="greaterThan" val="300000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Общая" displayName="Общая" ref="D3:J157" totalsRowShown="0" headerRowDxfId="19">
  <autoFilter ref="D3:J157" xr:uid="{00000000-0009-0000-0100-000002000000}"/>
  <sortState xmlns:xlrd2="http://schemas.microsoft.com/office/spreadsheetml/2017/richdata2" ref="D4:J157">
    <sortCondition ref="D3:D157"/>
  </sortState>
  <tableColumns count="7">
    <tableColumn id="1" xr3:uid="{00000000-0010-0000-0000-000001000000}" name="ID"/>
    <tableColumn id="2" xr3:uid="{00000000-0010-0000-0000-000002000000}" name="Код кафедры"/>
    <tableColumn id="6" xr3:uid="{00000000-0010-0000-0000-000006000000}" name="Название кафедры" dataDxfId="18">
      <calculatedColumnFormula>VLOOKUP(Общая[[#This Row],[Код кафедры]],Кафедра[],2,FALSE)</calculatedColumnFormula>
    </tableColumn>
    <tableColumn id="3" xr3:uid="{00000000-0010-0000-0000-000003000000}" name="Код должности"/>
    <tableColumn id="7" xr3:uid="{00000000-0010-0000-0000-000007000000}" name="Столбец2" dataDxfId="17">
      <calculatedColumnFormula>VLOOKUP(Общая[[#This Row],[Код должности]],Должность[],2,FALSE)</calculatedColumnFormula>
    </tableColumn>
    <tableColumn id="4" xr3:uid="{00000000-0010-0000-0000-000004000000}" name="Зарплата" dataDxfId="16"/>
    <tableColumn id="5" xr3:uid="{00000000-0010-0000-0000-000005000000}" name="Командировочные расходы" dataDxfId="1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Кафедра" displayName="Кафедра" ref="M6:N12" totalsRowShown="0" headerRowDxfId="14">
  <autoFilter ref="M6:N12" xr:uid="{00000000-0009-0000-0100-000003000000}"/>
  <tableColumns count="2">
    <tableColumn id="1" xr3:uid="{00000000-0010-0000-0100-000001000000}" name="Код кафедры"/>
    <tableColumn id="2" xr3:uid="{00000000-0010-0000-0100-000002000000}" name="Название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олжность" displayName="Должность" ref="M14:N19" totalsRowShown="0" headerRowDxfId="13">
  <autoFilter ref="M14:N19" xr:uid="{00000000-0009-0000-0100-000004000000}"/>
  <tableColumns count="2">
    <tableColumn id="1" xr3:uid="{00000000-0010-0000-0200-000001000000}" name="Код должности"/>
    <tableColumn id="2" xr3:uid="{00000000-0010-0000-0200-000002000000}" name="Уровень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Таблица1" displayName="Таблица1" ref="A1:E156" totalsRowShown="0" headerRowDxfId="9" dataDxfId="8">
  <autoFilter ref="A1:E156" xr:uid="{00000000-0009-0000-0100-000001000000}"/>
  <tableColumns count="5">
    <tableColumn id="1" xr3:uid="{00000000-0010-0000-0300-000001000000}" name="Площадь" dataDxfId="7"/>
    <tableColumn id="2" xr3:uid="{00000000-0010-0000-0300-000002000000}" name="Цена" dataDxfId="6" dataCellStyle="Денежный"/>
    <tableColumn id="3" xr3:uid="{00000000-0010-0000-0300-000003000000}" name="Ванные" dataDxfId="5"/>
    <tableColumn id="4" xr3:uid="{00000000-0010-0000-0300-000004000000}" name="Спальни" dataDxfId="4"/>
    <tableColumn id="5" xr3:uid="{00000000-0010-0000-0300-000005000000}" name="Сумма комнат" dataDxfId="3">
      <calculatedColumnFormula>SUM(Таблица1[[#This Row],[Ванные]],Таблица1[[#This Row],[Спальни]])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N157"/>
  <sheetViews>
    <sheetView topLeftCell="B1" workbookViewId="0">
      <selection activeCell="M17" sqref="M17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5546875" customWidth="1"/>
    <col min="9" max="9" width="13.6640625" customWidth="1"/>
    <col min="10" max="10" width="15.44140625" customWidth="1"/>
    <col min="11" max="11" width="20.5546875" customWidth="1"/>
    <col min="12" max="12" width="19.5546875" customWidth="1"/>
  </cols>
  <sheetData>
    <row r="3" spans="4:14" x14ac:dyDescent="0.3">
      <c r="D3" s="2" t="s">
        <v>0</v>
      </c>
      <c r="E3" s="2" t="s">
        <v>3</v>
      </c>
      <c r="F3" s="2" t="s">
        <v>27</v>
      </c>
      <c r="G3" s="2" t="s">
        <v>11</v>
      </c>
      <c r="H3" s="2" t="s">
        <v>26</v>
      </c>
      <c r="I3" s="2" t="s">
        <v>2</v>
      </c>
      <c r="J3" s="2" t="s">
        <v>1</v>
      </c>
    </row>
    <row r="4" spans="4:14" x14ac:dyDescent="0.3">
      <c r="D4">
        <v>1</v>
      </c>
      <c r="E4">
        <v>2</v>
      </c>
      <c r="F4" t="str">
        <f>VLOOKUP(Общая[[#This Row],[Код кафедры]],Кафедра[],2,FALSE)</f>
        <v>Бизнес</v>
      </c>
      <c r="G4">
        <v>1</v>
      </c>
      <c r="H4" t="str">
        <f>VLOOKUP(Общая[[#This Row],[Код должности]],Должность[],2,FALSE)</f>
        <v>Лектор</v>
      </c>
      <c r="I4" s="1">
        <v>58947</v>
      </c>
      <c r="J4" s="1">
        <v>1150</v>
      </c>
    </row>
    <row r="5" spans="4:14" x14ac:dyDescent="0.3">
      <c r="D5">
        <v>2</v>
      </c>
      <c r="E5">
        <v>4</v>
      </c>
      <c r="F5" t="str">
        <f>VLOOKUP(Общая[[#This Row],[Код кафедры]],Кафедра[],2,FALSE)</f>
        <v>Маркетинг</v>
      </c>
      <c r="G5">
        <v>4</v>
      </c>
      <c r="H5" t="str">
        <f>VLOOKUP(Общая[[#This Row],[Код должности]],Должность[],2,FALSE)</f>
        <v>Приглашенный профессор</v>
      </c>
      <c r="I5" s="1">
        <v>104403</v>
      </c>
      <c r="J5" s="1">
        <v>1381</v>
      </c>
    </row>
    <row r="6" spans="4:14" x14ac:dyDescent="0.3">
      <c r="D6">
        <v>3</v>
      </c>
      <c r="E6">
        <v>6</v>
      </c>
      <c r="F6" t="str">
        <f>VLOOKUP(Общая[[#This Row],[Код кафедры]],Кафедра[],2,FALSE)</f>
        <v>Аналитика</v>
      </c>
      <c r="G6">
        <v>4</v>
      </c>
      <c r="H6" t="str">
        <f>VLOOKUP(Общая[[#This Row],[Код должности]],Должность[],2,FALSE)</f>
        <v>Приглашенный профессор</v>
      </c>
      <c r="I6" s="1">
        <v>115221</v>
      </c>
      <c r="J6" s="1">
        <v>1960</v>
      </c>
      <c r="M6" s="2" t="s">
        <v>3</v>
      </c>
      <c r="N6" s="2" t="s">
        <v>4</v>
      </c>
    </row>
    <row r="7" spans="4:14" x14ac:dyDescent="0.3">
      <c r="D7">
        <v>4</v>
      </c>
      <c r="E7">
        <v>2</v>
      </c>
      <c r="F7" t="str">
        <f>VLOOKUP(Общая[[#This Row],[Код кафедры]],Кафедра[],2,FALSE)</f>
        <v>Бизнес</v>
      </c>
      <c r="G7">
        <v>4</v>
      </c>
      <c r="H7" t="str">
        <f>VLOOKUP(Общая[[#This Row],[Код должности]],Должность[],2,FALSE)</f>
        <v>Приглашенный профессор</v>
      </c>
      <c r="I7" s="1">
        <v>98668</v>
      </c>
      <c r="J7" s="1">
        <v>1783</v>
      </c>
      <c r="M7">
        <v>1</v>
      </c>
      <c r="N7" t="s">
        <v>5</v>
      </c>
    </row>
    <row r="8" spans="4:14" x14ac:dyDescent="0.3">
      <c r="D8">
        <v>5</v>
      </c>
      <c r="E8">
        <v>2</v>
      </c>
      <c r="F8" t="str">
        <f>VLOOKUP(Общая[[#This Row],[Код кафедры]],Кафедра[],2,FALSE)</f>
        <v>Бизнес</v>
      </c>
      <c r="G8">
        <v>3</v>
      </c>
      <c r="H8" t="str">
        <f>VLOOKUP(Общая[[#This Row],[Код должности]],Должность[],2,FALSE)</f>
        <v>Ассистент профессора</v>
      </c>
      <c r="I8" s="1">
        <v>84129</v>
      </c>
      <c r="J8" s="1">
        <v>1991</v>
      </c>
      <c r="M8">
        <v>2</v>
      </c>
      <c r="N8" t="s">
        <v>6</v>
      </c>
    </row>
    <row r="9" spans="4:14" x14ac:dyDescent="0.3">
      <c r="D9">
        <v>6</v>
      </c>
      <c r="E9">
        <v>2</v>
      </c>
      <c r="F9" t="str">
        <f>VLOOKUP(Общая[[#This Row],[Код кафедры]],Кафедра[],2,FALSE)</f>
        <v>Бизнес</v>
      </c>
      <c r="G9">
        <v>5</v>
      </c>
      <c r="H9" t="str">
        <f>VLOOKUP(Общая[[#This Row],[Код должности]],Должность[],2,FALSE)</f>
        <v>Профессор</v>
      </c>
      <c r="I9" s="1">
        <v>115277</v>
      </c>
      <c r="J9" s="1">
        <v>1944</v>
      </c>
      <c r="M9">
        <v>3</v>
      </c>
      <c r="N9" t="s">
        <v>7</v>
      </c>
    </row>
    <row r="10" spans="4:14" x14ac:dyDescent="0.3">
      <c r="D10">
        <v>7</v>
      </c>
      <c r="E10">
        <v>1</v>
      </c>
      <c r="F10" t="str">
        <f>VLOOKUP(Общая[[#This Row],[Код кафедры]],Кафедра[],2,FALSE)</f>
        <v>Бухгалтерский учет</v>
      </c>
      <c r="G10">
        <v>4</v>
      </c>
      <c r="H10" t="str">
        <f>VLOOKUP(Общая[[#This Row],[Код должности]],Должность[],2,FALSE)</f>
        <v>Приглашенный профессор</v>
      </c>
      <c r="I10" s="1">
        <v>148659</v>
      </c>
      <c r="J10" s="1">
        <v>1831</v>
      </c>
      <c r="M10">
        <v>4</v>
      </c>
      <c r="N10" t="s">
        <v>8</v>
      </c>
    </row>
    <row r="11" spans="4:14" x14ac:dyDescent="0.3">
      <c r="D11">
        <v>8</v>
      </c>
      <c r="E11">
        <v>5</v>
      </c>
      <c r="F11" t="str">
        <f>VLOOKUP(Общая[[#This Row],[Код кафедры]],Кафедра[],2,FALSE)</f>
        <v>Менеджмент</v>
      </c>
      <c r="G11">
        <v>2</v>
      </c>
      <c r="H11" t="str">
        <f>VLOOKUP(Общая[[#This Row],[Код должности]],Должность[],2,FALSE)</f>
        <v>Лаборант</v>
      </c>
      <c r="I11" s="1">
        <v>74654</v>
      </c>
      <c r="J11" s="1">
        <v>1189</v>
      </c>
      <c r="M11">
        <v>5</v>
      </c>
      <c r="N11" t="s">
        <v>9</v>
      </c>
    </row>
    <row r="12" spans="4:14" x14ac:dyDescent="0.3">
      <c r="D12">
        <v>9</v>
      </c>
      <c r="E12">
        <v>2</v>
      </c>
      <c r="F12" t="str">
        <f>VLOOKUP(Общая[[#This Row],[Код кафедры]],Кафедра[],2,FALSE)</f>
        <v>Бизнес</v>
      </c>
      <c r="G12">
        <v>4</v>
      </c>
      <c r="H12" t="str">
        <f>VLOOKUP(Общая[[#This Row],[Код должности]],Должность[],2,FALSE)</f>
        <v>Приглашенный профессор</v>
      </c>
      <c r="I12" s="1">
        <v>116806</v>
      </c>
      <c r="J12" s="1">
        <v>1738</v>
      </c>
      <c r="M12">
        <v>6</v>
      </c>
      <c r="N12" t="s">
        <v>10</v>
      </c>
    </row>
    <row r="13" spans="4:14" x14ac:dyDescent="0.3">
      <c r="D13">
        <v>10</v>
      </c>
      <c r="E13">
        <v>1</v>
      </c>
      <c r="F13" t="str">
        <f>VLOOKUP(Общая[[#This Row],[Код кафедры]],Кафедра[],2,FALSE)</f>
        <v>Бухгалтерский учет</v>
      </c>
      <c r="G13">
        <v>3</v>
      </c>
      <c r="H13" t="str">
        <f>VLOOKUP(Общая[[#This Row],[Код должности]],Должность[],2,FALSE)</f>
        <v>Ассистент профессора</v>
      </c>
      <c r="I13" s="1">
        <v>107404</v>
      </c>
      <c r="J13" s="1">
        <v>1377</v>
      </c>
    </row>
    <row r="14" spans="4:14" x14ac:dyDescent="0.3">
      <c r="D14">
        <v>11</v>
      </c>
      <c r="E14">
        <v>6</v>
      </c>
      <c r="F14" t="str">
        <f>VLOOKUP(Общая[[#This Row],[Код кафедры]],Кафедра[],2,FALSE)</f>
        <v>Аналитика</v>
      </c>
      <c r="G14">
        <v>2</v>
      </c>
      <c r="H14" t="str">
        <f>VLOOKUP(Общая[[#This Row],[Код должности]],Должность[],2,FALSE)</f>
        <v>Лаборант</v>
      </c>
      <c r="I14" s="1">
        <v>68546</v>
      </c>
      <c r="J14" s="1">
        <v>1915</v>
      </c>
      <c r="M14" s="2" t="s">
        <v>11</v>
      </c>
      <c r="N14" s="2" t="s">
        <v>12</v>
      </c>
    </row>
    <row r="15" spans="4:14" x14ac:dyDescent="0.3">
      <c r="D15">
        <v>12</v>
      </c>
      <c r="E15">
        <v>3</v>
      </c>
      <c r="F15" t="str">
        <f>VLOOKUP(Общая[[#This Row],[Код кафедры]],Кафедра[],2,FALSE)</f>
        <v>Финансы</v>
      </c>
      <c r="G15">
        <v>2</v>
      </c>
      <c r="H15" t="str">
        <f>VLOOKUP(Общая[[#This Row],[Код должности]],Должность[],2,FALSE)</f>
        <v>Лаборант</v>
      </c>
      <c r="I15" s="1">
        <v>89697</v>
      </c>
      <c r="J15" s="1">
        <v>1397</v>
      </c>
      <c r="M15">
        <v>1</v>
      </c>
      <c r="N15" t="s">
        <v>13</v>
      </c>
    </row>
    <row r="16" spans="4:14" x14ac:dyDescent="0.3">
      <c r="D16">
        <v>13</v>
      </c>
      <c r="E16">
        <v>6</v>
      </c>
      <c r="F16" t="str">
        <f>VLOOKUP(Общая[[#This Row],[Код кафедры]],Кафедра[],2,FALSE)</f>
        <v>Аналитика</v>
      </c>
      <c r="G16">
        <v>3</v>
      </c>
      <c r="H16" t="str">
        <f>VLOOKUP(Общая[[#This Row],[Код должности]],Должность[],2,FALSE)</f>
        <v>Ассистент профессора</v>
      </c>
      <c r="I16" s="1">
        <v>76179</v>
      </c>
      <c r="J16" s="1">
        <v>1823</v>
      </c>
      <c r="M16">
        <v>2</v>
      </c>
      <c r="N16" t="s">
        <v>14</v>
      </c>
    </row>
    <row r="17" spans="4:14" x14ac:dyDescent="0.3">
      <c r="D17">
        <v>14</v>
      </c>
      <c r="E17">
        <v>1</v>
      </c>
      <c r="F17" t="str">
        <f>VLOOKUP(Общая[[#This Row],[Код кафедры]],Кафедра[],2,FALSE)</f>
        <v>Бухгалтерский учет</v>
      </c>
      <c r="G17">
        <v>1</v>
      </c>
      <c r="H17" t="str">
        <f>VLOOKUP(Общая[[#This Row],[Код должности]],Должность[],2,FALSE)</f>
        <v>Лектор</v>
      </c>
      <c r="I17" s="1">
        <v>95353</v>
      </c>
      <c r="J17" s="1">
        <v>1735</v>
      </c>
      <c r="M17">
        <v>3</v>
      </c>
      <c r="N17" t="s">
        <v>15</v>
      </c>
    </row>
    <row r="18" spans="4:14" x14ac:dyDescent="0.3">
      <c r="D18">
        <v>15</v>
      </c>
      <c r="E18">
        <v>2</v>
      </c>
      <c r="F18" t="str">
        <f>VLOOKUP(Общая[[#This Row],[Код кафедры]],Кафедра[],2,FALSE)</f>
        <v>Бизнес</v>
      </c>
      <c r="G18">
        <v>1</v>
      </c>
      <c r="H18" t="str">
        <f>VLOOKUP(Общая[[#This Row],[Код должности]],Должность[],2,FALSE)</f>
        <v>Лектор</v>
      </c>
      <c r="I18" s="1">
        <v>57995</v>
      </c>
      <c r="J18" s="1">
        <v>1921</v>
      </c>
      <c r="M18">
        <v>4</v>
      </c>
      <c r="N18" t="s">
        <v>16</v>
      </c>
    </row>
    <row r="19" spans="4:14" x14ac:dyDescent="0.3">
      <c r="D19">
        <v>16</v>
      </c>
      <c r="E19">
        <v>5</v>
      </c>
      <c r="F19" t="str">
        <f>VLOOKUP(Общая[[#This Row],[Код кафедры]],Кафедра[],2,FALSE)</f>
        <v>Менеджмент</v>
      </c>
      <c r="G19">
        <v>1</v>
      </c>
      <c r="H19" t="str">
        <f>VLOOKUP(Общая[[#This Row],[Код должности]],Должность[],2,FALSE)</f>
        <v>Лектор</v>
      </c>
      <c r="I19" s="1">
        <v>70659</v>
      </c>
      <c r="J19" s="1">
        <v>1135</v>
      </c>
      <c r="M19">
        <v>5</v>
      </c>
      <c r="N19" t="s">
        <v>17</v>
      </c>
    </row>
    <row r="20" spans="4:14" x14ac:dyDescent="0.3">
      <c r="D20">
        <v>17</v>
      </c>
      <c r="E20">
        <v>3</v>
      </c>
      <c r="F20" t="str">
        <f>VLOOKUP(Общая[[#This Row],[Код кафедры]],Кафедра[],2,FALSE)</f>
        <v>Финансы</v>
      </c>
      <c r="G20">
        <v>5</v>
      </c>
      <c r="H20" t="str">
        <f>VLOOKUP(Общая[[#This Row],[Код должности]],Должность[],2,FALSE)</f>
        <v>Профессор</v>
      </c>
      <c r="I20" s="1">
        <v>151566</v>
      </c>
      <c r="J20" s="1">
        <v>1846</v>
      </c>
    </row>
    <row r="21" spans="4:14" x14ac:dyDescent="0.3">
      <c r="D21">
        <v>18</v>
      </c>
      <c r="E21">
        <v>6</v>
      </c>
      <c r="F21" t="str">
        <f>VLOOKUP(Общая[[#This Row],[Код кафедры]],Кафедра[],2,FALSE)</f>
        <v>Аналитика</v>
      </c>
      <c r="G21">
        <v>3</v>
      </c>
      <c r="H21" t="str">
        <f>VLOOKUP(Общая[[#This Row],[Код должности]],Должность[],2,FALSE)</f>
        <v>Ассистент профессора</v>
      </c>
      <c r="I21" s="1">
        <v>99533</v>
      </c>
      <c r="J21" s="1">
        <v>1038</v>
      </c>
    </row>
    <row r="22" spans="4:14" x14ac:dyDescent="0.3">
      <c r="D22">
        <v>19</v>
      </c>
      <c r="E22">
        <v>3</v>
      </c>
      <c r="F22" t="str">
        <f>VLOOKUP(Общая[[#This Row],[Код кафедры]],Кафедра[],2,FALSE)</f>
        <v>Финансы</v>
      </c>
      <c r="G22">
        <v>5</v>
      </c>
      <c r="H22" t="str">
        <f>VLOOKUP(Общая[[#This Row],[Код должности]],Должность[],2,FALSE)</f>
        <v>Профессор</v>
      </c>
      <c r="I22" s="1">
        <v>161347</v>
      </c>
      <c r="J22" s="1">
        <v>1428</v>
      </c>
    </row>
    <row r="23" spans="4:14" x14ac:dyDescent="0.3">
      <c r="D23">
        <v>20</v>
      </c>
      <c r="E23">
        <v>6</v>
      </c>
      <c r="F23" t="str">
        <f>VLOOKUP(Общая[[#This Row],[Код кафедры]],Кафедра[],2,FALSE)</f>
        <v>Аналитика</v>
      </c>
      <c r="G23">
        <v>5</v>
      </c>
      <c r="H23" t="str">
        <f>VLOOKUP(Общая[[#This Row],[Код должности]],Должность[],2,FALSE)</f>
        <v>Профессор</v>
      </c>
      <c r="I23" s="1">
        <v>115322</v>
      </c>
      <c r="J23" s="1">
        <v>1303</v>
      </c>
    </row>
    <row r="24" spans="4:14" x14ac:dyDescent="0.3">
      <c r="D24">
        <v>21</v>
      </c>
      <c r="E24">
        <v>6</v>
      </c>
      <c r="F24" t="str">
        <f>VLOOKUP(Общая[[#This Row],[Код кафедры]],Кафедра[],2,FALSE)</f>
        <v>Аналитика</v>
      </c>
      <c r="G24">
        <v>4</v>
      </c>
      <c r="H24" t="str">
        <f>VLOOKUP(Общая[[#This Row],[Код должности]],Должность[],2,FALSE)</f>
        <v>Приглашенный профессор</v>
      </c>
      <c r="I24" s="1">
        <v>92785</v>
      </c>
      <c r="J24" s="1">
        <v>1365</v>
      </c>
    </row>
    <row r="25" spans="4:14" x14ac:dyDescent="0.3">
      <c r="D25">
        <v>22</v>
      </c>
      <c r="E25">
        <v>2</v>
      </c>
      <c r="F25" t="str">
        <f>VLOOKUP(Общая[[#This Row],[Код кафедры]],Кафедра[],2,FALSE)</f>
        <v>Бизнес</v>
      </c>
      <c r="G25">
        <v>3</v>
      </c>
      <c r="H25" t="str">
        <f>VLOOKUP(Общая[[#This Row],[Код должности]],Должность[],2,FALSE)</f>
        <v>Ассистент профессора</v>
      </c>
      <c r="I25" s="1">
        <v>89567</v>
      </c>
      <c r="J25" s="1">
        <v>1989</v>
      </c>
    </row>
    <row r="26" spans="4:14" x14ac:dyDescent="0.3">
      <c r="D26">
        <v>23</v>
      </c>
      <c r="E26">
        <v>3</v>
      </c>
      <c r="F26" t="str">
        <f>VLOOKUP(Общая[[#This Row],[Код кафедры]],Кафедра[],2,FALSE)</f>
        <v>Финансы</v>
      </c>
      <c r="G26">
        <v>1</v>
      </c>
      <c r="H26" t="str">
        <f>VLOOKUP(Общая[[#This Row],[Код должности]],Должность[],2,FALSE)</f>
        <v>Лектор</v>
      </c>
      <c r="I26" s="1">
        <v>93620</v>
      </c>
      <c r="J26" s="1">
        <v>1336</v>
      </c>
    </row>
    <row r="27" spans="4:14" x14ac:dyDescent="0.3">
      <c r="D27">
        <v>24</v>
      </c>
      <c r="E27">
        <v>2</v>
      </c>
      <c r="F27" t="str">
        <f>VLOOKUP(Общая[[#This Row],[Код кафедры]],Кафедра[],2,FALSE)</f>
        <v>Бизнес</v>
      </c>
      <c r="G27">
        <v>1</v>
      </c>
      <c r="H27" t="str">
        <f>VLOOKUP(Общая[[#This Row],[Код должности]],Должность[],2,FALSE)</f>
        <v>Лектор</v>
      </c>
      <c r="I27" s="1">
        <v>67907</v>
      </c>
      <c r="J27" s="1">
        <v>1427</v>
      </c>
    </row>
    <row r="28" spans="4:14" x14ac:dyDescent="0.3">
      <c r="D28">
        <v>25</v>
      </c>
      <c r="E28">
        <v>5</v>
      </c>
      <c r="F28" t="str">
        <f>VLOOKUP(Общая[[#This Row],[Код кафедры]],Кафедра[],2,FALSE)</f>
        <v>Менеджмент</v>
      </c>
      <c r="G28">
        <v>2</v>
      </c>
      <c r="H28" t="str">
        <f>VLOOKUP(Общая[[#This Row],[Код должности]],Должность[],2,FALSE)</f>
        <v>Лаборант</v>
      </c>
      <c r="I28" s="1">
        <v>86755</v>
      </c>
      <c r="J28" s="1">
        <v>1875</v>
      </c>
    </row>
    <row r="29" spans="4:14" x14ac:dyDescent="0.3">
      <c r="D29">
        <v>26</v>
      </c>
      <c r="E29">
        <v>1</v>
      </c>
      <c r="F29" t="str">
        <f>VLOOKUP(Общая[[#This Row],[Код кафедры]],Кафедра[],2,FALSE)</f>
        <v>Бухгалтерский учет</v>
      </c>
      <c r="G29">
        <v>1</v>
      </c>
      <c r="H29" t="str">
        <f>VLOOKUP(Общая[[#This Row],[Код должности]],Должность[],2,FALSE)</f>
        <v>Лектор</v>
      </c>
      <c r="I29" s="1">
        <v>91688</v>
      </c>
      <c r="J29" s="1">
        <v>1579</v>
      </c>
    </row>
    <row r="30" spans="4:14" x14ac:dyDescent="0.3">
      <c r="D30">
        <v>27</v>
      </c>
      <c r="E30">
        <v>3</v>
      </c>
      <c r="F30" t="str">
        <f>VLOOKUP(Общая[[#This Row],[Код кафедры]],Кафедра[],2,FALSE)</f>
        <v>Финансы</v>
      </c>
      <c r="G30">
        <v>2</v>
      </c>
      <c r="H30" t="str">
        <f>VLOOKUP(Общая[[#This Row],[Код должности]],Должность[],2,FALSE)</f>
        <v>Лаборант</v>
      </c>
      <c r="I30" s="1">
        <v>114255</v>
      </c>
      <c r="J30" s="1">
        <v>1011</v>
      </c>
    </row>
    <row r="31" spans="4:14" x14ac:dyDescent="0.3">
      <c r="D31">
        <v>28</v>
      </c>
      <c r="E31">
        <v>6</v>
      </c>
      <c r="F31" t="str">
        <f>VLOOKUP(Общая[[#This Row],[Код кафедры]],Кафедра[],2,FALSE)</f>
        <v>Аналитика</v>
      </c>
      <c r="G31">
        <v>2</v>
      </c>
      <c r="H31" t="str">
        <f>VLOOKUP(Общая[[#This Row],[Код должности]],Должность[],2,FALSE)</f>
        <v>Лаборант</v>
      </c>
      <c r="I31" s="1">
        <v>84049</v>
      </c>
      <c r="J31" s="1">
        <v>1813</v>
      </c>
    </row>
    <row r="32" spans="4:14" x14ac:dyDescent="0.3">
      <c r="D32">
        <v>29</v>
      </c>
      <c r="E32">
        <v>4</v>
      </c>
      <c r="F32" t="str">
        <f>VLOOKUP(Общая[[#This Row],[Код кафедры]],Кафедра[],2,FALSE)</f>
        <v>Маркетинг</v>
      </c>
      <c r="G32">
        <v>4</v>
      </c>
      <c r="H32" t="str">
        <f>VLOOKUP(Общая[[#This Row],[Код должности]],Должность[],2,FALSE)</f>
        <v>Приглашенный профессор</v>
      </c>
      <c r="I32" s="1">
        <v>107382</v>
      </c>
      <c r="J32" s="1">
        <v>1718</v>
      </c>
    </row>
    <row r="33" spans="4:10" x14ac:dyDescent="0.3">
      <c r="D33">
        <v>30</v>
      </c>
      <c r="E33">
        <v>5</v>
      </c>
      <c r="F33" t="str">
        <f>VLOOKUP(Общая[[#This Row],[Код кафедры]],Кафедра[],2,FALSE)</f>
        <v>Менеджмент</v>
      </c>
      <c r="G33">
        <v>3</v>
      </c>
      <c r="H33" t="str">
        <f>VLOOKUP(Общая[[#This Row],[Код должности]],Должность[],2,FALSE)</f>
        <v>Ассистент профессора</v>
      </c>
      <c r="I33" s="1">
        <v>96822</v>
      </c>
      <c r="J33" s="1">
        <v>1997</v>
      </c>
    </row>
    <row r="34" spans="4:10" x14ac:dyDescent="0.3">
      <c r="D34">
        <v>31</v>
      </c>
      <c r="E34">
        <v>4</v>
      </c>
      <c r="F34" t="str">
        <f>VLOOKUP(Общая[[#This Row],[Код кафедры]],Кафедра[],2,FALSE)</f>
        <v>Маркетинг</v>
      </c>
      <c r="G34">
        <v>4</v>
      </c>
      <c r="H34" t="str">
        <f>VLOOKUP(Общая[[#This Row],[Код должности]],Должность[],2,FALSE)</f>
        <v>Приглашенный профессор</v>
      </c>
      <c r="I34" s="1">
        <v>99252</v>
      </c>
      <c r="J34" s="1">
        <v>1285</v>
      </c>
    </row>
    <row r="35" spans="4:10" x14ac:dyDescent="0.3">
      <c r="D35">
        <v>32</v>
      </c>
      <c r="E35">
        <v>3</v>
      </c>
      <c r="F35" t="str">
        <f>VLOOKUP(Общая[[#This Row],[Код кафедры]],Кафедра[],2,FALSE)</f>
        <v>Финансы</v>
      </c>
      <c r="G35">
        <v>3</v>
      </c>
      <c r="H35" t="str">
        <f>VLOOKUP(Общая[[#This Row],[Код должности]],Должность[],2,FALSE)</f>
        <v>Ассистент профессора</v>
      </c>
      <c r="I35" s="1">
        <v>104213</v>
      </c>
      <c r="J35" s="1">
        <v>1291</v>
      </c>
    </row>
    <row r="36" spans="4:10" x14ac:dyDescent="0.3">
      <c r="D36">
        <v>33</v>
      </c>
      <c r="E36">
        <v>5</v>
      </c>
      <c r="F36" t="str">
        <f>VLOOKUP(Общая[[#This Row],[Код кафедры]],Кафедра[],2,FALSE)</f>
        <v>Менеджмент</v>
      </c>
      <c r="G36">
        <v>4</v>
      </c>
      <c r="H36" t="str">
        <f>VLOOKUP(Общая[[#This Row],[Код должности]],Должность[],2,FALSE)</f>
        <v>Приглашенный профессор</v>
      </c>
      <c r="I36" s="1">
        <v>121471</v>
      </c>
      <c r="J36" s="1">
        <v>1270</v>
      </c>
    </row>
    <row r="37" spans="4:10" x14ac:dyDescent="0.3">
      <c r="D37">
        <v>34</v>
      </c>
      <c r="E37">
        <v>6</v>
      </c>
      <c r="F37" t="str">
        <f>VLOOKUP(Общая[[#This Row],[Код кафедры]],Кафедра[],2,FALSE)</f>
        <v>Аналитика</v>
      </c>
      <c r="G37">
        <v>1</v>
      </c>
      <c r="H37" t="str">
        <f>VLOOKUP(Общая[[#This Row],[Код должности]],Должность[],2,FALSE)</f>
        <v>Лектор</v>
      </c>
      <c r="I37" s="1">
        <v>53845</v>
      </c>
      <c r="J37" s="1">
        <v>1076</v>
      </c>
    </row>
    <row r="38" spans="4:10" x14ac:dyDescent="0.3">
      <c r="D38">
        <v>35</v>
      </c>
      <c r="E38">
        <v>2</v>
      </c>
      <c r="F38" t="str">
        <f>VLOOKUP(Общая[[#This Row],[Код кафедры]],Кафедра[],2,FALSE)</f>
        <v>Бизнес</v>
      </c>
      <c r="G38">
        <v>1</v>
      </c>
      <c r="H38" t="str">
        <f>VLOOKUP(Общая[[#This Row],[Код должности]],Должность[],2,FALSE)</f>
        <v>Лектор</v>
      </c>
      <c r="I38" s="1">
        <v>80750</v>
      </c>
      <c r="J38" s="1">
        <v>1504</v>
      </c>
    </row>
    <row r="39" spans="4:10" x14ac:dyDescent="0.3">
      <c r="D39">
        <v>36</v>
      </c>
      <c r="E39">
        <v>5</v>
      </c>
      <c r="F39" t="str">
        <f>VLOOKUP(Общая[[#This Row],[Код кафедры]],Кафедра[],2,FALSE)</f>
        <v>Менеджмент</v>
      </c>
      <c r="G39">
        <v>3</v>
      </c>
      <c r="H39" t="str">
        <f>VLOOKUP(Общая[[#This Row],[Код должности]],Должность[],2,FALSE)</f>
        <v>Ассистент профессора</v>
      </c>
      <c r="I39" s="1">
        <v>81230</v>
      </c>
      <c r="J39" s="1">
        <v>1686</v>
      </c>
    </row>
    <row r="40" spans="4:10" x14ac:dyDescent="0.3">
      <c r="D40">
        <v>37</v>
      </c>
      <c r="E40">
        <v>1</v>
      </c>
      <c r="F40" t="str">
        <f>VLOOKUP(Общая[[#This Row],[Код кафедры]],Кафедра[],2,FALSE)</f>
        <v>Бухгалтерский учет</v>
      </c>
      <c r="G40">
        <v>4</v>
      </c>
      <c r="H40" t="str">
        <f>VLOOKUP(Общая[[#This Row],[Код должности]],Должность[],2,FALSE)</f>
        <v>Приглашенный профессор</v>
      </c>
      <c r="I40" s="1">
        <v>123309</v>
      </c>
      <c r="J40" s="1">
        <v>1795</v>
      </c>
    </row>
    <row r="41" spans="4:10" x14ac:dyDescent="0.3">
      <c r="D41">
        <v>38</v>
      </c>
      <c r="E41">
        <v>1</v>
      </c>
      <c r="F41" t="str">
        <f>VLOOKUP(Общая[[#This Row],[Код кафедры]],Кафедра[],2,FALSE)</f>
        <v>Бухгалтерский учет</v>
      </c>
      <c r="G41">
        <v>1</v>
      </c>
      <c r="H41" t="str">
        <f>VLOOKUP(Общая[[#This Row],[Код должности]],Должность[],2,FALSE)</f>
        <v>Лектор</v>
      </c>
      <c r="I41" s="1">
        <v>93479</v>
      </c>
      <c r="J41" s="1">
        <v>1234</v>
      </c>
    </row>
    <row r="42" spans="4:10" x14ac:dyDescent="0.3">
      <c r="D42">
        <v>39</v>
      </c>
      <c r="E42">
        <v>3</v>
      </c>
      <c r="F42" t="str">
        <f>VLOOKUP(Общая[[#This Row],[Код кафедры]],Кафедра[],2,FALSE)</f>
        <v>Финансы</v>
      </c>
      <c r="G42">
        <v>5</v>
      </c>
      <c r="H42" t="str">
        <f>VLOOKUP(Общая[[#This Row],[Код должности]],Должность[],2,FALSE)</f>
        <v>Профессор</v>
      </c>
      <c r="I42" s="1">
        <v>147953</v>
      </c>
      <c r="J42" s="1">
        <v>1090</v>
      </c>
    </row>
    <row r="43" spans="4:10" x14ac:dyDescent="0.3">
      <c r="D43">
        <v>40</v>
      </c>
      <c r="E43">
        <v>6</v>
      </c>
      <c r="F43" t="str">
        <f>VLOOKUP(Общая[[#This Row],[Код кафедры]],Кафедра[],2,FALSE)</f>
        <v>Аналитика</v>
      </c>
      <c r="G43">
        <v>5</v>
      </c>
      <c r="H43" t="str">
        <f>VLOOKUP(Общая[[#This Row],[Код должности]],Должность[],2,FALSE)</f>
        <v>Профессор</v>
      </c>
      <c r="I43" s="1">
        <v>114110</v>
      </c>
      <c r="J43" s="1">
        <v>1365</v>
      </c>
    </row>
    <row r="44" spans="4:10" x14ac:dyDescent="0.3">
      <c r="D44">
        <v>41</v>
      </c>
      <c r="E44">
        <v>6</v>
      </c>
      <c r="F44" t="str">
        <f>VLOOKUP(Общая[[#This Row],[Код кафедры]],Кафедра[],2,FALSE)</f>
        <v>Аналитика</v>
      </c>
      <c r="G44">
        <v>3</v>
      </c>
      <c r="H44" t="str">
        <f>VLOOKUP(Общая[[#This Row],[Код должности]],Должность[],2,FALSE)</f>
        <v>Ассистент профессора</v>
      </c>
      <c r="I44" s="1">
        <v>95103</v>
      </c>
      <c r="J44" s="1">
        <v>1906</v>
      </c>
    </row>
    <row r="45" spans="4:10" x14ac:dyDescent="0.3">
      <c r="D45">
        <v>42</v>
      </c>
      <c r="E45">
        <v>2</v>
      </c>
      <c r="F45" t="str">
        <f>VLOOKUP(Общая[[#This Row],[Код кафедры]],Кафедра[],2,FALSE)</f>
        <v>Бизнес</v>
      </c>
      <c r="G45">
        <v>5</v>
      </c>
      <c r="H45" t="str">
        <f>VLOOKUP(Общая[[#This Row],[Код должности]],Должность[],2,FALSE)</f>
        <v>Профессор</v>
      </c>
      <c r="I45" s="1">
        <v>141258</v>
      </c>
      <c r="J45" s="1">
        <v>1462</v>
      </c>
    </row>
    <row r="46" spans="4:10" x14ac:dyDescent="0.3">
      <c r="D46">
        <v>43</v>
      </c>
      <c r="E46">
        <v>2</v>
      </c>
      <c r="F46" t="str">
        <f>VLOOKUP(Общая[[#This Row],[Код кафедры]],Кафедра[],2,FALSE)</f>
        <v>Бизнес</v>
      </c>
      <c r="G46">
        <v>4</v>
      </c>
      <c r="H46" t="str">
        <f>VLOOKUP(Общая[[#This Row],[Код должности]],Должность[],2,FALSE)</f>
        <v>Приглашенный профессор</v>
      </c>
      <c r="I46" s="1">
        <v>112401</v>
      </c>
      <c r="J46" s="1">
        <v>1996</v>
      </c>
    </row>
    <row r="47" spans="4:10" x14ac:dyDescent="0.3">
      <c r="D47">
        <v>44</v>
      </c>
      <c r="E47">
        <v>5</v>
      </c>
      <c r="F47" t="str">
        <f>VLOOKUP(Общая[[#This Row],[Код кафедры]],Кафедра[],2,FALSE)</f>
        <v>Менеджмент</v>
      </c>
      <c r="G47">
        <v>2</v>
      </c>
      <c r="H47" t="str">
        <f>VLOOKUP(Общая[[#This Row],[Код должности]],Должность[],2,FALSE)</f>
        <v>Лаборант</v>
      </c>
      <c r="I47" s="1">
        <v>81119</v>
      </c>
      <c r="J47" s="1">
        <v>1153</v>
      </c>
    </row>
    <row r="48" spans="4:10" x14ac:dyDescent="0.3">
      <c r="D48">
        <v>45</v>
      </c>
      <c r="E48">
        <v>2</v>
      </c>
      <c r="F48" t="str">
        <f>VLOOKUP(Общая[[#This Row],[Код кафедры]],Кафедра[],2,FALSE)</f>
        <v>Бизнес</v>
      </c>
      <c r="G48">
        <v>3</v>
      </c>
      <c r="H48" t="str">
        <f>VLOOKUP(Общая[[#This Row],[Код должности]],Должность[],2,FALSE)</f>
        <v>Ассистент профессора</v>
      </c>
      <c r="I48" s="1">
        <v>108763</v>
      </c>
      <c r="J48" s="1">
        <v>1647</v>
      </c>
    </row>
    <row r="49" spans="4:10" x14ac:dyDescent="0.3">
      <c r="D49">
        <v>46</v>
      </c>
      <c r="E49">
        <v>1</v>
      </c>
      <c r="F49" t="str">
        <f>VLOOKUP(Общая[[#This Row],[Код кафедры]],Кафедра[],2,FALSE)</f>
        <v>Бухгалтерский учет</v>
      </c>
      <c r="G49">
        <v>4</v>
      </c>
      <c r="H49" t="str">
        <f>VLOOKUP(Общая[[#This Row],[Код должности]],Должность[],2,FALSE)</f>
        <v>Приглашенный профессор</v>
      </c>
      <c r="I49" s="1">
        <v>146871</v>
      </c>
      <c r="J49" s="1">
        <v>1458</v>
      </c>
    </row>
    <row r="50" spans="4:10" x14ac:dyDescent="0.3">
      <c r="D50">
        <v>47</v>
      </c>
      <c r="E50">
        <v>3</v>
      </c>
      <c r="F50" t="str">
        <f>VLOOKUP(Общая[[#This Row],[Код кафедры]],Кафедра[],2,FALSE)</f>
        <v>Финансы</v>
      </c>
      <c r="G50">
        <v>5</v>
      </c>
      <c r="H50" t="str">
        <f>VLOOKUP(Общая[[#This Row],[Код должности]],Должность[],2,FALSE)</f>
        <v>Профессор</v>
      </c>
      <c r="I50" s="1">
        <v>149673</v>
      </c>
      <c r="J50" s="1">
        <v>1250</v>
      </c>
    </row>
    <row r="51" spans="4:10" x14ac:dyDescent="0.3">
      <c r="D51">
        <v>48</v>
      </c>
      <c r="E51">
        <v>6</v>
      </c>
      <c r="F51" t="str">
        <f>VLOOKUP(Общая[[#This Row],[Код кафедры]],Кафедра[],2,FALSE)</f>
        <v>Аналитика</v>
      </c>
      <c r="G51">
        <v>5</v>
      </c>
      <c r="H51" t="str">
        <f>VLOOKUP(Общая[[#This Row],[Код должности]],Должность[],2,FALSE)</f>
        <v>Профессор</v>
      </c>
      <c r="I51" s="1">
        <v>116557</v>
      </c>
      <c r="J51" s="1">
        <v>1461</v>
      </c>
    </row>
    <row r="52" spans="4:10" x14ac:dyDescent="0.3">
      <c r="D52">
        <v>49</v>
      </c>
      <c r="E52">
        <v>4</v>
      </c>
      <c r="F52" t="str">
        <f>VLOOKUP(Общая[[#This Row],[Код кафедры]],Кафедра[],2,FALSE)</f>
        <v>Маркетинг</v>
      </c>
      <c r="G52">
        <v>2</v>
      </c>
      <c r="H52" t="str">
        <f>VLOOKUP(Общая[[#This Row],[Код должности]],Должность[],2,FALSE)</f>
        <v>Лаборант</v>
      </c>
      <c r="I52" s="1">
        <v>87861</v>
      </c>
      <c r="J52" s="1">
        <v>1001</v>
      </c>
    </row>
    <row r="53" spans="4:10" x14ac:dyDescent="0.3">
      <c r="D53">
        <v>50</v>
      </c>
      <c r="E53">
        <v>5</v>
      </c>
      <c r="F53" t="str">
        <f>VLOOKUP(Общая[[#This Row],[Код кафедры]],Кафедра[],2,FALSE)</f>
        <v>Менеджмент</v>
      </c>
      <c r="G53">
        <v>2</v>
      </c>
      <c r="H53" t="str">
        <f>VLOOKUP(Общая[[#This Row],[Код должности]],Должность[],2,FALSE)</f>
        <v>Лаборант</v>
      </c>
      <c r="I53" s="1">
        <v>72575</v>
      </c>
      <c r="J53" s="1">
        <v>1548</v>
      </c>
    </row>
    <row r="54" spans="4:10" x14ac:dyDescent="0.3">
      <c r="D54">
        <v>51</v>
      </c>
      <c r="E54">
        <v>3</v>
      </c>
      <c r="F54" t="str">
        <f>VLOOKUP(Общая[[#This Row],[Код кафедры]],Кафедра[],2,FALSE)</f>
        <v>Финансы</v>
      </c>
      <c r="G54">
        <v>5</v>
      </c>
      <c r="H54" t="str">
        <f>VLOOKUP(Общая[[#This Row],[Код должности]],Должность[],2,FALSE)</f>
        <v>Профессор</v>
      </c>
      <c r="I54" s="1">
        <v>137427</v>
      </c>
      <c r="J54" s="1">
        <v>1693</v>
      </c>
    </row>
    <row r="55" spans="4:10" x14ac:dyDescent="0.3">
      <c r="D55">
        <v>52</v>
      </c>
      <c r="E55">
        <v>4</v>
      </c>
      <c r="F55" t="str">
        <f>VLOOKUP(Общая[[#This Row],[Код кафедры]],Кафедра[],2,FALSE)</f>
        <v>Маркетинг</v>
      </c>
      <c r="G55">
        <v>5</v>
      </c>
      <c r="H55" t="str">
        <f>VLOOKUP(Общая[[#This Row],[Код должности]],Должность[],2,FALSE)</f>
        <v>Профессор</v>
      </c>
      <c r="I55" s="1">
        <v>130957</v>
      </c>
      <c r="J55" s="1">
        <v>1383</v>
      </c>
    </row>
    <row r="56" spans="4:10" x14ac:dyDescent="0.3">
      <c r="D56">
        <v>53</v>
      </c>
      <c r="E56">
        <v>2</v>
      </c>
      <c r="F56" t="str">
        <f>VLOOKUP(Общая[[#This Row],[Код кафедры]],Кафедра[],2,FALSE)</f>
        <v>Бизнес</v>
      </c>
      <c r="G56">
        <v>3</v>
      </c>
      <c r="H56" t="str">
        <f>VLOOKUP(Общая[[#This Row],[Код должности]],Должность[],2,FALSE)</f>
        <v>Ассистент профессора</v>
      </c>
      <c r="I56" s="1">
        <v>82094</v>
      </c>
      <c r="J56" s="1">
        <v>1665</v>
      </c>
    </row>
    <row r="57" spans="4:10" x14ac:dyDescent="0.3">
      <c r="D57">
        <v>54</v>
      </c>
      <c r="E57">
        <v>4</v>
      </c>
      <c r="F57" t="str">
        <f>VLOOKUP(Общая[[#This Row],[Код кафедры]],Кафедра[],2,FALSE)</f>
        <v>Маркетинг</v>
      </c>
      <c r="G57">
        <v>5</v>
      </c>
      <c r="H57" t="str">
        <f>VLOOKUP(Общая[[#This Row],[Код должности]],Должность[],2,FALSE)</f>
        <v>Профессор</v>
      </c>
      <c r="I57" s="1">
        <v>141319</v>
      </c>
      <c r="J57" s="1">
        <v>1650</v>
      </c>
    </row>
    <row r="58" spans="4:10" x14ac:dyDescent="0.3">
      <c r="D58">
        <v>55</v>
      </c>
      <c r="E58">
        <v>3</v>
      </c>
      <c r="F58" t="str">
        <f>VLOOKUP(Общая[[#This Row],[Код кафедры]],Кафедра[],2,FALSE)</f>
        <v>Финансы</v>
      </c>
      <c r="G58">
        <v>5</v>
      </c>
      <c r="H58" t="str">
        <f>VLOOKUP(Общая[[#This Row],[Код должности]],Должность[],2,FALSE)</f>
        <v>Профессор</v>
      </c>
      <c r="I58" s="1">
        <v>137701</v>
      </c>
      <c r="J58" s="1">
        <v>1198</v>
      </c>
    </row>
    <row r="59" spans="4:10" x14ac:dyDescent="0.3">
      <c r="D59">
        <v>56</v>
      </c>
      <c r="E59">
        <v>4</v>
      </c>
      <c r="F59" t="str">
        <f>VLOOKUP(Общая[[#This Row],[Код кафедры]],Кафедра[],2,FALSE)</f>
        <v>Маркетинг</v>
      </c>
      <c r="G59">
        <v>3</v>
      </c>
      <c r="H59" t="str">
        <f>VLOOKUP(Общая[[#This Row],[Код должности]],Должность[],2,FALSE)</f>
        <v>Ассистент профессора</v>
      </c>
      <c r="I59" s="1">
        <v>109201</v>
      </c>
      <c r="J59" s="1">
        <v>1974</v>
      </c>
    </row>
    <row r="60" spans="4:10" x14ac:dyDescent="0.3">
      <c r="D60">
        <v>57</v>
      </c>
      <c r="E60">
        <v>3</v>
      </c>
      <c r="F60" t="str">
        <f>VLOOKUP(Общая[[#This Row],[Код кафедры]],Кафедра[],2,FALSE)</f>
        <v>Финансы</v>
      </c>
      <c r="G60">
        <v>4</v>
      </c>
      <c r="H60" t="str">
        <f>VLOOKUP(Общая[[#This Row],[Код должности]],Должность[],2,FALSE)</f>
        <v>Приглашенный профессор</v>
      </c>
      <c r="I60" s="1">
        <v>136890</v>
      </c>
      <c r="J60" s="1">
        <v>1289</v>
      </c>
    </row>
    <row r="61" spans="4:10" x14ac:dyDescent="0.3">
      <c r="D61">
        <v>58</v>
      </c>
      <c r="E61">
        <v>5</v>
      </c>
      <c r="F61" t="str">
        <f>VLOOKUP(Общая[[#This Row],[Код кафедры]],Кафедра[],2,FALSE)</f>
        <v>Менеджмент</v>
      </c>
      <c r="G61">
        <v>4</v>
      </c>
      <c r="H61" t="str">
        <f>VLOOKUP(Общая[[#This Row],[Код должности]],Должность[],2,FALSE)</f>
        <v>Приглашенный профессор</v>
      </c>
      <c r="I61" s="1">
        <v>114882</v>
      </c>
      <c r="J61" s="1">
        <v>1657</v>
      </c>
    </row>
    <row r="62" spans="4:10" x14ac:dyDescent="0.3">
      <c r="D62">
        <v>59</v>
      </c>
      <c r="E62">
        <v>5</v>
      </c>
      <c r="F62" t="str">
        <f>VLOOKUP(Общая[[#This Row],[Код кафедры]],Кафедра[],2,FALSE)</f>
        <v>Менеджмент</v>
      </c>
      <c r="G62">
        <v>2</v>
      </c>
      <c r="H62" t="str">
        <f>VLOOKUP(Общая[[#This Row],[Код должности]],Должность[],2,FALSE)</f>
        <v>Лаборант</v>
      </c>
      <c r="I62" s="1">
        <v>77612</v>
      </c>
      <c r="J62" s="1">
        <v>1556</v>
      </c>
    </row>
    <row r="63" spans="4:10" x14ac:dyDescent="0.3">
      <c r="D63">
        <v>60</v>
      </c>
      <c r="E63">
        <v>6</v>
      </c>
      <c r="F63" t="str">
        <f>VLOOKUP(Общая[[#This Row],[Код кафедры]],Кафедра[],2,FALSE)</f>
        <v>Аналитика</v>
      </c>
      <c r="G63">
        <v>5</v>
      </c>
      <c r="H63" t="str">
        <f>VLOOKUP(Общая[[#This Row],[Код должности]],Должность[],2,FALSE)</f>
        <v>Профессор</v>
      </c>
      <c r="I63" s="1">
        <v>126160</v>
      </c>
      <c r="J63" s="1">
        <v>1722</v>
      </c>
    </row>
    <row r="64" spans="4:10" x14ac:dyDescent="0.3">
      <c r="D64">
        <v>61</v>
      </c>
      <c r="E64">
        <v>4</v>
      </c>
      <c r="F64" t="str">
        <f>VLOOKUP(Общая[[#This Row],[Код кафедры]],Кафедра[],2,FALSE)</f>
        <v>Маркетинг</v>
      </c>
      <c r="G64">
        <v>5</v>
      </c>
      <c r="H64" t="str">
        <f>VLOOKUP(Общая[[#This Row],[Код должности]],Должность[],2,FALSE)</f>
        <v>Профессор</v>
      </c>
      <c r="I64" s="1">
        <v>127722</v>
      </c>
      <c r="J64" s="1">
        <v>1410</v>
      </c>
    </row>
    <row r="65" spans="4:10" x14ac:dyDescent="0.3">
      <c r="D65">
        <v>62</v>
      </c>
      <c r="E65">
        <v>1</v>
      </c>
      <c r="F65" t="str">
        <f>VLOOKUP(Общая[[#This Row],[Код кафедры]],Кафедра[],2,FALSE)</f>
        <v>Бухгалтерский учет</v>
      </c>
      <c r="G65">
        <v>1</v>
      </c>
      <c r="H65" t="str">
        <f>VLOOKUP(Общая[[#This Row],[Код должности]],Должность[],2,FALSE)</f>
        <v>Лектор</v>
      </c>
      <c r="I65" s="1">
        <v>89991</v>
      </c>
      <c r="J65" s="1">
        <v>1545</v>
      </c>
    </row>
    <row r="66" spans="4:10" x14ac:dyDescent="0.3">
      <c r="D66">
        <v>63</v>
      </c>
      <c r="E66">
        <v>5</v>
      </c>
      <c r="F66" t="str">
        <f>VLOOKUP(Общая[[#This Row],[Код кафедры]],Кафедра[],2,FALSE)</f>
        <v>Менеджмент</v>
      </c>
      <c r="G66">
        <v>1</v>
      </c>
      <c r="H66" t="str">
        <f>VLOOKUP(Общая[[#This Row],[Код должности]],Должность[],2,FALSE)</f>
        <v>Лектор</v>
      </c>
      <c r="I66" s="1">
        <v>64472</v>
      </c>
      <c r="J66" s="1">
        <v>1418</v>
      </c>
    </row>
    <row r="67" spans="4:10" x14ac:dyDescent="0.3">
      <c r="D67">
        <v>64</v>
      </c>
      <c r="E67">
        <v>6</v>
      </c>
      <c r="F67" t="str">
        <f>VLOOKUP(Общая[[#This Row],[Код кафедры]],Кафедра[],2,FALSE)</f>
        <v>Аналитика</v>
      </c>
      <c r="G67">
        <v>3</v>
      </c>
      <c r="H67" t="str">
        <f>VLOOKUP(Общая[[#This Row],[Код должности]],Должность[],2,FALSE)</f>
        <v>Ассистент профессора</v>
      </c>
      <c r="I67" s="1">
        <v>83015</v>
      </c>
      <c r="J67" s="1">
        <v>1776</v>
      </c>
    </row>
    <row r="68" spans="4:10" x14ac:dyDescent="0.3">
      <c r="D68">
        <v>65</v>
      </c>
      <c r="E68">
        <v>3</v>
      </c>
      <c r="F68" t="str">
        <f>VLOOKUP(Общая[[#This Row],[Код кафедры]],Кафедра[],2,FALSE)</f>
        <v>Финансы</v>
      </c>
      <c r="G68">
        <v>1</v>
      </c>
      <c r="H68" t="str">
        <f>VLOOKUP(Общая[[#This Row],[Код должности]],Должность[],2,FALSE)</f>
        <v>Лектор</v>
      </c>
      <c r="I68" s="1">
        <v>97318</v>
      </c>
      <c r="J68" s="1">
        <v>1563</v>
      </c>
    </row>
    <row r="69" spans="4:10" x14ac:dyDescent="0.3">
      <c r="D69">
        <v>66</v>
      </c>
      <c r="E69">
        <v>5</v>
      </c>
      <c r="F69" t="str">
        <f>VLOOKUP(Общая[[#This Row],[Код кафедры]],Кафедра[],2,FALSE)</f>
        <v>Менеджмент</v>
      </c>
      <c r="G69">
        <v>3</v>
      </c>
      <c r="H69" t="str">
        <f>VLOOKUP(Общая[[#This Row],[Код должности]],Должность[],2,FALSE)</f>
        <v>Ассистент профессора</v>
      </c>
      <c r="I69" s="1">
        <v>82686</v>
      </c>
      <c r="J69" s="1">
        <v>1477</v>
      </c>
    </row>
    <row r="70" spans="4:10" x14ac:dyDescent="0.3">
      <c r="D70">
        <v>67</v>
      </c>
      <c r="E70">
        <v>3</v>
      </c>
      <c r="F70" t="str">
        <f>VLOOKUP(Общая[[#This Row],[Код кафедры]],Кафедра[],2,FALSE)</f>
        <v>Финансы</v>
      </c>
      <c r="G70">
        <v>3</v>
      </c>
      <c r="H70" t="str">
        <f>VLOOKUP(Общая[[#This Row],[Код должности]],Должность[],2,FALSE)</f>
        <v>Ассистент профессора</v>
      </c>
      <c r="I70" s="1">
        <v>101120</v>
      </c>
      <c r="J70" s="1">
        <v>1717</v>
      </c>
    </row>
    <row r="71" spans="4:10" x14ac:dyDescent="0.3">
      <c r="D71">
        <v>68</v>
      </c>
      <c r="E71">
        <v>4</v>
      </c>
      <c r="F71" t="str">
        <f>VLOOKUP(Общая[[#This Row],[Код кафедры]],Кафедра[],2,FALSE)</f>
        <v>Маркетинг</v>
      </c>
      <c r="G71">
        <v>2</v>
      </c>
      <c r="H71" t="str">
        <f>VLOOKUP(Общая[[#This Row],[Код должности]],Должность[],2,FALSE)</f>
        <v>Лаборант</v>
      </c>
      <c r="I71" s="1">
        <v>82451</v>
      </c>
      <c r="J71" s="1">
        <v>1353</v>
      </c>
    </row>
    <row r="72" spans="4:10" x14ac:dyDescent="0.3">
      <c r="D72">
        <v>69</v>
      </c>
      <c r="E72">
        <v>6</v>
      </c>
      <c r="F72" t="str">
        <f>VLOOKUP(Общая[[#This Row],[Код кафедры]],Кафедра[],2,FALSE)</f>
        <v>Аналитика</v>
      </c>
      <c r="G72">
        <v>4</v>
      </c>
      <c r="H72" t="str">
        <f>VLOOKUP(Общая[[#This Row],[Код должности]],Должность[],2,FALSE)</f>
        <v>Приглашенный профессор</v>
      </c>
      <c r="I72" s="1">
        <v>108674</v>
      </c>
      <c r="J72" s="1">
        <v>1403</v>
      </c>
    </row>
    <row r="73" spans="4:10" x14ac:dyDescent="0.3">
      <c r="D73">
        <v>70</v>
      </c>
      <c r="E73">
        <v>5</v>
      </c>
      <c r="F73" t="str">
        <f>VLOOKUP(Общая[[#This Row],[Код кафедры]],Кафедра[],2,FALSE)</f>
        <v>Менеджмент</v>
      </c>
      <c r="G73">
        <v>1</v>
      </c>
      <c r="H73" t="str">
        <f>VLOOKUP(Общая[[#This Row],[Код должности]],Должность[],2,FALSE)</f>
        <v>Лектор</v>
      </c>
      <c r="I73" s="1">
        <v>67770</v>
      </c>
      <c r="J73" s="1">
        <v>1916</v>
      </c>
    </row>
    <row r="74" spans="4:10" x14ac:dyDescent="0.3">
      <c r="D74">
        <v>71</v>
      </c>
      <c r="E74">
        <v>6</v>
      </c>
      <c r="F74" t="str">
        <f>VLOOKUP(Общая[[#This Row],[Код кафедры]],Кафедра[],2,FALSE)</f>
        <v>Аналитика</v>
      </c>
      <c r="G74">
        <v>5</v>
      </c>
      <c r="H74" t="str">
        <f>VLOOKUP(Общая[[#This Row],[Код должности]],Должность[],2,FALSE)</f>
        <v>Профессор</v>
      </c>
      <c r="I74" s="1">
        <v>113495</v>
      </c>
      <c r="J74" s="1">
        <v>1918</v>
      </c>
    </row>
    <row r="75" spans="4:10" x14ac:dyDescent="0.3">
      <c r="D75">
        <v>72</v>
      </c>
      <c r="E75">
        <v>1</v>
      </c>
      <c r="F75" t="str">
        <f>VLOOKUP(Общая[[#This Row],[Код кафедры]],Кафедра[],2,FALSE)</f>
        <v>Бухгалтерский учет</v>
      </c>
      <c r="G75">
        <v>2</v>
      </c>
      <c r="H75" t="str">
        <f>VLOOKUP(Общая[[#This Row],[Код должности]],Должность[],2,FALSE)</f>
        <v>Лаборант</v>
      </c>
      <c r="I75" s="1">
        <v>104610</v>
      </c>
      <c r="J75" s="1">
        <v>1342</v>
      </c>
    </row>
    <row r="76" spans="4:10" x14ac:dyDescent="0.3">
      <c r="D76">
        <v>73</v>
      </c>
      <c r="E76">
        <v>5</v>
      </c>
      <c r="F76" t="str">
        <f>VLOOKUP(Общая[[#This Row],[Код кафедры]],Кафедра[],2,FALSE)</f>
        <v>Менеджмент</v>
      </c>
      <c r="G76">
        <v>1</v>
      </c>
      <c r="H76" t="str">
        <f>VLOOKUP(Общая[[#This Row],[Код должности]],Должность[],2,FALSE)</f>
        <v>Лектор</v>
      </c>
      <c r="I76" s="1">
        <v>66034</v>
      </c>
      <c r="J76" s="1">
        <v>1787</v>
      </c>
    </row>
    <row r="77" spans="4:10" x14ac:dyDescent="0.3">
      <c r="D77">
        <v>74</v>
      </c>
      <c r="E77">
        <v>5</v>
      </c>
      <c r="F77" t="str">
        <f>VLOOKUP(Общая[[#This Row],[Код кафедры]],Кафедра[],2,FALSE)</f>
        <v>Менеджмент</v>
      </c>
      <c r="G77">
        <v>2</v>
      </c>
      <c r="H77" t="str">
        <f>VLOOKUP(Общая[[#This Row],[Код должности]],Должность[],2,FALSE)</f>
        <v>Лаборант</v>
      </c>
      <c r="I77" s="1">
        <v>92574</v>
      </c>
      <c r="J77" s="1">
        <v>1456</v>
      </c>
    </row>
    <row r="78" spans="4:10" x14ac:dyDescent="0.3">
      <c r="D78">
        <v>75</v>
      </c>
      <c r="E78">
        <v>4</v>
      </c>
      <c r="F78" t="str">
        <f>VLOOKUP(Общая[[#This Row],[Код кафедры]],Кафедра[],2,FALSE)</f>
        <v>Маркетинг</v>
      </c>
      <c r="G78">
        <v>5</v>
      </c>
      <c r="H78" t="str">
        <f>VLOOKUP(Общая[[#This Row],[Код должности]],Должность[],2,FALSE)</f>
        <v>Профессор</v>
      </c>
      <c r="I78" s="1">
        <v>120304</v>
      </c>
      <c r="J78" s="1">
        <v>1399</v>
      </c>
    </row>
    <row r="79" spans="4:10" x14ac:dyDescent="0.3">
      <c r="D79">
        <v>76</v>
      </c>
      <c r="E79">
        <v>2</v>
      </c>
      <c r="F79" t="str">
        <f>VLOOKUP(Общая[[#This Row],[Код кафедры]],Кафедра[],2,FALSE)</f>
        <v>Бизнес</v>
      </c>
      <c r="G79">
        <v>4</v>
      </c>
      <c r="H79" t="str">
        <f>VLOOKUP(Общая[[#This Row],[Код должности]],Должность[],2,FALSE)</f>
        <v>Приглашенный профессор</v>
      </c>
      <c r="I79" s="1">
        <v>115362</v>
      </c>
      <c r="J79" s="1">
        <v>1177</v>
      </c>
    </row>
    <row r="80" spans="4:10" x14ac:dyDescent="0.3">
      <c r="D80">
        <v>77</v>
      </c>
      <c r="E80">
        <v>3</v>
      </c>
      <c r="F80" t="str">
        <f>VLOOKUP(Общая[[#This Row],[Код кафедры]],Кафедра[],2,FALSE)</f>
        <v>Финансы</v>
      </c>
      <c r="G80">
        <v>2</v>
      </c>
      <c r="H80" t="str">
        <f>VLOOKUP(Общая[[#This Row],[Код должности]],Должность[],2,FALSE)</f>
        <v>Лаборант</v>
      </c>
      <c r="I80" s="1">
        <v>105343</v>
      </c>
      <c r="J80" s="1">
        <v>1032</v>
      </c>
    </row>
    <row r="81" spans="4:10" x14ac:dyDescent="0.3">
      <c r="D81">
        <v>78</v>
      </c>
      <c r="E81">
        <v>2</v>
      </c>
      <c r="F81" t="str">
        <f>VLOOKUP(Общая[[#This Row],[Код кафедры]],Кафедра[],2,FALSE)</f>
        <v>Бизнес</v>
      </c>
      <c r="G81">
        <v>1</v>
      </c>
      <c r="H81" t="str">
        <f>VLOOKUP(Общая[[#This Row],[Код должности]],Должность[],2,FALSE)</f>
        <v>Лектор</v>
      </c>
      <c r="I81" s="1">
        <v>57670</v>
      </c>
      <c r="J81" s="1">
        <v>1501</v>
      </c>
    </row>
    <row r="82" spans="4:10" x14ac:dyDescent="0.3">
      <c r="D82">
        <v>79</v>
      </c>
      <c r="E82">
        <v>1</v>
      </c>
      <c r="F82" t="str">
        <f>VLOOKUP(Общая[[#This Row],[Код кафедры]],Кафедра[],2,FALSE)</f>
        <v>Бухгалтерский учет</v>
      </c>
      <c r="G82">
        <v>2</v>
      </c>
      <c r="H82" t="str">
        <f>VLOOKUP(Общая[[#This Row],[Код должности]],Должность[],2,FALSE)</f>
        <v>Лаборант</v>
      </c>
      <c r="I82" s="1">
        <v>91844</v>
      </c>
      <c r="J82" s="1">
        <v>1102</v>
      </c>
    </row>
    <row r="83" spans="4:10" x14ac:dyDescent="0.3">
      <c r="D83">
        <v>80</v>
      </c>
      <c r="E83">
        <v>3</v>
      </c>
      <c r="F83" t="str">
        <f>VLOOKUP(Общая[[#This Row],[Код кафедры]],Кафедра[],2,FALSE)</f>
        <v>Финансы</v>
      </c>
      <c r="G83">
        <v>1</v>
      </c>
      <c r="H83" t="str">
        <f>VLOOKUP(Общая[[#This Row],[Код должности]],Должность[],2,FALSE)</f>
        <v>Лектор</v>
      </c>
      <c r="I83" s="1">
        <v>97437</v>
      </c>
      <c r="J83" s="1">
        <v>1083</v>
      </c>
    </row>
    <row r="84" spans="4:10" x14ac:dyDescent="0.3">
      <c r="D84">
        <v>81</v>
      </c>
      <c r="E84">
        <v>6</v>
      </c>
      <c r="F84" t="str">
        <f>VLOOKUP(Общая[[#This Row],[Код кафедры]],Кафедра[],2,FALSE)</f>
        <v>Аналитика</v>
      </c>
      <c r="G84">
        <v>1</v>
      </c>
      <c r="H84" t="str">
        <f>VLOOKUP(Общая[[#This Row],[Код должности]],Должность[],2,FALSE)</f>
        <v>Лектор</v>
      </c>
      <c r="I84" s="1">
        <v>56020</v>
      </c>
      <c r="J84" s="1">
        <v>1390</v>
      </c>
    </row>
    <row r="85" spans="4:10" x14ac:dyDescent="0.3">
      <c r="D85">
        <v>82</v>
      </c>
      <c r="E85">
        <v>5</v>
      </c>
      <c r="F85" t="str">
        <f>VLOOKUP(Общая[[#This Row],[Код кафедры]],Кафедра[],2,FALSE)</f>
        <v>Менеджмент</v>
      </c>
      <c r="G85">
        <v>1</v>
      </c>
      <c r="H85" t="str">
        <f>VLOOKUP(Общая[[#This Row],[Код должности]],Должность[],2,FALSE)</f>
        <v>Лектор</v>
      </c>
      <c r="I85" s="1">
        <v>63531</v>
      </c>
      <c r="J85" s="1">
        <v>1699</v>
      </c>
    </row>
    <row r="86" spans="4:10" x14ac:dyDescent="0.3">
      <c r="D86">
        <v>83</v>
      </c>
      <c r="E86">
        <v>3</v>
      </c>
      <c r="F86" t="str">
        <f>VLOOKUP(Общая[[#This Row],[Код кафедры]],Кафедра[],2,FALSE)</f>
        <v>Финансы</v>
      </c>
      <c r="G86">
        <v>4</v>
      </c>
      <c r="H86" t="str">
        <f>VLOOKUP(Общая[[#This Row],[Код должности]],Должность[],2,FALSE)</f>
        <v>Приглашенный профессор</v>
      </c>
      <c r="I86" s="1">
        <v>117854</v>
      </c>
      <c r="J86" s="1">
        <v>1331</v>
      </c>
    </row>
    <row r="87" spans="4:10" x14ac:dyDescent="0.3">
      <c r="D87">
        <v>84</v>
      </c>
      <c r="E87">
        <v>2</v>
      </c>
      <c r="F87" t="str">
        <f>VLOOKUP(Общая[[#This Row],[Код кафедры]],Кафедра[],2,FALSE)</f>
        <v>Бизнес</v>
      </c>
      <c r="G87">
        <v>5</v>
      </c>
      <c r="H87" t="str">
        <f>VLOOKUP(Общая[[#This Row],[Код должности]],Должность[],2,FALSE)</f>
        <v>Профессор</v>
      </c>
      <c r="I87" s="1">
        <v>120005</v>
      </c>
      <c r="J87" s="1">
        <v>1026</v>
      </c>
    </row>
    <row r="88" spans="4:10" x14ac:dyDescent="0.3">
      <c r="D88">
        <v>85</v>
      </c>
      <c r="E88">
        <v>5</v>
      </c>
      <c r="F88" t="str">
        <f>VLOOKUP(Общая[[#This Row],[Код кафедры]],Кафедра[],2,FALSE)</f>
        <v>Менеджмент</v>
      </c>
      <c r="G88">
        <v>3</v>
      </c>
      <c r="H88" t="str">
        <f>VLOOKUP(Общая[[#This Row],[Код должности]],Должность[],2,FALSE)</f>
        <v>Ассистент профессора</v>
      </c>
      <c r="I88" s="1">
        <v>95595</v>
      </c>
      <c r="J88" s="1">
        <v>1859</v>
      </c>
    </row>
    <row r="89" spans="4:10" x14ac:dyDescent="0.3">
      <c r="D89">
        <v>86</v>
      </c>
      <c r="E89">
        <v>3</v>
      </c>
      <c r="F89" t="str">
        <f>VLOOKUP(Общая[[#This Row],[Код кафедры]],Кафедра[],2,FALSE)</f>
        <v>Финансы</v>
      </c>
      <c r="G89">
        <v>1</v>
      </c>
      <c r="H89" t="str">
        <f>VLOOKUP(Общая[[#This Row],[Код должности]],Должность[],2,FALSE)</f>
        <v>Лектор</v>
      </c>
      <c r="I89" s="1">
        <v>97754</v>
      </c>
      <c r="J89" s="1">
        <v>1080</v>
      </c>
    </row>
    <row r="90" spans="4:10" x14ac:dyDescent="0.3">
      <c r="D90">
        <v>87</v>
      </c>
      <c r="E90">
        <v>4</v>
      </c>
      <c r="F90" t="str">
        <f>VLOOKUP(Общая[[#This Row],[Код кафедры]],Кафедра[],2,FALSE)</f>
        <v>Маркетинг</v>
      </c>
      <c r="G90">
        <v>4</v>
      </c>
      <c r="H90" t="str">
        <f>VLOOKUP(Общая[[#This Row],[Код должности]],Должность[],2,FALSE)</f>
        <v>Приглашенный профессор</v>
      </c>
      <c r="I90" s="1">
        <v>123970</v>
      </c>
      <c r="J90" s="1">
        <v>1239</v>
      </c>
    </row>
    <row r="91" spans="4:10" x14ac:dyDescent="0.3">
      <c r="D91">
        <v>88</v>
      </c>
      <c r="E91">
        <v>4</v>
      </c>
      <c r="F91" t="str">
        <f>VLOOKUP(Общая[[#This Row],[Код кафедры]],Кафедра[],2,FALSE)</f>
        <v>Маркетинг</v>
      </c>
      <c r="G91">
        <v>4</v>
      </c>
      <c r="H91" t="str">
        <f>VLOOKUP(Общая[[#This Row],[Код должности]],Должность[],2,FALSE)</f>
        <v>Приглашенный профессор</v>
      </c>
      <c r="I91" s="1">
        <v>111826</v>
      </c>
      <c r="J91" s="1">
        <v>1038</v>
      </c>
    </row>
    <row r="92" spans="4:10" x14ac:dyDescent="0.3">
      <c r="D92">
        <v>89</v>
      </c>
      <c r="E92">
        <v>1</v>
      </c>
      <c r="F92" t="str">
        <f>VLOOKUP(Общая[[#This Row],[Код кафедры]],Кафедра[],2,FALSE)</f>
        <v>Бухгалтерский учет</v>
      </c>
      <c r="G92">
        <v>2</v>
      </c>
      <c r="H92" t="str">
        <f>VLOOKUP(Общая[[#This Row],[Код должности]],Должность[],2,FALSE)</f>
        <v>Лаборант</v>
      </c>
      <c r="I92" s="1">
        <v>94196</v>
      </c>
      <c r="J92" s="1">
        <v>1011</v>
      </c>
    </row>
    <row r="93" spans="4:10" x14ac:dyDescent="0.3">
      <c r="D93">
        <v>90</v>
      </c>
      <c r="E93">
        <v>2</v>
      </c>
      <c r="F93" t="str">
        <f>VLOOKUP(Общая[[#This Row],[Код кафедры]],Кафедра[],2,FALSE)</f>
        <v>Бизнес</v>
      </c>
      <c r="G93">
        <v>5</v>
      </c>
      <c r="H93" t="str">
        <f>VLOOKUP(Общая[[#This Row],[Код должности]],Должность[],2,FALSE)</f>
        <v>Профессор</v>
      </c>
      <c r="I93" s="1">
        <v>123678</v>
      </c>
      <c r="J93" s="1">
        <v>1882</v>
      </c>
    </row>
    <row r="94" spans="4:10" x14ac:dyDescent="0.3">
      <c r="D94">
        <v>91</v>
      </c>
      <c r="E94">
        <v>4</v>
      </c>
      <c r="F94" t="str">
        <f>VLOOKUP(Общая[[#This Row],[Код кафедры]],Кафедра[],2,FALSE)</f>
        <v>Маркетинг</v>
      </c>
      <c r="G94">
        <v>3</v>
      </c>
      <c r="H94" t="str">
        <f>VLOOKUP(Общая[[#This Row],[Код должности]],Должность[],2,FALSE)</f>
        <v>Ассистент профессора</v>
      </c>
      <c r="I94" s="1">
        <v>104606</v>
      </c>
      <c r="J94" s="1">
        <v>1504</v>
      </c>
    </row>
    <row r="95" spans="4:10" x14ac:dyDescent="0.3">
      <c r="D95">
        <v>92</v>
      </c>
      <c r="E95">
        <v>2</v>
      </c>
      <c r="F95" t="str">
        <f>VLOOKUP(Общая[[#This Row],[Код кафедры]],Кафедра[],2,FALSE)</f>
        <v>Бизнес</v>
      </c>
      <c r="G95">
        <v>3</v>
      </c>
      <c r="H95" t="str">
        <f>VLOOKUP(Общая[[#This Row],[Код должности]],Должность[],2,FALSE)</f>
        <v>Ассистент профессора</v>
      </c>
      <c r="I95" s="1">
        <v>86250</v>
      </c>
      <c r="J95" s="1">
        <v>1225</v>
      </c>
    </row>
    <row r="96" spans="4:10" x14ac:dyDescent="0.3">
      <c r="D96">
        <v>93</v>
      </c>
      <c r="E96">
        <v>4</v>
      </c>
      <c r="F96" t="str">
        <f>VLOOKUP(Общая[[#This Row],[Код кафедры]],Кафедра[],2,FALSE)</f>
        <v>Маркетинг</v>
      </c>
      <c r="G96">
        <v>4</v>
      </c>
      <c r="H96" t="str">
        <f>VLOOKUP(Общая[[#This Row],[Код должности]],Должность[],2,FALSE)</f>
        <v>Приглашенный профессор</v>
      </c>
      <c r="I96" s="1">
        <v>116191</v>
      </c>
      <c r="J96" s="1">
        <v>1798</v>
      </c>
    </row>
    <row r="97" spans="4:10" x14ac:dyDescent="0.3">
      <c r="D97">
        <v>94</v>
      </c>
      <c r="E97">
        <v>6</v>
      </c>
      <c r="F97" t="str">
        <f>VLOOKUP(Общая[[#This Row],[Код кафедры]],Кафедра[],2,FALSE)</f>
        <v>Аналитика</v>
      </c>
      <c r="G97">
        <v>4</v>
      </c>
      <c r="H97" t="str">
        <f>VLOOKUP(Общая[[#This Row],[Код должности]],Должность[],2,FALSE)</f>
        <v>Приглашенный профессор</v>
      </c>
      <c r="I97" s="1">
        <v>116698</v>
      </c>
      <c r="J97" s="1">
        <v>1180</v>
      </c>
    </row>
    <row r="98" spans="4:10" x14ac:dyDescent="0.3">
      <c r="D98">
        <v>95</v>
      </c>
      <c r="E98">
        <v>4</v>
      </c>
      <c r="F98" t="str">
        <f>VLOOKUP(Общая[[#This Row],[Код кафедры]],Кафедра[],2,FALSE)</f>
        <v>Маркетинг</v>
      </c>
      <c r="G98">
        <v>5</v>
      </c>
      <c r="H98" t="str">
        <f>VLOOKUP(Общая[[#This Row],[Код должности]],Должность[],2,FALSE)</f>
        <v>Профессор</v>
      </c>
      <c r="I98" s="1">
        <v>125449</v>
      </c>
      <c r="J98" s="1">
        <v>1051</v>
      </c>
    </row>
    <row r="99" spans="4:10" x14ac:dyDescent="0.3">
      <c r="D99">
        <v>96</v>
      </c>
      <c r="E99">
        <v>4</v>
      </c>
      <c r="F99" t="str">
        <f>VLOOKUP(Общая[[#This Row],[Код кафедры]],Кафедра[],2,FALSE)</f>
        <v>Маркетинг</v>
      </c>
      <c r="G99">
        <v>2</v>
      </c>
      <c r="H99" t="str">
        <f>VLOOKUP(Общая[[#This Row],[Код должности]],Должность[],2,FALSE)</f>
        <v>Лаборант</v>
      </c>
      <c r="I99" s="1">
        <v>65513</v>
      </c>
      <c r="J99" s="1">
        <v>1183</v>
      </c>
    </row>
    <row r="100" spans="4:10" x14ac:dyDescent="0.3">
      <c r="D100">
        <v>97</v>
      </c>
      <c r="E100">
        <v>1</v>
      </c>
      <c r="F100" t="str">
        <f>VLOOKUP(Общая[[#This Row],[Код кафедры]],Кафедра[],2,FALSE)</f>
        <v>Бухгалтерский учет</v>
      </c>
      <c r="G100">
        <v>3</v>
      </c>
      <c r="H100" t="str">
        <f>VLOOKUP(Общая[[#This Row],[Код должности]],Должность[],2,FALSE)</f>
        <v>Ассистент профессора</v>
      </c>
      <c r="I100" s="1">
        <v>129839</v>
      </c>
      <c r="J100" s="1">
        <v>1297</v>
      </c>
    </row>
    <row r="101" spans="4:10" x14ac:dyDescent="0.3">
      <c r="D101">
        <v>98</v>
      </c>
      <c r="E101">
        <v>5</v>
      </c>
      <c r="F101" t="str">
        <f>VLOOKUP(Общая[[#This Row],[Код кафедры]],Кафедра[],2,FALSE)</f>
        <v>Менеджмент</v>
      </c>
      <c r="G101">
        <v>1</v>
      </c>
      <c r="H101" t="str">
        <f>VLOOKUP(Общая[[#This Row],[Код должности]],Должность[],2,FALSE)</f>
        <v>Лектор</v>
      </c>
      <c r="I101" s="1">
        <v>55960</v>
      </c>
      <c r="J101" s="1">
        <v>1808</v>
      </c>
    </row>
    <row r="102" spans="4:10" x14ac:dyDescent="0.3">
      <c r="D102">
        <v>99</v>
      </c>
      <c r="E102">
        <v>6</v>
      </c>
      <c r="F102" t="str">
        <f>VLOOKUP(Общая[[#This Row],[Код кафедры]],Кафедра[],2,FALSE)</f>
        <v>Аналитика</v>
      </c>
      <c r="G102">
        <v>3</v>
      </c>
      <c r="H102" t="str">
        <f>VLOOKUP(Общая[[#This Row],[Код должности]],Должность[],2,FALSE)</f>
        <v>Ассистент профессора</v>
      </c>
      <c r="I102" s="1">
        <v>98656</v>
      </c>
      <c r="J102" s="1">
        <v>1858</v>
      </c>
    </row>
    <row r="103" spans="4:10" x14ac:dyDescent="0.3">
      <c r="D103">
        <v>100</v>
      </c>
      <c r="E103">
        <v>2</v>
      </c>
      <c r="F103" t="str">
        <f>VLOOKUP(Общая[[#This Row],[Код кафедры]],Кафедра[],2,FALSE)</f>
        <v>Бизнес</v>
      </c>
      <c r="G103">
        <v>4</v>
      </c>
      <c r="H103" t="str">
        <f>VLOOKUP(Общая[[#This Row],[Код должности]],Должность[],2,FALSE)</f>
        <v>Приглашенный профессор</v>
      </c>
      <c r="I103" s="1">
        <v>101275</v>
      </c>
      <c r="J103" s="1">
        <v>1372</v>
      </c>
    </row>
    <row r="104" spans="4:10" x14ac:dyDescent="0.3">
      <c r="D104">
        <v>101</v>
      </c>
      <c r="E104">
        <v>5</v>
      </c>
      <c r="F104" t="str">
        <f>VLOOKUP(Общая[[#This Row],[Код кафедры]],Кафедра[],2,FALSE)</f>
        <v>Менеджмент</v>
      </c>
      <c r="G104">
        <v>2</v>
      </c>
      <c r="H104" t="str">
        <f>VLOOKUP(Общая[[#This Row],[Код должности]],Должность[],2,FALSE)</f>
        <v>Лаборант</v>
      </c>
      <c r="I104" s="1">
        <v>87880</v>
      </c>
      <c r="J104" s="1">
        <v>1691</v>
      </c>
    </row>
    <row r="105" spans="4:10" x14ac:dyDescent="0.3">
      <c r="D105">
        <v>102</v>
      </c>
      <c r="E105">
        <v>4</v>
      </c>
      <c r="F105" t="str">
        <f>VLOOKUP(Общая[[#This Row],[Код кафедры]],Кафедра[],2,FALSE)</f>
        <v>Маркетинг</v>
      </c>
      <c r="G105">
        <v>1</v>
      </c>
      <c r="H105" t="str">
        <f>VLOOKUP(Общая[[#This Row],[Код должности]],Должность[],2,FALSE)</f>
        <v>Лектор</v>
      </c>
      <c r="I105" s="1">
        <v>70087</v>
      </c>
      <c r="J105" s="1">
        <v>1733</v>
      </c>
    </row>
    <row r="106" spans="4:10" x14ac:dyDescent="0.3">
      <c r="D106">
        <v>103</v>
      </c>
      <c r="E106">
        <v>5</v>
      </c>
      <c r="F106" t="str">
        <f>VLOOKUP(Общая[[#This Row],[Код кафедры]],Кафедра[],2,FALSE)</f>
        <v>Менеджмент</v>
      </c>
      <c r="G106">
        <v>3</v>
      </c>
      <c r="H106" t="str">
        <f>VLOOKUP(Общая[[#This Row],[Код должности]],Должность[],2,FALSE)</f>
        <v>Ассистент профессора</v>
      </c>
      <c r="I106" s="1">
        <v>86690</v>
      </c>
      <c r="J106" s="1">
        <v>1242</v>
      </c>
    </row>
    <row r="107" spans="4:10" x14ac:dyDescent="0.3">
      <c r="D107">
        <v>104</v>
      </c>
      <c r="E107">
        <v>5</v>
      </c>
      <c r="F107" t="str">
        <f>VLOOKUP(Общая[[#This Row],[Код кафедры]],Кафедра[],2,FALSE)</f>
        <v>Менеджмент</v>
      </c>
      <c r="G107">
        <v>4</v>
      </c>
      <c r="H107" t="str">
        <f>VLOOKUP(Общая[[#This Row],[Код должности]],Должность[],2,FALSE)</f>
        <v>Приглашенный профессор</v>
      </c>
      <c r="I107" s="1">
        <v>96858</v>
      </c>
      <c r="J107" s="1">
        <v>1248</v>
      </c>
    </row>
    <row r="108" spans="4:10" x14ac:dyDescent="0.3">
      <c r="D108">
        <v>105</v>
      </c>
      <c r="E108">
        <v>1</v>
      </c>
      <c r="F108" t="str">
        <f>VLOOKUP(Общая[[#This Row],[Код кафедры]],Кафедра[],2,FALSE)</f>
        <v>Бухгалтерский учет</v>
      </c>
      <c r="G108">
        <v>5</v>
      </c>
      <c r="H108" t="str">
        <f>VLOOKUP(Общая[[#This Row],[Код должности]],Должность[],2,FALSE)</f>
        <v>Профессор</v>
      </c>
      <c r="I108" s="1">
        <v>140375</v>
      </c>
      <c r="J108" s="1">
        <v>1662</v>
      </c>
    </row>
    <row r="109" spans="4:10" x14ac:dyDescent="0.3">
      <c r="D109">
        <v>106</v>
      </c>
      <c r="E109">
        <v>4</v>
      </c>
      <c r="F109" t="str">
        <f>VLOOKUP(Общая[[#This Row],[Код кафедры]],Кафедра[],2,FALSE)</f>
        <v>Маркетинг</v>
      </c>
      <c r="G109">
        <v>5</v>
      </c>
      <c r="H109" t="str">
        <f>VLOOKUP(Общая[[#This Row],[Код должности]],Должность[],2,FALSE)</f>
        <v>Профессор</v>
      </c>
      <c r="I109" s="1">
        <v>140792</v>
      </c>
      <c r="J109" s="1">
        <v>1321</v>
      </c>
    </row>
    <row r="110" spans="4:10" x14ac:dyDescent="0.3">
      <c r="D110">
        <v>107</v>
      </c>
      <c r="E110">
        <v>1</v>
      </c>
      <c r="F110" t="str">
        <f>VLOOKUP(Общая[[#This Row],[Код кафедры]],Кафедра[],2,FALSE)</f>
        <v>Бухгалтерский учет</v>
      </c>
      <c r="G110">
        <v>2</v>
      </c>
      <c r="H110" t="str">
        <f>VLOOKUP(Общая[[#This Row],[Код должности]],Должность[],2,FALSE)</f>
        <v>Лаборант</v>
      </c>
      <c r="I110" s="1">
        <v>117802</v>
      </c>
      <c r="J110" s="1">
        <v>1832</v>
      </c>
    </row>
    <row r="111" spans="4:10" x14ac:dyDescent="0.3">
      <c r="D111">
        <v>108</v>
      </c>
      <c r="E111">
        <v>4</v>
      </c>
      <c r="F111" t="str">
        <f>VLOOKUP(Общая[[#This Row],[Код кафедры]],Кафедра[],2,FALSE)</f>
        <v>Маркетинг</v>
      </c>
      <c r="G111">
        <v>1</v>
      </c>
      <c r="H111" t="str">
        <f>VLOOKUP(Общая[[#This Row],[Код должности]],Должность[],2,FALSE)</f>
        <v>Лектор</v>
      </c>
      <c r="I111" s="1">
        <v>68919</v>
      </c>
      <c r="J111" s="1">
        <v>1429</v>
      </c>
    </row>
    <row r="112" spans="4:10" x14ac:dyDescent="0.3">
      <c r="D112">
        <v>109</v>
      </c>
      <c r="E112">
        <v>1</v>
      </c>
      <c r="F112" t="str">
        <f>VLOOKUP(Общая[[#This Row],[Код кафедры]],Кафедра[],2,FALSE)</f>
        <v>Бухгалтерский учет</v>
      </c>
      <c r="G112">
        <v>2</v>
      </c>
      <c r="H112" t="str">
        <f>VLOOKUP(Общая[[#This Row],[Код должности]],Должность[],2,FALSE)</f>
        <v>Лаборант</v>
      </c>
      <c r="I112" s="1">
        <v>112389</v>
      </c>
      <c r="J112" s="1">
        <v>1241</v>
      </c>
    </row>
    <row r="113" spans="4:10" x14ac:dyDescent="0.3">
      <c r="D113">
        <v>110</v>
      </c>
      <c r="E113">
        <v>3</v>
      </c>
      <c r="F113" t="str">
        <f>VLOOKUP(Общая[[#This Row],[Код кафедры]],Кафедра[],2,FALSE)</f>
        <v>Финансы</v>
      </c>
      <c r="G113">
        <v>1</v>
      </c>
      <c r="H113" t="str">
        <f>VLOOKUP(Общая[[#This Row],[Код должности]],Должность[],2,FALSE)</f>
        <v>Лектор</v>
      </c>
      <c r="I113" s="1">
        <v>82400</v>
      </c>
      <c r="J113" s="1">
        <v>1406</v>
      </c>
    </row>
    <row r="114" spans="4:10" x14ac:dyDescent="0.3">
      <c r="D114">
        <v>111</v>
      </c>
      <c r="E114">
        <v>6</v>
      </c>
      <c r="F114" t="str">
        <f>VLOOKUP(Общая[[#This Row],[Код кафедры]],Кафедра[],2,FALSE)</f>
        <v>Аналитика</v>
      </c>
      <c r="G114">
        <v>2</v>
      </c>
      <c r="H114" t="str">
        <f>VLOOKUP(Общая[[#This Row],[Код должности]],Должность[],2,FALSE)</f>
        <v>Лаборант</v>
      </c>
      <c r="I114" s="1">
        <v>60497</v>
      </c>
      <c r="J114" s="1">
        <v>1884</v>
      </c>
    </row>
    <row r="115" spans="4:10" x14ac:dyDescent="0.3">
      <c r="D115">
        <v>112</v>
      </c>
      <c r="E115">
        <v>5</v>
      </c>
      <c r="F115" t="str">
        <f>VLOOKUP(Общая[[#This Row],[Код кафедры]],Кафедра[],2,FALSE)</f>
        <v>Менеджмент</v>
      </c>
      <c r="G115">
        <v>3</v>
      </c>
      <c r="H115" t="str">
        <f>VLOOKUP(Общая[[#This Row],[Код должности]],Должность[],2,FALSE)</f>
        <v>Ассистент профессора</v>
      </c>
      <c r="I115" s="1">
        <v>94502</v>
      </c>
      <c r="J115" s="1">
        <v>1016</v>
      </c>
    </row>
    <row r="116" spans="4:10" x14ac:dyDescent="0.3">
      <c r="D116">
        <v>113</v>
      </c>
      <c r="E116">
        <v>5</v>
      </c>
      <c r="F116" t="str">
        <f>VLOOKUP(Общая[[#This Row],[Код кафедры]],Кафедра[],2,FALSE)</f>
        <v>Менеджмент</v>
      </c>
      <c r="G116">
        <v>5</v>
      </c>
      <c r="H116" t="str">
        <f>VLOOKUP(Общая[[#This Row],[Код должности]],Должность[],2,FALSE)</f>
        <v>Профессор</v>
      </c>
      <c r="I116" s="1">
        <v>144600</v>
      </c>
      <c r="J116" s="1">
        <v>1492</v>
      </c>
    </row>
    <row r="117" spans="4:10" x14ac:dyDescent="0.3">
      <c r="D117">
        <v>114</v>
      </c>
      <c r="E117">
        <v>6</v>
      </c>
      <c r="F117" t="str">
        <f>VLOOKUP(Общая[[#This Row],[Код кафедры]],Кафедра[],2,FALSE)</f>
        <v>Аналитика</v>
      </c>
      <c r="G117">
        <v>2</v>
      </c>
      <c r="H117" t="str">
        <f>VLOOKUP(Общая[[#This Row],[Код должности]],Должность[],2,FALSE)</f>
        <v>Лаборант</v>
      </c>
      <c r="I117" s="1">
        <v>87817</v>
      </c>
      <c r="J117" s="1">
        <v>1243</v>
      </c>
    </row>
    <row r="118" spans="4:10" x14ac:dyDescent="0.3">
      <c r="D118">
        <v>115</v>
      </c>
      <c r="E118">
        <v>5</v>
      </c>
      <c r="F118" t="str">
        <f>VLOOKUP(Общая[[#This Row],[Код кафедры]],Кафедра[],2,FALSE)</f>
        <v>Менеджмент</v>
      </c>
      <c r="G118">
        <v>5</v>
      </c>
      <c r="H118" t="str">
        <f>VLOOKUP(Общая[[#This Row],[Код должности]],Должность[],2,FALSE)</f>
        <v>Профессор</v>
      </c>
      <c r="I118" s="1">
        <v>127098</v>
      </c>
      <c r="J118" s="1">
        <v>1632</v>
      </c>
    </row>
    <row r="119" spans="4:10" x14ac:dyDescent="0.3">
      <c r="D119">
        <v>116</v>
      </c>
      <c r="E119">
        <v>2</v>
      </c>
      <c r="F119" t="str">
        <f>VLOOKUP(Общая[[#This Row],[Код кафедры]],Кафедра[],2,FALSE)</f>
        <v>Бизнес</v>
      </c>
      <c r="G119">
        <v>4</v>
      </c>
      <c r="H119" t="str">
        <f>VLOOKUP(Общая[[#This Row],[Код должности]],Должность[],2,FALSE)</f>
        <v>Приглашенный профессор</v>
      </c>
      <c r="I119" s="1">
        <v>100998</v>
      </c>
      <c r="J119" s="1">
        <v>1746</v>
      </c>
    </row>
    <row r="120" spans="4:10" x14ac:dyDescent="0.3">
      <c r="D120">
        <v>117</v>
      </c>
      <c r="E120">
        <v>6</v>
      </c>
      <c r="F120" t="str">
        <f>VLOOKUP(Общая[[#This Row],[Код кафедры]],Кафедра[],2,FALSE)</f>
        <v>Аналитика</v>
      </c>
      <c r="G120">
        <v>2</v>
      </c>
      <c r="H120" t="str">
        <f>VLOOKUP(Общая[[#This Row],[Код должности]],Должность[],2,FALSE)</f>
        <v>Лаборант</v>
      </c>
      <c r="I120" s="1">
        <v>87792</v>
      </c>
      <c r="J120" s="1">
        <v>1433</v>
      </c>
    </row>
    <row r="121" spans="4:10" x14ac:dyDescent="0.3">
      <c r="D121">
        <v>118</v>
      </c>
      <c r="E121">
        <v>6</v>
      </c>
      <c r="F121" t="str">
        <f>VLOOKUP(Общая[[#This Row],[Код кафедры]],Кафедра[],2,FALSE)</f>
        <v>Аналитика</v>
      </c>
      <c r="G121">
        <v>1</v>
      </c>
      <c r="H121" t="str">
        <f>VLOOKUP(Общая[[#This Row],[Код должности]],Должность[],2,FALSE)</f>
        <v>Лектор</v>
      </c>
      <c r="I121" s="1">
        <v>54653</v>
      </c>
      <c r="J121" s="1">
        <v>1815</v>
      </c>
    </row>
    <row r="122" spans="4:10" x14ac:dyDescent="0.3">
      <c r="D122">
        <v>119</v>
      </c>
      <c r="E122">
        <v>3</v>
      </c>
      <c r="F122" t="str">
        <f>VLOOKUP(Общая[[#This Row],[Код кафедры]],Кафедра[],2,FALSE)</f>
        <v>Финансы</v>
      </c>
      <c r="G122">
        <v>4</v>
      </c>
      <c r="H122" t="str">
        <f>VLOOKUP(Общая[[#This Row],[Код должности]],Должность[],2,FALSE)</f>
        <v>Приглашенный профессор</v>
      </c>
      <c r="I122" s="1">
        <v>120948</v>
      </c>
      <c r="J122" s="1">
        <v>1359</v>
      </c>
    </row>
    <row r="123" spans="4:10" x14ac:dyDescent="0.3">
      <c r="D123">
        <v>120</v>
      </c>
      <c r="E123">
        <v>5</v>
      </c>
      <c r="F123" t="str">
        <f>VLOOKUP(Общая[[#This Row],[Код кафедры]],Кафедра[],2,FALSE)</f>
        <v>Менеджмент</v>
      </c>
      <c r="G123">
        <v>4</v>
      </c>
      <c r="H123" t="str">
        <f>VLOOKUP(Общая[[#This Row],[Код должности]],Должность[],2,FALSE)</f>
        <v>Приглашенный профессор</v>
      </c>
      <c r="I123" s="1">
        <v>119534</v>
      </c>
      <c r="J123" s="1">
        <v>1886</v>
      </c>
    </row>
    <row r="124" spans="4:10" x14ac:dyDescent="0.3">
      <c r="D124">
        <v>121</v>
      </c>
      <c r="E124">
        <v>5</v>
      </c>
      <c r="F124" t="str">
        <f>VLOOKUP(Общая[[#This Row],[Код кафедры]],Кафедра[],2,FALSE)</f>
        <v>Менеджмент</v>
      </c>
      <c r="G124">
        <v>3</v>
      </c>
      <c r="H124" t="str">
        <f>VLOOKUP(Общая[[#This Row],[Код должности]],Должность[],2,FALSE)</f>
        <v>Ассистент профессора</v>
      </c>
      <c r="I124" s="1">
        <v>105879</v>
      </c>
      <c r="J124" s="1">
        <v>1572</v>
      </c>
    </row>
    <row r="125" spans="4:10" x14ac:dyDescent="0.3">
      <c r="D125">
        <v>122</v>
      </c>
      <c r="E125">
        <v>2</v>
      </c>
      <c r="F125" t="str">
        <f>VLOOKUP(Общая[[#This Row],[Код кафедры]],Кафедра[],2,FALSE)</f>
        <v>Бизнес</v>
      </c>
      <c r="G125">
        <v>2</v>
      </c>
      <c r="H125" t="str">
        <f>VLOOKUP(Общая[[#This Row],[Код должности]],Должность[],2,FALSE)</f>
        <v>Лаборант</v>
      </c>
      <c r="I125" s="1">
        <v>78018</v>
      </c>
      <c r="J125" s="1">
        <v>1191</v>
      </c>
    </row>
    <row r="126" spans="4:10" x14ac:dyDescent="0.3">
      <c r="D126">
        <v>123</v>
      </c>
      <c r="E126">
        <v>3</v>
      </c>
      <c r="F126" t="str">
        <f>VLOOKUP(Общая[[#This Row],[Код кафедры]],Кафедра[],2,FALSE)</f>
        <v>Финансы</v>
      </c>
      <c r="G126">
        <v>3</v>
      </c>
      <c r="H126" t="str">
        <f>VLOOKUP(Общая[[#This Row],[Код должности]],Должность[],2,FALSE)</f>
        <v>Ассистент профессора</v>
      </c>
      <c r="I126" s="1">
        <v>122556</v>
      </c>
      <c r="J126" s="1">
        <v>1897</v>
      </c>
    </row>
    <row r="127" spans="4:10" x14ac:dyDescent="0.3">
      <c r="D127">
        <v>124</v>
      </c>
      <c r="E127">
        <v>1</v>
      </c>
      <c r="F127" t="str">
        <f>VLOOKUP(Общая[[#This Row],[Код кафедры]],Кафедра[],2,FALSE)</f>
        <v>Бухгалтерский учет</v>
      </c>
      <c r="G127">
        <v>4</v>
      </c>
      <c r="H127" t="str">
        <f>VLOOKUP(Общая[[#This Row],[Код должности]],Должность[],2,FALSE)</f>
        <v>Приглашенный профессор</v>
      </c>
      <c r="I127" s="1">
        <v>149724</v>
      </c>
      <c r="J127" s="1">
        <v>1965</v>
      </c>
    </row>
    <row r="128" spans="4:10" x14ac:dyDescent="0.3">
      <c r="D128">
        <v>125</v>
      </c>
      <c r="E128">
        <v>3</v>
      </c>
      <c r="F128" t="str">
        <f>VLOOKUP(Общая[[#This Row],[Код кафедры]],Кафедра[],2,FALSE)</f>
        <v>Финансы</v>
      </c>
      <c r="G128">
        <v>3</v>
      </c>
      <c r="H128" t="str">
        <f>VLOOKUP(Общая[[#This Row],[Код должности]],Должность[],2,FALSE)</f>
        <v>Ассистент профессора</v>
      </c>
      <c r="I128" s="1">
        <v>114135</v>
      </c>
      <c r="J128" s="1">
        <v>1820</v>
      </c>
    </row>
    <row r="129" spans="4:10" x14ac:dyDescent="0.3">
      <c r="D129">
        <v>126</v>
      </c>
      <c r="E129">
        <v>3</v>
      </c>
      <c r="F129" t="str">
        <f>VLOOKUP(Общая[[#This Row],[Код кафедры]],Кафедра[],2,FALSE)</f>
        <v>Финансы</v>
      </c>
      <c r="G129">
        <v>3</v>
      </c>
      <c r="H129" t="str">
        <f>VLOOKUP(Общая[[#This Row],[Код должности]],Должность[],2,FALSE)</f>
        <v>Ассистент профессора</v>
      </c>
      <c r="I129" s="1">
        <v>129092</v>
      </c>
      <c r="J129" s="1">
        <v>1861</v>
      </c>
    </row>
    <row r="130" spans="4:10" x14ac:dyDescent="0.3">
      <c r="D130">
        <v>127</v>
      </c>
      <c r="E130">
        <v>5</v>
      </c>
      <c r="F130" t="str">
        <f>VLOOKUP(Общая[[#This Row],[Код кафедры]],Кафедра[],2,FALSE)</f>
        <v>Менеджмент</v>
      </c>
      <c r="G130">
        <v>4</v>
      </c>
      <c r="H130" t="str">
        <f>VLOOKUP(Общая[[#This Row],[Код должности]],Должность[],2,FALSE)</f>
        <v>Приглашенный профессор</v>
      </c>
      <c r="I130" s="1">
        <v>113944</v>
      </c>
      <c r="J130" s="1">
        <v>1613</v>
      </c>
    </row>
    <row r="131" spans="4:10" x14ac:dyDescent="0.3">
      <c r="D131">
        <v>128</v>
      </c>
      <c r="E131">
        <v>6</v>
      </c>
      <c r="F131" t="str">
        <f>VLOOKUP(Общая[[#This Row],[Код кафедры]],Кафедра[],2,FALSE)</f>
        <v>Аналитика</v>
      </c>
      <c r="G131">
        <v>4</v>
      </c>
      <c r="H131" t="str">
        <f>VLOOKUP(Общая[[#This Row],[Код должности]],Должность[],2,FALSE)</f>
        <v>Приглашенный профессор</v>
      </c>
      <c r="I131" s="1">
        <v>108312</v>
      </c>
      <c r="J131" s="1">
        <v>1247</v>
      </c>
    </row>
    <row r="132" spans="4:10" x14ac:dyDescent="0.3">
      <c r="D132">
        <v>129</v>
      </c>
      <c r="E132">
        <v>3</v>
      </c>
      <c r="F132" t="str">
        <f>VLOOKUP(Общая[[#This Row],[Код кафедры]],Кафедра[],2,FALSE)</f>
        <v>Финансы</v>
      </c>
      <c r="G132">
        <v>1</v>
      </c>
      <c r="H132" t="str">
        <f>VLOOKUP(Общая[[#This Row],[Код должности]],Должность[],2,FALSE)</f>
        <v>Лектор</v>
      </c>
      <c r="I132" s="1">
        <v>88387</v>
      </c>
      <c r="J132" s="1">
        <v>1911</v>
      </c>
    </row>
    <row r="133" spans="4:10" x14ac:dyDescent="0.3">
      <c r="D133">
        <v>130</v>
      </c>
      <c r="E133">
        <v>1</v>
      </c>
      <c r="F133" t="str">
        <f>VLOOKUP(Общая[[#This Row],[Код кафедры]],Кафедра[],2,FALSE)</f>
        <v>Бухгалтерский учет</v>
      </c>
      <c r="G133">
        <v>5</v>
      </c>
      <c r="H133" t="str">
        <f>VLOOKUP(Общая[[#This Row],[Код должности]],Должность[],2,FALSE)</f>
        <v>Профессор</v>
      </c>
      <c r="I133" s="1">
        <v>144912</v>
      </c>
      <c r="J133" s="1">
        <v>1492</v>
      </c>
    </row>
    <row r="134" spans="4:10" x14ac:dyDescent="0.3">
      <c r="D134">
        <v>131</v>
      </c>
      <c r="E134">
        <v>3</v>
      </c>
      <c r="F134" t="str">
        <f>VLOOKUP(Общая[[#This Row],[Код кафедры]],Кафедра[],2,FALSE)</f>
        <v>Финансы</v>
      </c>
      <c r="G134">
        <v>3</v>
      </c>
      <c r="H134" t="str">
        <f>VLOOKUP(Общая[[#This Row],[Код должности]],Должность[],2,FALSE)</f>
        <v>Ассистент профессора</v>
      </c>
      <c r="I134" s="1">
        <v>117671</v>
      </c>
      <c r="J134" s="1">
        <v>1940</v>
      </c>
    </row>
    <row r="135" spans="4:10" x14ac:dyDescent="0.3">
      <c r="D135">
        <v>132</v>
      </c>
      <c r="E135">
        <v>6</v>
      </c>
      <c r="F135" t="str">
        <f>VLOOKUP(Общая[[#This Row],[Код кафедры]],Кафедра[],2,FALSE)</f>
        <v>Аналитика</v>
      </c>
      <c r="G135">
        <v>4</v>
      </c>
      <c r="H135" t="str">
        <f>VLOOKUP(Общая[[#This Row],[Код должности]],Должность[],2,FALSE)</f>
        <v>Приглашенный профессор</v>
      </c>
      <c r="I135" s="1">
        <v>107299</v>
      </c>
      <c r="J135" s="1">
        <v>1530</v>
      </c>
    </row>
    <row r="136" spans="4:10" x14ac:dyDescent="0.3">
      <c r="D136">
        <v>133</v>
      </c>
      <c r="E136">
        <v>4</v>
      </c>
      <c r="F136" t="str">
        <f>VLOOKUP(Общая[[#This Row],[Код кафедры]],Кафедра[],2,FALSE)</f>
        <v>Маркетинг</v>
      </c>
      <c r="G136">
        <v>2</v>
      </c>
      <c r="H136" t="str">
        <f>VLOOKUP(Общая[[#This Row],[Код должности]],Должность[],2,FALSE)</f>
        <v>Лаборант</v>
      </c>
      <c r="I136" s="1">
        <v>66721</v>
      </c>
      <c r="J136" s="1">
        <v>1087</v>
      </c>
    </row>
    <row r="137" spans="4:10" x14ac:dyDescent="0.3">
      <c r="D137">
        <v>134</v>
      </c>
      <c r="E137">
        <v>5</v>
      </c>
      <c r="F137" t="str">
        <f>VLOOKUP(Общая[[#This Row],[Код кафедры]],Кафедра[],2,FALSE)</f>
        <v>Менеджмент</v>
      </c>
      <c r="G137">
        <v>3</v>
      </c>
      <c r="H137" t="str">
        <f>VLOOKUP(Общая[[#This Row],[Код должности]],Должность[],2,FALSE)</f>
        <v>Ассистент профессора</v>
      </c>
      <c r="I137" s="1">
        <v>81335</v>
      </c>
      <c r="J137" s="1">
        <v>1268</v>
      </c>
    </row>
    <row r="138" spans="4:10" x14ac:dyDescent="0.3">
      <c r="D138">
        <v>135</v>
      </c>
      <c r="E138">
        <v>3</v>
      </c>
      <c r="F138" t="str">
        <f>VLOOKUP(Общая[[#This Row],[Код кафедры]],Кафедра[],2,FALSE)</f>
        <v>Финансы</v>
      </c>
      <c r="G138">
        <v>2</v>
      </c>
      <c r="H138" t="str">
        <f>VLOOKUP(Общая[[#This Row],[Код должности]],Должность[],2,FALSE)</f>
        <v>Лаборант</v>
      </c>
      <c r="I138" s="1">
        <v>103987</v>
      </c>
      <c r="J138" s="1">
        <v>1296</v>
      </c>
    </row>
    <row r="139" spans="4:10" x14ac:dyDescent="0.3">
      <c r="D139">
        <v>136</v>
      </c>
      <c r="E139">
        <v>4</v>
      </c>
      <c r="F139" t="str">
        <f>VLOOKUP(Общая[[#This Row],[Код кафедры]],Кафедра[],2,FALSE)</f>
        <v>Маркетинг</v>
      </c>
      <c r="G139">
        <v>4</v>
      </c>
      <c r="H139" t="str">
        <f>VLOOKUP(Общая[[#This Row],[Код должности]],Должность[],2,FALSE)</f>
        <v>Приглашенный профессор</v>
      </c>
      <c r="I139" s="1">
        <v>98136</v>
      </c>
      <c r="J139" s="1">
        <v>1592</v>
      </c>
    </row>
    <row r="140" spans="4:10" x14ac:dyDescent="0.3">
      <c r="D140">
        <v>137</v>
      </c>
      <c r="E140">
        <v>3</v>
      </c>
      <c r="F140" t="str">
        <f>VLOOKUP(Общая[[#This Row],[Код кафедры]],Кафедра[],2,FALSE)</f>
        <v>Финансы</v>
      </c>
      <c r="G140">
        <v>5</v>
      </c>
      <c r="H140" t="str">
        <f>VLOOKUP(Общая[[#This Row],[Код должности]],Должность[],2,FALSE)</f>
        <v>Профессор</v>
      </c>
      <c r="I140" s="1">
        <v>143788</v>
      </c>
      <c r="J140" s="1">
        <v>1274</v>
      </c>
    </row>
    <row r="141" spans="4:10" x14ac:dyDescent="0.3">
      <c r="D141">
        <v>138</v>
      </c>
      <c r="E141">
        <v>2</v>
      </c>
      <c r="F141" t="str">
        <f>VLOOKUP(Общая[[#This Row],[Код кафедры]],Кафедра[],2,FALSE)</f>
        <v>Бизнес</v>
      </c>
      <c r="G141">
        <v>4</v>
      </c>
      <c r="H141" t="str">
        <f>VLOOKUP(Общая[[#This Row],[Код должности]],Должность[],2,FALSE)</f>
        <v>Приглашенный профессор</v>
      </c>
      <c r="I141" s="1">
        <v>104157</v>
      </c>
      <c r="J141" s="1">
        <v>1496</v>
      </c>
    </row>
    <row r="142" spans="4:10" x14ac:dyDescent="0.3">
      <c r="D142">
        <v>139</v>
      </c>
      <c r="E142">
        <v>1</v>
      </c>
      <c r="F142" t="str">
        <f>VLOOKUP(Общая[[#This Row],[Код кафедры]],Кафедра[],2,FALSE)</f>
        <v>Бухгалтерский учет</v>
      </c>
      <c r="G142">
        <v>2</v>
      </c>
      <c r="H142" t="str">
        <f>VLOOKUP(Общая[[#This Row],[Код должности]],Должность[],2,FALSE)</f>
        <v>Лаборант</v>
      </c>
      <c r="I142" s="1">
        <v>90134</v>
      </c>
      <c r="J142" s="1">
        <v>1453</v>
      </c>
    </row>
    <row r="143" spans="4:10" x14ac:dyDescent="0.3">
      <c r="D143">
        <v>140</v>
      </c>
      <c r="E143">
        <v>5</v>
      </c>
      <c r="F143" t="str">
        <f>VLOOKUP(Общая[[#This Row],[Код кафедры]],Кафедра[],2,FALSE)</f>
        <v>Менеджмент</v>
      </c>
      <c r="G143">
        <v>3</v>
      </c>
      <c r="H143" t="str">
        <f>VLOOKUP(Общая[[#This Row],[Код должности]],Должность[],2,FALSE)</f>
        <v>Ассистент профессора</v>
      </c>
      <c r="I143" s="1">
        <v>85335</v>
      </c>
      <c r="J143" s="1">
        <v>1679</v>
      </c>
    </row>
    <row r="144" spans="4:10" x14ac:dyDescent="0.3">
      <c r="D144">
        <v>141</v>
      </c>
      <c r="E144">
        <v>1</v>
      </c>
      <c r="F144" t="str">
        <f>VLOOKUP(Общая[[#This Row],[Код кафедры]],Кафедра[],2,FALSE)</f>
        <v>Бухгалтерский учет</v>
      </c>
      <c r="G144">
        <v>2</v>
      </c>
      <c r="H144" t="str">
        <f>VLOOKUP(Общая[[#This Row],[Код должности]],Должность[],2,FALSE)</f>
        <v>Лаборант</v>
      </c>
      <c r="I144" s="1">
        <v>90289</v>
      </c>
      <c r="J144" s="1">
        <v>1398</v>
      </c>
    </row>
    <row r="145" spans="4:10" x14ac:dyDescent="0.3">
      <c r="D145">
        <v>142</v>
      </c>
      <c r="E145">
        <v>2</v>
      </c>
      <c r="F145" t="str">
        <f>VLOOKUP(Общая[[#This Row],[Код кафедры]],Кафедра[],2,FALSE)</f>
        <v>Бизнес</v>
      </c>
      <c r="G145">
        <v>3</v>
      </c>
      <c r="H145" t="str">
        <f>VLOOKUP(Общая[[#This Row],[Код должности]],Должность[],2,FALSE)</f>
        <v>Ассистент профессора</v>
      </c>
      <c r="I145" s="1">
        <v>87104</v>
      </c>
      <c r="J145" s="1">
        <v>1624</v>
      </c>
    </row>
    <row r="146" spans="4:10" x14ac:dyDescent="0.3">
      <c r="D146">
        <v>143</v>
      </c>
      <c r="E146">
        <v>6</v>
      </c>
      <c r="F146" t="str">
        <f>VLOOKUP(Общая[[#This Row],[Код кафедры]],Кафедра[],2,FALSE)</f>
        <v>Аналитика</v>
      </c>
      <c r="G146">
        <v>5</v>
      </c>
      <c r="H146" t="str">
        <f>VLOOKUP(Общая[[#This Row],[Код должности]],Должность[],2,FALSE)</f>
        <v>Профессор</v>
      </c>
      <c r="I146" s="1">
        <v>119968</v>
      </c>
      <c r="J146" s="1">
        <v>1832</v>
      </c>
    </row>
    <row r="147" spans="4:10" x14ac:dyDescent="0.3">
      <c r="D147">
        <v>144</v>
      </c>
      <c r="E147">
        <v>1</v>
      </c>
      <c r="F147" t="str">
        <f>VLOOKUP(Общая[[#This Row],[Код кафедры]],Кафедра[],2,FALSE)</f>
        <v>Бухгалтерский учет</v>
      </c>
      <c r="G147">
        <v>1</v>
      </c>
      <c r="H147" t="str">
        <f>VLOOKUP(Общая[[#This Row],[Код должности]],Должность[],2,FALSE)</f>
        <v>Лектор</v>
      </c>
      <c r="I147" s="1">
        <v>103322</v>
      </c>
      <c r="J147" s="1">
        <v>1078</v>
      </c>
    </row>
    <row r="148" spans="4:10" x14ac:dyDescent="0.3">
      <c r="D148">
        <v>145</v>
      </c>
      <c r="E148">
        <v>4</v>
      </c>
      <c r="F148" t="str">
        <f>VLOOKUP(Общая[[#This Row],[Код кафедры]],Кафедра[],2,FALSE)</f>
        <v>Маркетинг</v>
      </c>
      <c r="G148">
        <v>5</v>
      </c>
      <c r="H148" t="str">
        <f>VLOOKUP(Общая[[#This Row],[Код должности]],Должность[],2,FALSE)</f>
        <v>Профессор</v>
      </c>
      <c r="I148" s="1">
        <v>116651</v>
      </c>
      <c r="J148" s="1">
        <v>1832</v>
      </c>
    </row>
    <row r="149" spans="4:10" x14ac:dyDescent="0.3">
      <c r="D149">
        <v>146</v>
      </c>
      <c r="E149">
        <v>1</v>
      </c>
      <c r="F149" t="str">
        <f>VLOOKUP(Общая[[#This Row],[Код кафедры]],Кафедра[],2,FALSE)</f>
        <v>Бухгалтерский учет</v>
      </c>
      <c r="G149">
        <v>3</v>
      </c>
      <c r="H149" t="str">
        <f>VLOOKUP(Общая[[#This Row],[Код должности]],Должность[],2,FALSE)</f>
        <v>Ассистент профессора</v>
      </c>
      <c r="I149" s="1">
        <v>126770</v>
      </c>
      <c r="J149" s="1">
        <v>1710</v>
      </c>
    </row>
    <row r="150" spans="4:10" x14ac:dyDescent="0.3">
      <c r="D150">
        <v>147</v>
      </c>
      <c r="E150">
        <v>2</v>
      </c>
      <c r="F150" t="str">
        <f>VLOOKUP(Общая[[#This Row],[Код кафедры]],Кафедра[],2,FALSE)</f>
        <v>Бизнес</v>
      </c>
      <c r="G150">
        <v>4</v>
      </c>
      <c r="H150" t="str">
        <f>VLOOKUP(Общая[[#This Row],[Код должности]],Должность[],2,FALSE)</f>
        <v>Приглашенный профессор</v>
      </c>
      <c r="I150" s="1">
        <v>121103</v>
      </c>
      <c r="J150" s="1">
        <v>1511</v>
      </c>
    </row>
    <row r="151" spans="4:10" x14ac:dyDescent="0.3">
      <c r="D151">
        <v>148</v>
      </c>
      <c r="E151">
        <v>1</v>
      </c>
      <c r="F151" t="str">
        <f>VLOOKUP(Общая[[#This Row],[Код кафедры]],Кафедра[],2,FALSE)</f>
        <v>Бухгалтерский учет</v>
      </c>
      <c r="G151">
        <v>5</v>
      </c>
      <c r="H151" t="str">
        <f>VLOOKUP(Общая[[#This Row],[Код должности]],Должность[],2,FALSE)</f>
        <v>Профессор</v>
      </c>
      <c r="I151" s="1">
        <v>167278</v>
      </c>
      <c r="J151" s="1">
        <v>1061</v>
      </c>
    </row>
    <row r="152" spans="4:10" x14ac:dyDescent="0.3">
      <c r="D152">
        <v>149</v>
      </c>
      <c r="E152">
        <v>6</v>
      </c>
      <c r="F152" t="str">
        <f>VLOOKUP(Общая[[#This Row],[Код кафедры]],Кафедра[],2,FALSE)</f>
        <v>Аналитика</v>
      </c>
      <c r="G152">
        <v>4</v>
      </c>
      <c r="H152" t="str">
        <f>VLOOKUP(Общая[[#This Row],[Код должности]],Должность[],2,FALSE)</f>
        <v>Приглашенный профессор</v>
      </c>
      <c r="I152" s="1">
        <v>119835</v>
      </c>
      <c r="J152" s="1">
        <v>1878</v>
      </c>
    </row>
    <row r="153" spans="4:10" x14ac:dyDescent="0.3">
      <c r="D153">
        <v>150</v>
      </c>
      <c r="E153">
        <v>5</v>
      </c>
      <c r="F153" t="str">
        <f>VLOOKUP(Общая[[#This Row],[Код кафедры]],Кафедра[],2,FALSE)</f>
        <v>Менеджмент</v>
      </c>
      <c r="G153">
        <v>1</v>
      </c>
      <c r="H153" t="str">
        <f>VLOOKUP(Общая[[#This Row],[Код должности]],Должность[],2,FALSE)</f>
        <v>Лектор</v>
      </c>
      <c r="I153" s="1">
        <v>73252</v>
      </c>
      <c r="J153" s="1">
        <v>1478</v>
      </c>
    </row>
    <row r="154" spans="4:10" x14ac:dyDescent="0.3">
      <c r="D154">
        <v>151</v>
      </c>
      <c r="E154">
        <v>6</v>
      </c>
      <c r="F154" t="str">
        <f>VLOOKUP(Общая[[#This Row],[Код кафедры]],Кафедра[],2,FALSE)</f>
        <v>Аналитика</v>
      </c>
      <c r="G154">
        <v>3</v>
      </c>
      <c r="H154" t="str">
        <f>VLOOKUP(Общая[[#This Row],[Код должности]],Должность[],2,FALSE)</f>
        <v>Ассистент профессора</v>
      </c>
      <c r="I154" s="1">
        <v>104836</v>
      </c>
      <c r="J154" s="1">
        <v>1874</v>
      </c>
    </row>
    <row r="155" spans="4:10" x14ac:dyDescent="0.3">
      <c r="D155">
        <v>152</v>
      </c>
      <c r="E155">
        <v>1</v>
      </c>
      <c r="F155" t="str">
        <f>VLOOKUP(Общая[[#This Row],[Код кафедры]],Кафедра[],2,FALSE)</f>
        <v>Бухгалтерский учет</v>
      </c>
      <c r="G155">
        <v>2</v>
      </c>
      <c r="H155" t="str">
        <f>VLOOKUP(Общая[[#This Row],[Код должности]],Должность[],2,FALSE)</f>
        <v>Лаборант</v>
      </c>
      <c r="I155" s="1">
        <v>107793</v>
      </c>
      <c r="J155" s="1">
        <v>1396</v>
      </c>
    </row>
    <row r="156" spans="4:10" x14ac:dyDescent="0.3">
      <c r="D156">
        <v>153</v>
      </c>
      <c r="E156">
        <v>3</v>
      </c>
      <c r="F156" t="str">
        <f>VLOOKUP(Общая[[#This Row],[Код кафедры]],Кафедра[],2,FALSE)</f>
        <v>Финансы</v>
      </c>
      <c r="G156">
        <v>4</v>
      </c>
      <c r="H156" t="str">
        <f>VLOOKUP(Общая[[#This Row],[Код должности]],Должность[],2,FALSE)</f>
        <v>Приглашенный профессор</v>
      </c>
      <c r="I156" s="1">
        <v>126231</v>
      </c>
      <c r="J156" s="1">
        <v>1280</v>
      </c>
    </row>
    <row r="157" spans="4:10" x14ac:dyDescent="0.3">
      <c r="D157">
        <v>154</v>
      </c>
      <c r="E157">
        <v>4</v>
      </c>
      <c r="F157" t="str">
        <f>VLOOKUP(Общая[[#This Row],[Код кафедры]],Кафедра[],2,FALSE)</f>
        <v>Маркетинг</v>
      </c>
      <c r="G157">
        <v>4</v>
      </c>
      <c r="H157" t="str">
        <f>VLOOKUP(Общая[[#This Row],[Код должности]],Должность[],2,FALSE)</f>
        <v>Приглашенный профессор</v>
      </c>
      <c r="I157" s="1">
        <v>112158</v>
      </c>
      <c r="J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B4" sqref="B4:B10"/>
    </sheetView>
  </sheetViews>
  <sheetFormatPr defaultRowHeight="14.4" x14ac:dyDescent="0.3"/>
  <cols>
    <col min="1" max="1" width="19" bestFit="1" customWidth="1"/>
    <col min="2" max="2" width="45" bestFit="1" customWidth="1"/>
  </cols>
  <sheetData>
    <row r="3" spans="1:2" x14ac:dyDescent="0.3">
      <c r="A3" s="7" t="s">
        <v>23</v>
      </c>
      <c r="B3" t="s">
        <v>28</v>
      </c>
    </row>
    <row r="4" spans="1:2" x14ac:dyDescent="0.3">
      <c r="A4" s="8" t="s">
        <v>10</v>
      </c>
      <c r="B4" s="1">
        <v>1592.8888888888889</v>
      </c>
    </row>
    <row r="5" spans="1:2" x14ac:dyDescent="0.3">
      <c r="A5" s="8" t="s">
        <v>6</v>
      </c>
      <c r="B5" s="1">
        <v>1582</v>
      </c>
    </row>
    <row r="6" spans="1:2" x14ac:dyDescent="0.3">
      <c r="A6" s="8" t="s">
        <v>5</v>
      </c>
      <c r="B6" s="1">
        <v>1460.608695652174</v>
      </c>
    </row>
    <row r="7" spans="1:2" x14ac:dyDescent="0.3">
      <c r="A7" s="8" t="s">
        <v>8</v>
      </c>
      <c r="B7" s="1">
        <v>1425.608695652174</v>
      </c>
    </row>
    <row r="8" spans="1:2" x14ac:dyDescent="0.3">
      <c r="A8" s="8" t="s">
        <v>9</v>
      </c>
      <c r="B8" s="1">
        <v>1543.4333333333334</v>
      </c>
    </row>
    <row r="9" spans="1:2" x14ac:dyDescent="0.3">
      <c r="A9" s="8" t="s">
        <v>7</v>
      </c>
      <c r="B9" s="1">
        <v>1432.5555555555557</v>
      </c>
    </row>
    <row r="10" spans="1:2" x14ac:dyDescent="0.3">
      <c r="A10" s="8" t="s">
        <v>24</v>
      </c>
      <c r="B10" s="1">
        <v>1508.7077922077922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6"/>
  <sheetViews>
    <sheetView workbookViewId="0">
      <selection activeCell="G7" sqref="G7"/>
    </sheetView>
  </sheetViews>
  <sheetFormatPr defaultRowHeight="14.4" x14ac:dyDescent="0.3"/>
  <cols>
    <col min="1" max="1" width="11.33203125" customWidth="1"/>
    <col min="2" max="2" width="13.6640625" customWidth="1"/>
    <col min="3" max="3" width="9.6640625" customWidth="1"/>
    <col min="4" max="4" width="10.44140625" customWidth="1"/>
    <col min="5" max="5" width="18.5546875" customWidth="1"/>
  </cols>
  <sheetData>
    <row r="1" spans="1:5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 x14ac:dyDescent="0.3">
      <c r="A2" s="4">
        <v>40.159999999999997</v>
      </c>
      <c r="B2" s="5">
        <v>4536960</v>
      </c>
      <c r="C2" s="4">
        <v>4</v>
      </c>
      <c r="D2" s="4">
        <v>5</v>
      </c>
      <c r="E2" s="6">
        <f>SUM(Таблица1[[#This Row],[Ванные]],Таблица1[[#This Row],[Спальни]])</f>
        <v>9</v>
      </c>
    </row>
    <row r="3" spans="1:5" x14ac:dyDescent="0.3">
      <c r="A3" s="4">
        <v>27.62</v>
      </c>
      <c r="B3" s="5">
        <v>2866760</v>
      </c>
      <c r="C3" s="4">
        <v>2</v>
      </c>
      <c r="D3" s="4">
        <v>3</v>
      </c>
      <c r="E3" s="6">
        <f>SUM(Таблица1[[#This Row],[Ванные]],Таблица1[[#This Row],[Спальни]])</f>
        <v>5</v>
      </c>
    </row>
    <row r="4" spans="1:5" x14ac:dyDescent="0.3">
      <c r="A4" s="4">
        <v>22.62</v>
      </c>
      <c r="B4" s="5">
        <v>2394140</v>
      </c>
      <c r="C4" s="4">
        <v>2</v>
      </c>
      <c r="D4" s="4">
        <v>4</v>
      </c>
      <c r="E4" s="6">
        <f>SUM(Таблица1[[#This Row],[Ванные]],Таблица1[[#This Row],[Спальни]])</f>
        <v>6</v>
      </c>
    </row>
    <row r="5" spans="1:5" x14ac:dyDescent="0.3">
      <c r="A5" s="4">
        <v>46.26</v>
      </c>
      <c r="B5" s="5">
        <v>4992260</v>
      </c>
      <c r="C5" s="4">
        <v>4</v>
      </c>
      <c r="D5" s="4">
        <v>6</v>
      </c>
      <c r="E5" s="6">
        <f>SUM(Таблица1[[#This Row],[Ванные]],Таблица1[[#This Row],[Спальни]])</f>
        <v>10</v>
      </c>
    </row>
    <row r="6" spans="1:5" x14ac:dyDescent="0.3">
      <c r="A6" s="4">
        <v>25.5</v>
      </c>
      <c r="B6" s="5">
        <v>2495000</v>
      </c>
      <c r="C6" s="4">
        <v>2</v>
      </c>
      <c r="D6" s="4">
        <v>4</v>
      </c>
      <c r="E6" s="6">
        <f>SUM(Таблица1[[#This Row],[Ванные]],Таблица1[[#This Row],[Спальни]])</f>
        <v>6</v>
      </c>
    </row>
    <row r="7" spans="1:5" x14ac:dyDescent="0.3">
      <c r="A7" s="4">
        <v>29.57</v>
      </c>
      <c r="B7" s="5">
        <v>2979580</v>
      </c>
      <c r="C7" s="4">
        <v>2</v>
      </c>
      <c r="D7" s="4">
        <v>4</v>
      </c>
      <c r="E7" s="6">
        <f>SUM(Таблица1[[#This Row],[Ванные]],Таблица1[[#This Row],[Спальни]])</f>
        <v>6</v>
      </c>
    </row>
    <row r="8" spans="1:5" x14ac:dyDescent="0.3">
      <c r="A8" s="4">
        <v>28.68</v>
      </c>
      <c r="B8" s="5">
        <v>3188760</v>
      </c>
      <c r="C8" s="4">
        <v>2</v>
      </c>
      <c r="D8" s="4">
        <v>2</v>
      </c>
      <c r="E8" s="6">
        <f>SUM(Таблица1[[#This Row],[Ванные]],Таблица1[[#This Row],[Спальни]])</f>
        <v>4</v>
      </c>
    </row>
    <row r="9" spans="1:5" x14ac:dyDescent="0.3">
      <c r="A9" s="4">
        <v>33.56</v>
      </c>
      <c r="B9" s="5">
        <v>3757360</v>
      </c>
      <c r="C9" s="4">
        <v>4</v>
      </c>
      <c r="D9" s="4">
        <v>3</v>
      </c>
      <c r="E9" s="6">
        <f>SUM(Таблица1[[#This Row],[Ванные]],Таблица1[[#This Row],[Спальни]])</f>
        <v>7</v>
      </c>
    </row>
    <row r="10" spans="1:5" x14ac:dyDescent="0.3">
      <c r="A10" s="4">
        <v>25.36</v>
      </c>
      <c r="B10" s="5">
        <v>2786720</v>
      </c>
      <c r="C10" s="4">
        <v>2</v>
      </c>
      <c r="D10" s="4">
        <v>4</v>
      </c>
      <c r="E10" s="6">
        <f>SUM(Таблица1[[#This Row],[Ванные]],Таблица1[[#This Row],[Спальни]])</f>
        <v>6</v>
      </c>
    </row>
    <row r="11" spans="1:5" x14ac:dyDescent="0.3">
      <c r="A11" s="4">
        <v>34.51</v>
      </c>
      <c r="B11" s="5">
        <v>3489430</v>
      </c>
      <c r="C11" s="4">
        <v>4</v>
      </c>
      <c r="D11" s="4">
        <v>5</v>
      </c>
      <c r="E11" s="6">
        <f>SUM(Таблица1[[#This Row],[Ванные]],Таблица1[[#This Row],[Спальни]])</f>
        <v>9</v>
      </c>
    </row>
    <row r="12" spans="1:5" x14ac:dyDescent="0.3">
      <c r="A12" s="4">
        <v>28.07</v>
      </c>
      <c r="B12" s="5">
        <v>3051210</v>
      </c>
      <c r="C12" s="4">
        <v>2</v>
      </c>
      <c r="D12" s="4">
        <v>3</v>
      </c>
      <c r="E12" s="6">
        <f>SUM(Таблица1[[#This Row],[Ванные]],Таблица1[[#This Row],[Спальни]])</f>
        <v>5</v>
      </c>
    </row>
    <row r="13" spans="1:5" x14ac:dyDescent="0.3">
      <c r="A13" s="4">
        <v>28.91</v>
      </c>
      <c r="B13" s="5">
        <v>2819720</v>
      </c>
      <c r="C13" s="4">
        <v>2</v>
      </c>
      <c r="D13" s="4">
        <v>3</v>
      </c>
      <c r="E13" s="6">
        <f>SUM(Таблица1[[#This Row],[Ванные]],Таблица1[[#This Row],[Спальни]])</f>
        <v>5</v>
      </c>
    </row>
    <row r="14" spans="1:5" x14ac:dyDescent="0.3">
      <c r="A14" s="4">
        <v>29.84</v>
      </c>
      <c r="B14" s="5">
        <v>2944960</v>
      </c>
      <c r="C14" s="4">
        <v>3</v>
      </c>
      <c r="D14" s="4">
        <v>2</v>
      </c>
      <c r="E14" s="6">
        <f>SUM(Таблица1[[#This Row],[Ванные]],Таблица1[[#This Row],[Спальни]])</f>
        <v>5</v>
      </c>
    </row>
    <row r="15" spans="1:5" x14ac:dyDescent="0.3">
      <c r="A15" s="4">
        <v>35.06</v>
      </c>
      <c r="B15" s="5">
        <v>3635880</v>
      </c>
      <c r="C15" s="4">
        <v>4</v>
      </c>
      <c r="D15" s="4">
        <v>3</v>
      </c>
      <c r="E15" s="6">
        <f>SUM(Таблица1[[#This Row],[Ванные]],Таблица1[[#This Row],[Спальни]])</f>
        <v>7</v>
      </c>
    </row>
    <row r="16" spans="1:5" x14ac:dyDescent="0.3">
      <c r="A16" s="4">
        <v>26.94</v>
      </c>
      <c r="B16" s="5">
        <v>2934820</v>
      </c>
      <c r="C16" s="4">
        <v>2</v>
      </c>
      <c r="D16" s="4">
        <v>3</v>
      </c>
      <c r="E16" s="6">
        <f>SUM(Таблица1[[#This Row],[Ванные]],Таблица1[[#This Row],[Спальни]])</f>
        <v>5</v>
      </c>
    </row>
    <row r="17" spans="1:5" x14ac:dyDescent="0.3">
      <c r="A17" s="4">
        <v>24.55</v>
      </c>
      <c r="B17" s="5">
        <v>2492250</v>
      </c>
      <c r="C17" s="4">
        <v>2</v>
      </c>
      <c r="D17" s="4">
        <v>3</v>
      </c>
      <c r="E17" s="6">
        <f>SUM(Таблица1[[#This Row],[Ванные]],Таблица1[[#This Row],[Спальни]])</f>
        <v>5</v>
      </c>
    </row>
    <row r="18" spans="1:5" x14ac:dyDescent="0.3">
      <c r="A18" s="4">
        <v>27.32</v>
      </c>
      <c r="B18" s="5">
        <v>3137880</v>
      </c>
      <c r="C18" s="4">
        <v>2</v>
      </c>
      <c r="D18" s="4">
        <v>3</v>
      </c>
      <c r="E18" s="6">
        <f>SUM(Таблица1[[#This Row],[Ванные]],Таблица1[[#This Row],[Спальни]])</f>
        <v>5</v>
      </c>
    </row>
    <row r="19" spans="1:5" x14ac:dyDescent="0.3">
      <c r="A19" s="4">
        <v>24.36</v>
      </c>
      <c r="B19" s="5">
        <v>2726520</v>
      </c>
      <c r="C19" s="4">
        <v>2</v>
      </c>
      <c r="D19" s="4">
        <v>2</v>
      </c>
      <c r="E19" s="6">
        <f>SUM(Таблица1[[#This Row],[Ванные]],Таблица1[[#This Row],[Спальни]])</f>
        <v>4</v>
      </c>
    </row>
    <row r="20" spans="1:5" x14ac:dyDescent="0.3">
      <c r="A20" s="4">
        <v>38.94</v>
      </c>
      <c r="B20" s="5">
        <v>3842480</v>
      </c>
      <c r="C20" s="4">
        <v>3</v>
      </c>
      <c r="D20" s="4">
        <v>5</v>
      </c>
      <c r="E20" s="6">
        <f>SUM(Таблица1[[#This Row],[Ванные]],Таблица1[[#This Row],[Спальни]])</f>
        <v>8</v>
      </c>
    </row>
    <row r="21" spans="1:5" x14ac:dyDescent="0.3">
      <c r="A21" s="4">
        <v>40.93</v>
      </c>
      <c r="B21" s="5">
        <v>4352070</v>
      </c>
      <c r="C21" s="4">
        <v>5</v>
      </c>
      <c r="D21" s="4">
        <v>5</v>
      </c>
      <c r="E21" s="6">
        <f>SUM(Таблица1[[#This Row],[Ванные]],Таблица1[[#This Row],[Спальни]])</f>
        <v>10</v>
      </c>
    </row>
    <row r="22" spans="1:5" x14ac:dyDescent="0.3">
      <c r="A22" s="4">
        <v>15.48</v>
      </c>
      <c r="B22" s="5">
        <v>1822800</v>
      </c>
      <c r="C22" s="4">
        <v>2</v>
      </c>
      <c r="D22" s="4">
        <v>2</v>
      </c>
      <c r="E22" s="6">
        <f>SUM(Таблица1[[#This Row],[Ванные]],Таблица1[[#This Row],[Спальни]])</f>
        <v>4</v>
      </c>
    </row>
    <row r="23" spans="1:5" x14ac:dyDescent="0.3">
      <c r="A23" s="4">
        <v>35.479999999999997</v>
      </c>
      <c r="B23" s="5">
        <v>4031840</v>
      </c>
      <c r="C23" s="4">
        <v>4</v>
      </c>
      <c r="D23" s="4">
        <v>3</v>
      </c>
      <c r="E23" s="6">
        <f>SUM(Таблица1[[#This Row],[Ванные]],Таблица1[[#This Row],[Спальни]])</f>
        <v>7</v>
      </c>
    </row>
    <row r="24" spans="1:5" x14ac:dyDescent="0.3">
      <c r="A24" s="4">
        <v>35.78</v>
      </c>
      <c r="B24" s="5">
        <v>4044240</v>
      </c>
      <c r="C24" s="4">
        <v>3</v>
      </c>
      <c r="D24" s="4">
        <v>3</v>
      </c>
      <c r="E24" s="6">
        <f>SUM(Таблица1[[#This Row],[Ванные]],Таблица1[[#This Row],[Спальни]])</f>
        <v>6</v>
      </c>
    </row>
    <row r="25" spans="1:5" x14ac:dyDescent="0.3">
      <c r="A25" s="4">
        <v>46.27</v>
      </c>
      <c r="B25" s="5">
        <v>5158350</v>
      </c>
      <c r="C25" s="4">
        <v>5</v>
      </c>
      <c r="D25" s="4">
        <v>5</v>
      </c>
      <c r="E25" s="6">
        <f>SUM(Таблица1[[#This Row],[Ванные]],Таблица1[[#This Row],[Спальни]])</f>
        <v>10</v>
      </c>
    </row>
    <row r="26" spans="1:5" x14ac:dyDescent="0.3">
      <c r="A26" s="4">
        <v>29.76</v>
      </c>
      <c r="B26" s="5">
        <v>2937440</v>
      </c>
      <c r="C26" s="4">
        <v>3</v>
      </c>
      <c r="D26" s="4">
        <v>2</v>
      </c>
      <c r="E26" s="6">
        <f>SUM(Таблица1[[#This Row],[Ванные]],Таблица1[[#This Row],[Спальни]])</f>
        <v>5</v>
      </c>
    </row>
    <row r="27" spans="1:5" x14ac:dyDescent="0.3">
      <c r="A27" s="4">
        <v>37.799999999999997</v>
      </c>
      <c r="B27" s="5">
        <v>4115600</v>
      </c>
      <c r="C27" s="4">
        <v>3</v>
      </c>
      <c r="D27" s="4">
        <v>5</v>
      </c>
      <c r="E27" s="6">
        <f>SUM(Таблица1[[#This Row],[Ванные]],Таблица1[[#This Row],[Спальни]])</f>
        <v>8</v>
      </c>
    </row>
    <row r="28" spans="1:5" x14ac:dyDescent="0.3">
      <c r="A28" s="4">
        <v>17.11</v>
      </c>
      <c r="B28" s="5">
        <v>1768340</v>
      </c>
      <c r="C28" s="4">
        <v>2</v>
      </c>
      <c r="D28" s="4">
        <v>3</v>
      </c>
      <c r="E28" s="6">
        <f>SUM(Таблица1[[#This Row],[Ванные]],Таблица1[[#This Row],[Спальни]])</f>
        <v>5</v>
      </c>
    </row>
    <row r="29" spans="1:5" x14ac:dyDescent="0.3">
      <c r="A29" s="4">
        <v>31.24</v>
      </c>
      <c r="B29" s="5">
        <v>3261520</v>
      </c>
      <c r="C29" s="4">
        <v>4</v>
      </c>
      <c r="D29" s="4">
        <v>3</v>
      </c>
      <c r="E29" s="6">
        <f>SUM(Таблица1[[#This Row],[Ванные]],Таблица1[[#This Row],[Спальни]])</f>
        <v>7</v>
      </c>
    </row>
    <row r="30" spans="1:5" x14ac:dyDescent="0.3">
      <c r="A30" s="4">
        <v>29.92</v>
      </c>
      <c r="B30" s="5">
        <v>3112000</v>
      </c>
      <c r="C30" s="4">
        <v>2</v>
      </c>
      <c r="D30" s="4">
        <v>2</v>
      </c>
      <c r="E30" s="6">
        <f>SUM(Таблица1[[#This Row],[Ванные]],Таблица1[[#This Row],[Спальни]])</f>
        <v>4</v>
      </c>
    </row>
    <row r="31" spans="1:5" x14ac:dyDescent="0.3">
      <c r="A31" s="4">
        <v>42.77</v>
      </c>
      <c r="B31" s="5">
        <v>4725310</v>
      </c>
      <c r="C31" s="4">
        <v>4</v>
      </c>
      <c r="D31" s="4">
        <v>6</v>
      </c>
      <c r="E31" s="6">
        <f>SUM(Таблица1[[#This Row],[Ванные]],Таблица1[[#This Row],[Спальни]])</f>
        <v>10</v>
      </c>
    </row>
    <row r="32" spans="1:5" x14ac:dyDescent="0.3">
      <c r="A32" s="4">
        <v>25.27</v>
      </c>
      <c r="B32" s="5">
        <v>2620650</v>
      </c>
      <c r="C32" s="4">
        <v>3</v>
      </c>
      <c r="D32" s="4">
        <v>4</v>
      </c>
      <c r="E32" s="6">
        <f>SUM(Таблица1[[#This Row],[Ванные]],Таблица1[[#This Row],[Спальни]])</f>
        <v>7</v>
      </c>
    </row>
    <row r="33" spans="1:5" x14ac:dyDescent="0.3">
      <c r="A33" s="4">
        <v>37.479999999999997</v>
      </c>
      <c r="B33" s="5">
        <v>3953040</v>
      </c>
      <c r="C33" s="4">
        <v>4</v>
      </c>
      <c r="D33" s="4">
        <v>5</v>
      </c>
      <c r="E33" s="6">
        <f>SUM(Таблица1[[#This Row],[Ванные]],Таблица1[[#This Row],[Спальни]])</f>
        <v>9</v>
      </c>
    </row>
    <row r="34" spans="1:5" x14ac:dyDescent="0.3">
      <c r="A34" s="4">
        <v>18.63</v>
      </c>
      <c r="B34" s="5">
        <v>1868480</v>
      </c>
      <c r="C34" s="4">
        <v>2</v>
      </c>
      <c r="D34" s="4">
        <v>1</v>
      </c>
      <c r="E34" s="6">
        <f>SUM(Таблица1[[#This Row],[Ванные]],Таблица1[[#This Row],[Спальни]])</f>
        <v>3</v>
      </c>
    </row>
    <row r="35" spans="1:5" x14ac:dyDescent="0.3">
      <c r="A35" s="4">
        <v>26.82</v>
      </c>
      <c r="B35" s="5">
        <v>2855640</v>
      </c>
      <c r="C35" s="4">
        <v>2</v>
      </c>
      <c r="D35" s="4">
        <v>2</v>
      </c>
      <c r="E35" s="6">
        <f>SUM(Таблица1[[#This Row],[Ванные]],Таблица1[[#This Row],[Спальни]])</f>
        <v>4</v>
      </c>
    </row>
    <row r="36" spans="1:5" x14ac:dyDescent="0.3">
      <c r="A36" s="4">
        <v>34.26</v>
      </c>
      <c r="B36" s="5">
        <v>3568960</v>
      </c>
      <c r="C36" s="4">
        <v>4</v>
      </c>
      <c r="D36" s="4">
        <v>5</v>
      </c>
      <c r="E36" s="6">
        <f>SUM(Таблица1[[#This Row],[Ванные]],Таблица1[[#This Row],[Спальни]])</f>
        <v>9</v>
      </c>
    </row>
    <row r="37" spans="1:5" x14ac:dyDescent="0.3">
      <c r="A37" s="4">
        <v>25.54</v>
      </c>
      <c r="B37" s="5">
        <v>2549680</v>
      </c>
      <c r="C37" s="4">
        <v>2</v>
      </c>
      <c r="D37" s="4">
        <v>4</v>
      </c>
      <c r="E37" s="6">
        <f>SUM(Таблица1[[#This Row],[Ванные]],Таблица1[[#This Row],[Спальни]])</f>
        <v>6</v>
      </c>
    </row>
    <row r="38" spans="1:5" x14ac:dyDescent="0.3">
      <c r="A38" s="4">
        <v>19.98</v>
      </c>
      <c r="B38" s="5">
        <v>2018140</v>
      </c>
      <c r="C38" s="4">
        <v>2</v>
      </c>
      <c r="D38" s="4">
        <v>3</v>
      </c>
      <c r="E38" s="6">
        <f>SUM(Таблица1[[#This Row],[Ванные]],Таблица1[[#This Row],[Спальни]])</f>
        <v>5</v>
      </c>
    </row>
    <row r="39" spans="1:5" x14ac:dyDescent="0.3">
      <c r="A39" s="4">
        <v>30.38</v>
      </c>
      <c r="B39" s="5">
        <v>3339520</v>
      </c>
      <c r="C39" s="4">
        <v>3</v>
      </c>
      <c r="D39" s="4">
        <v>3</v>
      </c>
      <c r="E39" s="6">
        <f>SUM(Таблица1[[#This Row],[Ванные]],Таблица1[[#This Row],[Спальни]])</f>
        <v>6</v>
      </c>
    </row>
    <row r="40" spans="1:5" x14ac:dyDescent="0.3">
      <c r="A40" s="4">
        <v>48.05</v>
      </c>
      <c r="B40" s="5">
        <v>4632550</v>
      </c>
      <c r="C40" s="4">
        <v>5</v>
      </c>
      <c r="D40" s="4">
        <v>4</v>
      </c>
      <c r="E40" s="6">
        <f>SUM(Таблица1[[#This Row],[Ванные]],Таблица1[[#This Row],[Спальни]])</f>
        <v>9</v>
      </c>
    </row>
    <row r="41" spans="1:5" x14ac:dyDescent="0.3">
      <c r="A41" s="4">
        <v>19.48</v>
      </c>
      <c r="B41" s="5">
        <v>2185400</v>
      </c>
      <c r="C41" s="4">
        <v>1</v>
      </c>
      <c r="D41" s="4">
        <v>3</v>
      </c>
      <c r="E41" s="6">
        <f>SUM(Таблица1[[#This Row],[Ванные]],Таблица1[[#This Row],[Спальни]])</f>
        <v>4</v>
      </c>
    </row>
    <row r="42" spans="1:5" x14ac:dyDescent="0.3">
      <c r="A42" s="4">
        <v>33.299999999999997</v>
      </c>
      <c r="B42" s="5">
        <v>3610000</v>
      </c>
      <c r="C42" s="4">
        <v>4</v>
      </c>
      <c r="D42" s="4">
        <v>5</v>
      </c>
      <c r="E42" s="6">
        <f>SUM(Таблица1[[#This Row],[Ванные]],Таблица1[[#This Row],[Спальни]])</f>
        <v>9</v>
      </c>
    </row>
    <row r="43" spans="1:5" x14ac:dyDescent="0.3">
      <c r="A43" s="4">
        <v>18.2</v>
      </c>
      <c r="B43" s="5">
        <v>2047400</v>
      </c>
      <c r="C43" s="4">
        <v>1</v>
      </c>
      <c r="D43" s="4">
        <v>2</v>
      </c>
      <c r="E43" s="6">
        <f>SUM(Таблица1[[#This Row],[Ванные]],Таблица1[[#This Row],[Спальни]])</f>
        <v>3</v>
      </c>
    </row>
    <row r="44" spans="1:5" x14ac:dyDescent="0.3">
      <c r="A44" s="4">
        <v>39.630000000000003</v>
      </c>
      <c r="B44" s="5">
        <v>3865960</v>
      </c>
      <c r="C44" s="4">
        <v>3</v>
      </c>
      <c r="D44" s="4">
        <v>4</v>
      </c>
      <c r="E44" s="6">
        <f>SUM(Таблица1[[#This Row],[Ванные]],Таблица1[[#This Row],[Спальни]])</f>
        <v>7</v>
      </c>
    </row>
    <row r="45" spans="1:5" x14ac:dyDescent="0.3">
      <c r="A45" s="4">
        <v>39.03</v>
      </c>
      <c r="B45" s="5">
        <v>3887850</v>
      </c>
      <c r="C45" s="4">
        <v>3</v>
      </c>
      <c r="D45" s="4">
        <v>3</v>
      </c>
      <c r="E45" s="6">
        <f>SUM(Таблица1[[#This Row],[Ванные]],Таблица1[[#This Row],[Спальни]])</f>
        <v>6</v>
      </c>
    </row>
    <row r="46" spans="1:5" x14ac:dyDescent="0.3">
      <c r="A46" s="4">
        <v>44.06</v>
      </c>
      <c r="B46" s="5">
        <v>4617880</v>
      </c>
      <c r="C46" s="4">
        <v>5</v>
      </c>
      <c r="D46" s="4">
        <v>5</v>
      </c>
      <c r="E46" s="6">
        <f>SUM(Таблица1[[#This Row],[Ванные]],Таблица1[[#This Row],[Спальни]])</f>
        <v>10</v>
      </c>
    </row>
    <row r="47" spans="1:5" x14ac:dyDescent="0.3">
      <c r="A47" s="4">
        <v>27.21</v>
      </c>
      <c r="B47" s="5">
        <v>2568900</v>
      </c>
      <c r="C47" s="4">
        <v>2</v>
      </c>
      <c r="D47" s="4">
        <v>2</v>
      </c>
      <c r="E47" s="6">
        <f>SUM(Таблица1[[#This Row],[Ванные]],Таблица1[[#This Row],[Спальни]])</f>
        <v>4</v>
      </c>
    </row>
    <row r="48" spans="1:5" x14ac:dyDescent="0.3">
      <c r="A48" s="4">
        <v>44.64</v>
      </c>
      <c r="B48" s="5">
        <v>4491520</v>
      </c>
      <c r="C48" s="4">
        <v>5</v>
      </c>
      <c r="D48" s="4">
        <v>6</v>
      </c>
      <c r="E48" s="6">
        <f>SUM(Таблица1[[#This Row],[Ванные]],Таблица1[[#This Row],[Спальни]])</f>
        <v>11</v>
      </c>
    </row>
    <row r="49" spans="1:5" x14ac:dyDescent="0.3">
      <c r="A49" s="4">
        <v>24.01</v>
      </c>
      <c r="B49" s="5">
        <v>2541000</v>
      </c>
      <c r="C49" s="4">
        <v>3</v>
      </c>
      <c r="D49" s="4">
        <v>2</v>
      </c>
      <c r="E49" s="6">
        <f>SUM(Таблица1[[#This Row],[Ванные]],Таблица1[[#This Row],[Спальни]])</f>
        <v>5</v>
      </c>
    </row>
    <row r="50" spans="1:5" x14ac:dyDescent="0.3">
      <c r="A50" s="4">
        <v>42.79</v>
      </c>
      <c r="B50" s="5">
        <v>4750160</v>
      </c>
      <c r="C50" s="4">
        <v>5</v>
      </c>
      <c r="D50" s="4">
        <v>5</v>
      </c>
      <c r="E50" s="6">
        <f>SUM(Таблица1[[#This Row],[Ванные]],Таблица1[[#This Row],[Спальни]])</f>
        <v>10</v>
      </c>
    </row>
    <row r="51" spans="1:5" x14ac:dyDescent="0.3">
      <c r="A51" s="4">
        <v>40.76</v>
      </c>
      <c r="B51" s="5">
        <v>4232960</v>
      </c>
      <c r="C51" s="4">
        <v>4</v>
      </c>
      <c r="D51" s="4">
        <v>6</v>
      </c>
      <c r="E51" s="6">
        <f>SUM(Таблица1[[#This Row],[Ванные]],Таблица1[[#This Row],[Спальни]])</f>
        <v>10</v>
      </c>
    </row>
    <row r="52" spans="1:5" x14ac:dyDescent="0.3">
      <c r="A52" s="4">
        <v>28.31</v>
      </c>
      <c r="B52" s="5">
        <v>3135930</v>
      </c>
      <c r="C52" s="4">
        <v>3</v>
      </c>
      <c r="D52" s="4">
        <v>4</v>
      </c>
      <c r="E52" s="6">
        <f>SUM(Таблица1[[#This Row],[Ванные]],Таблица1[[#This Row],[Спальни]])</f>
        <v>7</v>
      </c>
    </row>
    <row r="53" spans="1:5" x14ac:dyDescent="0.3">
      <c r="A53" s="4">
        <v>45.08</v>
      </c>
      <c r="B53" s="5">
        <v>4923240</v>
      </c>
      <c r="C53" s="4">
        <v>4</v>
      </c>
      <c r="D53" s="4">
        <v>5</v>
      </c>
      <c r="E53" s="6">
        <f>SUM(Таблица1[[#This Row],[Ванные]],Таблица1[[#This Row],[Спальни]])</f>
        <v>9</v>
      </c>
    </row>
    <row r="54" spans="1:5" x14ac:dyDescent="0.3">
      <c r="A54" s="4">
        <v>19.72</v>
      </c>
      <c r="B54" s="5">
        <v>1894520</v>
      </c>
      <c r="C54" s="4">
        <v>1</v>
      </c>
      <c r="D54" s="4">
        <v>2</v>
      </c>
      <c r="E54" s="6">
        <f>SUM(Таблица1[[#This Row],[Ванные]],Таблица1[[#This Row],[Спальни]])</f>
        <v>3</v>
      </c>
    </row>
    <row r="55" spans="1:5" x14ac:dyDescent="0.3">
      <c r="A55" s="4">
        <v>32.36</v>
      </c>
      <c r="B55" s="5">
        <v>3281840</v>
      </c>
      <c r="C55" s="4">
        <v>4</v>
      </c>
      <c r="D55" s="4">
        <v>4</v>
      </c>
      <c r="E55" s="6">
        <f>SUM(Таблица1[[#This Row],[Ванные]],Таблица1[[#This Row],[Спальни]])</f>
        <v>8</v>
      </c>
    </row>
    <row r="56" spans="1:5" x14ac:dyDescent="0.3">
      <c r="A56" s="4">
        <v>19.739999999999998</v>
      </c>
      <c r="B56" s="5">
        <v>2172180</v>
      </c>
      <c r="C56" s="4">
        <v>1</v>
      </c>
      <c r="D56" s="4">
        <v>1</v>
      </c>
      <c r="E56" s="6">
        <f>SUM(Таблица1[[#This Row],[Ванные]],Таблица1[[#This Row],[Спальни]])</f>
        <v>2</v>
      </c>
    </row>
    <row r="57" spans="1:5" x14ac:dyDescent="0.3">
      <c r="A57" s="4">
        <v>22.81</v>
      </c>
      <c r="B57" s="5">
        <v>2466620</v>
      </c>
      <c r="C57" s="4">
        <v>3</v>
      </c>
      <c r="D57" s="4">
        <v>2</v>
      </c>
      <c r="E57" s="6">
        <f>SUM(Таблица1[[#This Row],[Ванные]],Таблица1[[#This Row],[Спальни]])</f>
        <v>5</v>
      </c>
    </row>
    <row r="58" spans="1:5" x14ac:dyDescent="0.3">
      <c r="A58" s="4">
        <v>47.3</v>
      </c>
      <c r="B58" s="5">
        <v>4517000</v>
      </c>
      <c r="C58" s="4">
        <v>5</v>
      </c>
      <c r="D58" s="4">
        <v>4</v>
      </c>
      <c r="E58" s="6">
        <f>SUM(Таблица1[[#This Row],[Ванные]],Таблица1[[#This Row],[Спальни]])</f>
        <v>9</v>
      </c>
    </row>
    <row r="59" spans="1:5" x14ac:dyDescent="0.3">
      <c r="A59" s="4">
        <v>47.42</v>
      </c>
      <c r="B59" s="5">
        <v>4907160</v>
      </c>
      <c r="C59" s="4">
        <v>5</v>
      </c>
      <c r="D59" s="4">
        <v>4</v>
      </c>
      <c r="E59" s="6">
        <f>SUM(Таблица1[[#This Row],[Ванные]],Таблица1[[#This Row],[Спальни]])</f>
        <v>9</v>
      </c>
    </row>
    <row r="60" spans="1:5" x14ac:dyDescent="0.3">
      <c r="A60" s="4">
        <v>34.119999999999997</v>
      </c>
      <c r="B60" s="5">
        <v>3589640</v>
      </c>
      <c r="C60" s="4">
        <v>4</v>
      </c>
      <c r="D60" s="4">
        <v>5</v>
      </c>
      <c r="E60" s="6">
        <f>SUM(Таблица1[[#This Row],[Ванные]],Таблица1[[#This Row],[Спальни]])</f>
        <v>9</v>
      </c>
    </row>
    <row r="61" spans="1:5" x14ac:dyDescent="0.3">
      <c r="A61" s="4">
        <v>21.12</v>
      </c>
      <c r="B61" s="5">
        <v>2335360</v>
      </c>
      <c r="C61" s="4">
        <v>2</v>
      </c>
      <c r="D61" s="4">
        <v>3</v>
      </c>
      <c r="E61" s="6">
        <f>SUM(Таблица1[[#This Row],[Ванные]],Таблица1[[#This Row],[Спальни]])</f>
        <v>5</v>
      </c>
    </row>
    <row r="62" spans="1:5" x14ac:dyDescent="0.3">
      <c r="A62" s="4">
        <v>19.36</v>
      </c>
      <c r="B62" s="5">
        <v>2054080</v>
      </c>
      <c r="C62" s="4">
        <v>1</v>
      </c>
      <c r="D62" s="4">
        <v>1</v>
      </c>
      <c r="E62" s="6">
        <f>SUM(Таблица1[[#This Row],[Ванные]],Таблица1[[#This Row],[Спальни]])</f>
        <v>2</v>
      </c>
    </row>
    <row r="63" spans="1:5" x14ac:dyDescent="0.3">
      <c r="A63" s="4">
        <v>29.6</v>
      </c>
      <c r="B63" s="5">
        <v>2981600</v>
      </c>
      <c r="C63" s="4">
        <v>3</v>
      </c>
      <c r="D63" s="4">
        <v>2</v>
      </c>
      <c r="E63" s="6">
        <f>SUM(Таблица1[[#This Row],[Ванные]],Таблица1[[#This Row],[Спальни]])</f>
        <v>5</v>
      </c>
    </row>
    <row r="64" spans="1:5" x14ac:dyDescent="0.3">
      <c r="A64" s="4">
        <v>46</v>
      </c>
      <c r="B64" s="5">
        <v>4702000</v>
      </c>
      <c r="C64" s="4">
        <v>4</v>
      </c>
      <c r="D64" s="4">
        <v>4</v>
      </c>
      <c r="E64" s="6">
        <f>SUM(Таблица1[[#This Row],[Ванные]],Таблица1[[#This Row],[Спальни]])</f>
        <v>8</v>
      </c>
    </row>
    <row r="65" spans="1:5" x14ac:dyDescent="0.3">
      <c r="A65" s="4">
        <v>26.62</v>
      </c>
      <c r="B65" s="5">
        <v>3034960</v>
      </c>
      <c r="C65" s="4">
        <v>2</v>
      </c>
      <c r="D65" s="4">
        <v>3</v>
      </c>
      <c r="E65" s="6">
        <f>SUM(Таблица1[[#This Row],[Ванные]],Таблица1[[#This Row],[Спальни]])</f>
        <v>5</v>
      </c>
    </row>
    <row r="66" spans="1:5" x14ac:dyDescent="0.3">
      <c r="A66" s="4">
        <v>39.9</v>
      </c>
      <c r="B66" s="5">
        <v>4250000</v>
      </c>
      <c r="C66" s="4">
        <v>3</v>
      </c>
      <c r="D66" s="4">
        <v>5</v>
      </c>
      <c r="E66" s="6">
        <f>SUM(Таблица1[[#This Row],[Ванные]],Таблица1[[#This Row],[Спальни]])</f>
        <v>8</v>
      </c>
    </row>
    <row r="67" spans="1:5" x14ac:dyDescent="0.3">
      <c r="A67" s="4">
        <v>32.619999999999997</v>
      </c>
      <c r="B67" s="5">
        <v>3376760</v>
      </c>
      <c r="C67" s="4">
        <v>3</v>
      </c>
      <c r="D67" s="4">
        <v>3</v>
      </c>
      <c r="E67" s="6">
        <f>SUM(Таблица1[[#This Row],[Ванные]],Таблица1[[#This Row],[Спальни]])</f>
        <v>6</v>
      </c>
    </row>
    <row r="68" spans="1:5" x14ac:dyDescent="0.3">
      <c r="A68" s="4">
        <v>40.909999999999997</v>
      </c>
      <c r="B68" s="5">
        <v>4799190</v>
      </c>
      <c r="C68" s="4">
        <v>5</v>
      </c>
      <c r="D68" s="4">
        <v>6</v>
      </c>
      <c r="E68" s="6">
        <f>SUM(Таблица1[[#This Row],[Ванные]],Таблица1[[#This Row],[Спальни]])</f>
        <v>11</v>
      </c>
    </row>
    <row r="69" spans="1:5" x14ac:dyDescent="0.3">
      <c r="A69" s="4">
        <v>37.26</v>
      </c>
      <c r="B69" s="5">
        <v>4338600</v>
      </c>
      <c r="C69" s="4">
        <v>4</v>
      </c>
      <c r="D69" s="4">
        <v>4</v>
      </c>
      <c r="E69" s="6">
        <f>SUM(Таблица1[[#This Row],[Ванные]],Таблица1[[#This Row],[Спальни]])</f>
        <v>8</v>
      </c>
    </row>
    <row r="70" spans="1:5" x14ac:dyDescent="0.3">
      <c r="A70" s="4">
        <v>27.31</v>
      </c>
      <c r="B70" s="5">
        <v>2692520</v>
      </c>
      <c r="C70" s="4">
        <v>3</v>
      </c>
      <c r="D70" s="4">
        <v>3</v>
      </c>
      <c r="E70" s="6">
        <f>SUM(Таблица1[[#This Row],[Ванные]],Таблица1[[#This Row],[Спальни]])</f>
        <v>6</v>
      </c>
    </row>
    <row r="71" spans="1:5" x14ac:dyDescent="0.3">
      <c r="A71" s="4">
        <v>37.159999999999997</v>
      </c>
      <c r="B71" s="5">
        <v>3698720</v>
      </c>
      <c r="C71" s="4">
        <v>4</v>
      </c>
      <c r="D71" s="4">
        <v>5</v>
      </c>
      <c r="E71" s="6">
        <f>SUM(Таблица1[[#This Row],[Ванные]],Таблица1[[#This Row],[Спальни]])</f>
        <v>9</v>
      </c>
    </row>
    <row r="72" spans="1:5" x14ac:dyDescent="0.3">
      <c r="A72" s="4">
        <v>27.94</v>
      </c>
      <c r="B72" s="5">
        <v>3049880</v>
      </c>
      <c r="C72" s="4">
        <v>2</v>
      </c>
      <c r="D72" s="4">
        <v>4</v>
      </c>
      <c r="E72" s="6">
        <f>SUM(Таблица1[[#This Row],[Ванные]],Таблица1[[#This Row],[Спальни]])</f>
        <v>6</v>
      </c>
    </row>
    <row r="73" spans="1:5" x14ac:dyDescent="0.3">
      <c r="A73" s="4">
        <v>41.44</v>
      </c>
      <c r="B73" s="5">
        <v>4341120</v>
      </c>
      <c r="C73" s="4">
        <v>4</v>
      </c>
      <c r="D73" s="4">
        <v>5</v>
      </c>
      <c r="E73" s="6">
        <f>SUM(Таблица1[[#This Row],[Ванные]],Таблица1[[#This Row],[Спальни]])</f>
        <v>9</v>
      </c>
    </row>
    <row r="74" spans="1:5" x14ac:dyDescent="0.3">
      <c r="A74" s="4">
        <v>44.7</v>
      </c>
      <c r="B74" s="5">
        <v>4497100</v>
      </c>
      <c r="C74" s="4">
        <v>5</v>
      </c>
      <c r="D74" s="4">
        <v>6</v>
      </c>
      <c r="E74" s="6">
        <f>SUM(Таблица1[[#This Row],[Ванные]],Таблица1[[#This Row],[Спальни]])</f>
        <v>11</v>
      </c>
    </row>
    <row r="75" spans="1:5" x14ac:dyDescent="0.3">
      <c r="A75" s="4">
        <v>32.67</v>
      </c>
      <c r="B75" s="5">
        <v>3421660</v>
      </c>
      <c r="C75" s="4">
        <v>3</v>
      </c>
      <c r="D75" s="4">
        <v>4</v>
      </c>
      <c r="E75" s="6">
        <f>SUM(Таблица1[[#This Row],[Ванные]],Таблица1[[#This Row],[Спальни]])</f>
        <v>7</v>
      </c>
    </row>
    <row r="76" spans="1:5" x14ac:dyDescent="0.3">
      <c r="A76" s="4">
        <v>31.12</v>
      </c>
      <c r="B76" s="5">
        <v>3465360</v>
      </c>
      <c r="C76" s="4">
        <v>3</v>
      </c>
      <c r="D76" s="4">
        <v>5</v>
      </c>
      <c r="E76" s="6">
        <f>SUM(Таблица1[[#This Row],[Ванные]],Таблица1[[#This Row],[Спальни]])</f>
        <v>8</v>
      </c>
    </row>
    <row r="77" spans="1:5" x14ac:dyDescent="0.3">
      <c r="A77" s="4">
        <v>46.88</v>
      </c>
      <c r="B77" s="5">
        <v>4659840</v>
      </c>
      <c r="C77" s="4">
        <v>5</v>
      </c>
      <c r="D77" s="4">
        <v>5</v>
      </c>
      <c r="E77" s="6">
        <f>SUM(Таблица1[[#This Row],[Ванные]],Таблица1[[#This Row],[Спальни]])</f>
        <v>10</v>
      </c>
    </row>
    <row r="78" spans="1:5" x14ac:dyDescent="0.3">
      <c r="A78" s="4">
        <v>17.64</v>
      </c>
      <c r="B78" s="5">
        <v>1888720</v>
      </c>
      <c r="C78" s="4">
        <v>2</v>
      </c>
      <c r="D78" s="4">
        <v>3</v>
      </c>
      <c r="E78" s="6">
        <f>SUM(Таблица1[[#This Row],[Ванные]],Таблица1[[#This Row],[Спальни]])</f>
        <v>5</v>
      </c>
    </row>
    <row r="79" spans="1:5" x14ac:dyDescent="0.3">
      <c r="A79" s="4">
        <v>24.78</v>
      </c>
      <c r="B79" s="5">
        <v>2722780</v>
      </c>
      <c r="C79" s="4">
        <v>3</v>
      </c>
      <c r="D79" s="4">
        <v>4</v>
      </c>
      <c r="E79" s="6">
        <f>SUM(Таблица1[[#This Row],[Ванные]],Таблица1[[#This Row],[Спальни]])</f>
        <v>7</v>
      </c>
    </row>
    <row r="80" spans="1:5" x14ac:dyDescent="0.3">
      <c r="A80" s="4">
        <v>43.45</v>
      </c>
      <c r="B80" s="5">
        <v>4882250</v>
      </c>
      <c r="C80" s="4">
        <v>4</v>
      </c>
      <c r="D80" s="4">
        <v>6</v>
      </c>
      <c r="E80" s="6">
        <f>SUM(Таблица1[[#This Row],[Ванные]],Таблица1[[#This Row],[Спальни]])</f>
        <v>10</v>
      </c>
    </row>
    <row r="81" spans="1:5" x14ac:dyDescent="0.3">
      <c r="A81" s="4">
        <v>49.3</v>
      </c>
      <c r="B81" s="5">
        <v>5515100</v>
      </c>
      <c r="C81" s="4">
        <v>4</v>
      </c>
      <c r="D81" s="4">
        <v>4</v>
      </c>
      <c r="E81" s="6">
        <f>SUM(Таблица1[[#This Row],[Ванные]],Таблица1[[#This Row],[Спальни]])</f>
        <v>8</v>
      </c>
    </row>
    <row r="82" spans="1:5" x14ac:dyDescent="0.3">
      <c r="A82" s="4">
        <v>41.03</v>
      </c>
      <c r="B82" s="5">
        <v>4299910</v>
      </c>
      <c r="C82" s="4">
        <v>4</v>
      </c>
      <c r="D82" s="4">
        <v>6</v>
      </c>
      <c r="E82" s="6">
        <f>SUM(Таблица1[[#This Row],[Ванные]],Таблица1[[#This Row],[Спальни]])</f>
        <v>10</v>
      </c>
    </row>
    <row r="83" spans="1:5" x14ac:dyDescent="0.3">
      <c r="A83" s="4">
        <v>40.24</v>
      </c>
      <c r="B83" s="5">
        <v>3982080</v>
      </c>
      <c r="C83" s="4">
        <v>4</v>
      </c>
      <c r="D83" s="4">
        <v>5</v>
      </c>
      <c r="E83" s="6">
        <f>SUM(Таблица1[[#This Row],[Ванные]],Таблица1[[#This Row],[Спальни]])</f>
        <v>9</v>
      </c>
    </row>
    <row r="84" spans="1:5" x14ac:dyDescent="0.3">
      <c r="A84" s="4">
        <v>17.899999999999999</v>
      </c>
      <c r="B84" s="5">
        <v>1921600</v>
      </c>
      <c r="C84" s="4">
        <v>1</v>
      </c>
      <c r="D84" s="4">
        <v>1</v>
      </c>
      <c r="E84" s="6">
        <f>SUM(Таблица1[[#This Row],[Ванные]],Таблица1[[#This Row],[Спальни]])</f>
        <v>2</v>
      </c>
    </row>
    <row r="85" spans="1:5" x14ac:dyDescent="0.3">
      <c r="A85" s="4">
        <v>22.94</v>
      </c>
      <c r="B85" s="5">
        <v>2562820</v>
      </c>
      <c r="C85" s="4">
        <v>2</v>
      </c>
      <c r="D85" s="4">
        <v>4</v>
      </c>
      <c r="E85" s="6">
        <f>SUM(Таблица1[[#This Row],[Ванные]],Таблица1[[#This Row],[Спальни]])</f>
        <v>6</v>
      </c>
    </row>
    <row r="86" spans="1:5" x14ac:dyDescent="0.3">
      <c r="A86" s="4">
        <v>31.77</v>
      </c>
      <c r="B86" s="5">
        <v>3619390</v>
      </c>
      <c r="C86" s="4">
        <v>3</v>
      </c>
      <c r="D86" s="4">
        <v>4</v>
      </c>
      <c r="E86" s="6">
        <f>SUM(Таблица1[[#This Row],[Ванные]],Таблица1[[#This Row],[Спальни]])</f>
        <v>7</v>
      </c>
    </row>
    <row r="87" spans="1:5" x14ac:dyDescent="0.3">
      <c r="A87" s="4">
        <v>22.52</v>
      </c>
      <c r="B87" s="5">
        <v>2404440</v>
      </c>
      <c r="C87" s="4">
        <v>3</v>
      </c>
      <c r="D87" s="4">
        <v>4</v>
      </c>
      <c r="E87" s="6">
        <f>SUM(Таблица1[[#This Row],[Ванные]],Таблица1[[#This Row],[Спальни]])</f>
        <v>7</v>
      </c>
    </row>
    <row r="88" spans="1:5" x14ac:dyDescent="0.3">
      <c r="A88" s="4">
        <v>46.27</v>
      </c>
      <c r="B88" s="5">
        <v>4701920</v>
      </c>
      <c r="C88" s="4">
        <v>5</v>
      </c>
      <c r="D88" s="4">
        <v>4</v>
      </c>
      <c r="E88" s="6">
        <f>SUM(Таблица1[[#This Row],[Ванные]],Таблица1[[#This Row],[Спальни]])</f>
        <v>9</v>
      </c>
    </row>
    <row r="89" spans="1:5" x14ac:dyDescent="0.3">
      <c r="A89" s="4">
        <v>15.82</v>
      </c>
      <c r="B89" s="5">
        <v>1634540</v>
      </c>
      <c r="C89" s="4">
        <v>1</v>
      </c>
      <c r="D89" s="4">
        <v>2</v>
      </c>
      <c r="E89" s="6">
        <f>SUM(Таблица1[[#This Row],[Ванные]],Таблица1[[#This Row],[Спальни]])</f>
        <v>3</v>
      </c>
    </row>
    <row r="90" spans="1:5" x14ac:dyDescent="0.3">
      <c r="A90" s="4">
        <v>39.68</v>
      </c>
      <c r="B90" s="5">
        <v>4287360</v>
      </c>
      <c r="C90" s="4">
        <v>4</v>
      </c>
      <c r="D90" s="4">
        <v>4</v>
      </c>
      <c r="E90" s="6">
        <f>SUM(Таблица1[[#This Row],[Ванные]],Таблица1[[#This Row],[Спальни]])</f>
        <v>8</v>
      </c>
    </row>
    <row r="91" spans="1:5" x14ac:dyDescent="0.3">
      <c r="A91" s="4">
        <v>31.23</v>
      </c>
      <c r="B91" s="5">
        <v>3675300</v>
      </c>
      <c r="C91" s="4">
        <v>4</v>
      </c>
      <c r="D91" s="4">
        <v>4</v>
      </c>
      <c r="E91" s="6">
        <f>SUM(Таблица1[[#This Row],[Ванные]],Таблица1[[#This Row],[Спальни]])</f>
        <v>8</v>
      </c>
    </row>
    <row r="92" spans="1:5" x14ac:dyDescent="0.3">
      <c r="A92" s="4">
        <v>27.61</v>
      </c>
      <c r="B92" s="5">
        <v>3091440</v>
      </c>
      <c r="C92" s="4">
        <v>3</v>
      </c>
      <c r="D92" s="4">
        <v>4</v>
      </c>
      <c r="E92" s="6">
        <f>SUM(Таблица1[[#This Row],[Ванные]],Таблица1[[#This Row],[Спальни]])</f>
        <v>7</v>
      </c>
    </row>
    <row r="93" spans="1:5" x14ac:dyDescent="0.3">
      <c r="A93" s="4">
        <v>38.65</v>
      </c>
      <c r="B93" s="5">
        <v>3951750</v>
      </c>
      <c r="C93" s="4">
        <v>4</v>
      </c>
      <c r="D93" s="4">
        <v>5</v>
      </c>
      <c r="E93" s="6">
        <f>SUM(Таблица1[[#This Row],[Ванные]],Таблица1[[#This Row],[Спальни]])</f>
        <v>9</v>
      </c>
    </row>
    <row r="94" spans="1:5" x14ac:dyDescent="0.3">
      <c r="A94" s="4">
        <v>33.71</v>
      </c>
      <c r="B94" s="5">
        <v>3348740</v>
      </c>
      <c r="C94" s="4">
        <v>3</v>
      </c>
      <c r="D94" s="4">
        <v>3</v>
      </c>
      <c r="E94" s="6">
        <f>SUM(Таблица1[[#This Row],[Ванные]],Таблица1[[#This Row],[Спальни]])</f>
        <v>6</v>
      </c>
    </row>
    <row r="95" spans="1:5" x14ac:dyDescent="0.3">
      <c r="A95" s="4">
        <v>15.6</v>
      </c>
      <c r="B95" s="5">
        <v>1651200</v>
      </c>
      <c r="C95" s="4">
        <v>1</v>
      </c>
      <c r="D95" s="4">
        <v>1</v>
      </c>
      <c r="E95" s="6">
        <f>SUM(Таблица1[[#This Row],[Ванные]],Таблица1[[#This Row],[Спальни]])</f>
        <v>2</v>
      </c>
    </row>
    <row r="96" spans="1:5" x14ac:dyDescent="0.3">
      <c r="A96" s="4">
        <v>32.15</v>
      </c>
      <c r="B96" s="5">
        <v>3125650</v>
      </c>
      <c r="C96" s="4">
        <v>4</v>
      </c>
      <c r="D96" s="4">
        <v>3</v>
      </c>
      <c r="E96" s="6">
        <f>SUM(Таблица1[[#This Row],[Ванные]],Таблица1[[#This Row],[Спальни]])</f>
        <v>7</v>
      </c>
    </row>
    <row r="97" spans="1:5" x14ac:dyDescent="0.3">
      <c r="A97" s="4">
        <v>44.66</v>
      </c>
      <c r="B97" s="5">
        <v>4453380</v>
      </c>
      <c r="C97" s="4">
        <v>5</v>
      </c>
      <c r="D97" s="4">
        <v>5</v>
      </c>
      <c r="E97" s="6">
        <f>SUM(Таблица1[[#This Row],[Ванные]],Таблица1[[#This Row],[Спальни]])</f>
        <v>10</v>
      </c>
    </row>
    <row r="98" spans="1:5" x14ac:dyDescent="0.3">
      <c r="A98" s="4">
        <v>42.94</v>
      </c>
      <c r="B98" s="5">
        <v>4616940</v>
      </c>
      <c r="C98" s="4">
        <v>4</v>
      </c>
      <c r="D98" s="4">
        <v>5</v>
      </c>
      <c r="E98" s="6">
        <f>SUM(Таблица1[[#This Row],[Ванные]],Таблица1[[#This Row],[Спальни]])</f>
        <v>9</v>
      </c>
    </row>
    <row r="99" spans="1:5" x14ac:dyDescent="0.3">
      <c r="A99" s="4">
        <v>47.78</v>
      </c>
      <c r="B99" s="5">
        <v>5038000</v>
      </c>
      <c r="C99" s="4">
        <v>5</v>
      </c>
      <c r="D99" s="4">
        <v>4</v>
      </c>
      <c r="E99" s="6">
        <f>SUM(Таблица1[[#This Row],[Ванные]],Таблица1[[#This Row],[Спальни]])</f>
        <v>9</v>
      </c>
    </row>
    <row r="100" spans="1:5" x14ac:dyDescent="0.3">
      <c r="A100" s="4">
        <v>30.36</v>
      </c>
      <c r="B100" s="5">
        <v>3216000</v>
      </c>
      <c r="C100" s="4">
        <v>3</v>
      </c>
      <c r="D100" s="4">
        <v>3</v>
      </c>
      <c r="E100" s="6">
        <f>SUM(Таблица1[[#This Row],[Ванные]],Таблица1[[#This Row],[Спальни]])</f>
        <v>6</v>
      </c>
    </row>
    <row r="101" spans="1:5" x14ac:dyDescent="0.3">
      <c r="A101" s="4">
        <v>21.12</v>
      </c>
      <c r="B101" s="5">
        <v>2041920</v>
      </c>
      <c r="C101" s="4">
        <v>2</v>
      </c>
      <c r="D101" s="4">
        <v>2</v>
      </c>
      <c r="E101" s="6">
        <f>SUM(Таблица1[[#This Row],[Ванные]],Таблица1[[#This Row],[Спальни]])</f>
        <v>4</v>
      </c>
    </row>
    <row r="102" spans="1:5" x14ac:dyDescent="0.3">
      <c r="A102" s="4">
        <v>35.29</v>
      </c>
      <c r="B102" s="5">
        <v>3703130</v>
      </c>
      <c r="C102" s="4">
        <v>4</v>
      </c>
      <c r="D102" s="4">
        <v>5</v>
      </c>
      <c r="E102" s="6">
        <f>SUM(Таблица1[[#This Row],[Ванные]],Таблица1[[#This Row],[Спальни]])</f>
        <v>9</v>
      </c>
    </row>
    <row r="103" spans="1:5" x14ac:dyDescent="0.3">
      <c r="A103" s="4">
        <v>43.16</v>
      </c>
      <c r="B103" s="5">
        <v>4230720</v>
      </c>
      <c r="C103" s="4">
        <v>5</v>
      </c>
      <c r="D103" s="4">
        <v>4</v>
      </c>
      <c r="E103" s="6">
        <f>SUM(Таблица1[[#This Row],[Ванные]],Таблица1[[#This Row],[Спальни]])</f>
        <v>9</v>
      </c>
    </row>
    <row r="104" spans="1:5" x14ac:dyDescent="0.3">
      <c r="A104" s="4">
        <v>35.770000000000003</v>
      </c>
      <c r="B104" s="5">
        <v>3642380</v>
      </c>
      <c r="C104" s="4">
        <v>4</v>
      </c>
      <c r="D104" s="4">
        <v>5</v>
      </c>
      <c r="E104" s="6">
        <f>SUM(Таблица1[[#This Row],[Ванные]],Таблица1[[#This Row],[Спальни]])</f>
        <v>9</v>
      </c>
    </row>
    <row r="105" spans="1:5" x14ac:dyDescent="0.3">
      <c r="A105" s="4">
        <v>33.4</v>
      </c>
      <c r="B105" s="5">
        <v>3366200</v>
      </c>
      <c r="C105" s="4">
        <v>3</v>
      </c>
      <c r="D105" s="4">
        <v>5</v>
      </c>
      <c r="E105" s="6">
        <f>SUM(Таблица1[[#This Row],[Ванные]],Таблица1[[#This Row],[Спальни]])</f>
        <v>8</v>
      </c>
    </row>
    <row r="106" spans="1:5" x14ac:dyDescent="0.3">
      <c r="A106" s="4">
        <v>28.65</v>
      </c>
      <c r="B106" s="5">
        <v>3045000</v>
      </c>
      <c r="C106" s="4">
        <v>3</v>
      </c>
      <c r="D106" s="4">
        <v>3</v>
      </c>
      <c r="E106" s="6">
        <f>SUM(Таблица1[[#This Row],[Ванные]],Таблица1[[#This Row],[Спальни]])</f>
        <v>6</v>
      </c>
    </row>
    <row r="107" spans="1:5" x14ac:dyDescent="0.3">
      <c r="A107" s="4">
        <v>44.48</v>
      </c>
      <c r="B107" s="5">
        <v>5034880</v>
      </c>
      <c r="C107" s="4">
        <v>4</v>
      </c>
      <c r="D107" s="4">
        <v>6</v>
      </c>
      <c r="E107" s="6">
        <f>SUM(Таблица1[[#This Row],[Ванные]],Таблица1[[#This Row],[Спальни]])</f>
        <v>10</v>
      </c>
    </row>
    <row r="108" spans="1:5" x14ac:dyDescent="0.3">
      <c r="A108" s="4">
        <v>26.75</v>
      </c>
      <c r="B108" s="5">
        <v>3055750</v>
      </c>
      <c r="C108" s="4">
        <v>3</v>
      </c>
      <c r="D108" s="4">
        <v>2</v>
      </c>
      <c r="E108" s="6">
        <f>SUM(Таблица1[[#This Row],[Ванные]],Таблица1[[#This Row],[Спальни]])</f>
        <v>5</v>
      </c>
    </row>
    <row r="109" spans="1:5" x14ac:dyDescent="0.3">
      <c r="A109" s="4">
        <v>45.48</v>
      </c>
      <c r="B109" s="5">
        <v>4529640</v>
      </c>
      <c r="C109" s="4">
        <v>5</v>
      </c>
      <c r="D109" s="4">
        <v>5</v>
      </c>
      <c r="E109" s="6">
        <f>SUM(Таблица1[[#This Row],[Ванные]],Таблица1[[#This Row],[Спальни]])</f>
        <v>10</v>
      </c>
    </row>
    <row r="110" spans="1:5" x14ac:dyDescent="0.3">
      <c r="A110" s="4">
        <v>43.63</v>
      </c>
      <c r="B110" s="5">
        <v>4357590</v>
      </c>
      <c r="C110" s="4">
        <v>5</v>
      </c>
      <c r="D110" s="4">
        <v>5</v>
      </c>
      <c r="E110" s="6">
        <f>SUM(Таблица1[[#This Row],[Ванные]],Таблица1[[#This Row],[Спальни]])</f>
        <v>10</v>
      </c>
    </row>
    <row r="111" spans="1:5" x14ac:dyDescent="0.3">
      <c r="A111" s="4">
        <v>37.42</v>
      </c>
      <c r="B111" s="5">
        <v>3814900</v>
      </c>
      <c r="C111" s="4">
        <v>3</v>
      </c>
      <c r="D111" s="4">
        <v>5</v>
      </c>
      <c r="E111" s="6">
        <f>SUM(Таблица1[[#This Row],[Ванные]],Таблица1[[#This Row],[Спальни]])</f>
        <v>8</v>
      </c>
    </row>
    <row r="112" spans="1:5" x14ac:dyDescent="0.3">
      <c r="A112" s="4">
        <v>43.26</v>
      </c>
      <c r="B112" s="5">
        <v>4392960</v>
      </c>
      <c r="C112" s="4">
        <v>4</v>
      </c>
      <c r="D112" s="4">
        <v>4</v>
      </c>
      <c r="E112" s="6">
        <f>SUM(Таблица1[[#This Row],[Ванные]],Таблица1[[#This Row],[Спальни]])</f>
        <v>8</v>
      </c>
    </row>
    <row r="113" spans="1:5" x14ac:dyDescent="0.3">
      <c r="A113" s="4">
        <v>23.52</v>
      </c>
      <c r="B113" s="5">
        <v>2488480</v>
      </c>
      <c r="C113" s="4">
        <v>2</v>
      </c>
      <c r="D113" s="4">
        <v>3</v>
      </c>
      <c r="E113" s="6">
        <f>SUM(Таблица1[[#This Row],[Ванные]],Таблица1[[#This Row],[Спальни]])</f>
        <v>5</v>
      </c>
    </row>
    <row r="114" spans="1:5" x14ac:dyDescent="0.3">
      <c r="A114" s="4">
        <v>28.16</v>
      </c>
      <c r="B114" s="5">
        <v>2923360</v>
      </c>
      <c r="C114" s="4">
        <v>3</v>
      </c>
      <c r="D114" s="4">
        <v>4</v>
      </c>
      <c r="E114" s="6">
        <f>SUM(Таблица1[[#This Row],[Ванные]],Таблица1[[#This Row],[Спальни]])</f>
        <v>7</v>
      </c>
    </row>
    <row r="115" spans="1:5" x14ac:dyDescent="0.3">
      <c r="A115" s="4">
        <v>43.24</v>
      </c>
      <c r="B115" s="5">
        <v>4620760</v>
      </c>
      <c r="C115" s="4">
        <v>5</v>
      </c>
      <c r="D115" s="4">
        <v>6</v>
      </c>
      <c r="E115" s="6">
        <f>SUM(Таблица1[[#This Row],[Ванные]],Таблица1[[#This Row],[Спальни]])</f>
        <v>11</v>
      </c>
    </row>
    <row r="116" spans="1:5" x14ac:dyDescent="0.3">
      <c r="A116" s="4">
        <v>17.3</v>
      </c>
      <c r="B116" s="5">
        <v>1933800</v>
      </c>
      <c r="C116" s="4">
        <v>1</v>
      </c>
      <c r="D116" s="4">
        <v>2</v>
      </c>
      <c r="E116" s="6">
        <f>SUM(Таблица1[[#This Row],[Ванные]],Таблица1[[#This Row],[Спальни]])</f>
        <v>3</v>
      </c>
    </row>
    <row r="117" spans="1:5" x14ac:dyDescent="0.3">
      <c r="A117" s="4">
        <v>35.57</v>
      </c>
      <c r="B117" s="5">
        <v>4050420</v>
      </c>
      <c r="C117" s="4">
        <v>4</v>
      </c>
      <c r="D117" s="4">
        <v>5</v>
      </c>
      <c r="E117" s="6">
        <f>SUM(Таблица1[[#This Row],[Ванные]],Таблица1[[#This Row],[Спальни]])</f>
        <v>9</v>
      </c>
    </row>
    <row r="118" spans="1:5" x14ac:dyDescent="0.3">
      <c r="A118" s="4">
        <v>20.8</v>
      </c>
      <c r="B118" s="5">
        <v>2054400</v>
      </c>
      <c r="C118" s="4">
        <v>2</v>
      </c>
      <c r="D118" s="4">
        <v>2</v>
      </c>
      <c r="E118" s="6">
        <f>SUM(Таблица1[[#This Row],[Ванные]],Таблица1[[#This Row],[Спальни]])</f>
        <v>4</v>
      </c>
    </row>
    <row r="119" spans="1:5" x14ac:dyDescent="0.3">
      <c r="A119" s="4">
        <v>22.42</v>
      </c>
      <c r="B119" s="5">
        <v>2200220</v>
      </c>
      <c r="C119" s="4">
        <v>2</v>
      </c>
      <c r="D119" s="4">
        <v>3</v>
      </c>
      <c r="E119" s="6">
        <f>SUM(Таблица1[[#This Row],[Ванные]],Таблица1[[#This Row],[Спальни]])</f>
        <v>5</v>
      </c>
    </row>
    <row r="120" spans="1:5" x14ac:dyDescent="0.3">
      <c r="A120" s="4">
        <v>22.53</v>
      </c>
      <c r="B120" s="5">
        <v>2170230</v>
      </c>
      <c r="C120" s="4">
        <v>2</v>
      </c>
      <c r="D120" s="4">
        <v>2</v>
      </c>
      <c r="E120" s="6">
        <f>SUM(Таблица1[[#This Row],[Ванные]],Таблица1[[#This Row],[Спальни]])</f>
        <v>4</v>
      </c>
    </row>
    <row r="121" spans="1:5" x14ac:dyDescent="0.3">
      <c r="A121" s="4">
        <v>21.88</v>
      </c>
      <c r="B121" s="5">
        <v>2481160</v>
      </c>
      <c r="C121" s="4">
        <v>3</v>
      </c>
      <c r="D121" s="4">
        <v>2</v>
      </c>
      <c r="E121" s="6">
        <f>SUM(Таблица1[[#This Row],[Ванные]],Таблица1[[#This Row],[Спальни]])</f>
        <v>5</v>
      </c>
    </row>
    <row r="122" spans="1:5" x14ac:dyDescent="0.3">
      <c r="A122" s="4">
        <v>16.32</v>
      </c>
      <c r="B122" s="5">
        <v>1581440</v>
      </c>
      <c r="C122" s="4">
        <v>2</v>
      </c>
      <c r="D122" s="4">
        <v>1</v>
      </c>
      <c r="E122" s="6">
        <f>SUM(Таблица1[[#This Row],[Ванные]],Таблица1[[#This Row],[Спальни]])</f>
        <v>3</v>
      </c>
    </row>
    <row r="123" spans="1:5" x14ac:dyDescent="0.3">
      <c r="A123" s="4">
        <v>29.58</v>
      </c>
      <c r="B123" s="5">
        <v>3030100</v>
      </c>
      <c r="C123" s="4">
        <v>3</v>
      </c>
      <c r="D123" s="4">
        <v>4</v>
      </c>
      <c r="E123" s="6">
        <f>SUM(Таблица1[[#This Row],[Ванные]],Таблица1[[#This Row],[Спальни]])</f>
        <v>7</v>
      </c>
    </row>
    <row r="124" spans="1:5" x14ac:dyDescent="0.3">
      <c r="A124" s="4">
        <v>36.92</v>
      </c>
      <c r="B124" s="5">
        <v>3653560</v>
      </c>
      <c r="C124" s="4">
        <v>3</v>
      </c>
      <c r="D124" s="4">
        <v>4</v>
      </c>
      <c r="E124" s="6">
        <f>SUM(Таблица1[[#This Row],[Ванные]],Таблица1[[#This Row],[Спальни]])</f>
        <v>7</v>
      </c>
    </row>
    <row r="125" spans="1:5" x14ac:dyDescent="0.3">
      <c r="A125" s="4">
        <v>48.65</v>
      </c>
      <c r="B125" s="5">
        <v>5067700</v>
      </c>
      <c r="C125" s="4">
        <v>5</v>
      </c>
      <c r="D125" s="4">
        <v>5</v>
      </c>
      <c r="E125" s="6">
        <f>SUM(Таблица1[[#This Row],[Ванные]],Таблица1[[#This Row],[Спальни]])</f>
        <v>10</v>
      </c>
    </row>
    <row r="126" spans="1:5" x14ac:dyDescent="0.3">
      <c r="A126" s="4">
        <v>39.229999999999997</v>
      </c>
      <c r="B126" s="5">
        <v>3908390</v>
      </c>
      <c r="C126" s="4">
        <v>3</v>
      </c>
      <c r="D126" s="4">
        <v>5</v>
      </c>
      <c r="E126" s="6">
        <f>SUM(Таблица1[[#This Row],[Ванные]],Таблица1[[#This Row],[Спальни]])</f>
        <v>8</v>
      </c>
    </row>
    <row r="127" spans="1:5" x14ac:dyDescent="0.3">
      <c r="A127" s="4">
        <v>16</v>
      </c>
      <c r="B127" s="5">
        <v>1644000</v>
      </c>
      <c r="C127" s="4">
        <v>1</v>
      </c>
      <c r="D127" s="4">
        <v>1</v>
      </c>
      <c r="E127" s="6">
        <f>SUM(Таблица1[[#This Row],[Ванные]],Таблица1[[#This Row],[Спальни]])</f>
        <v>2</v>
      </c>
    </row>
    <row r="128" spans="1:5" x14ac:dyDescent="0.3">
      <c r="A128" s="4">
        <v>35.35</v>
      </c>
      <c r="B128" s="5">
        <v>3861050</v>
      </c>
      <c r="C128" s="4">
        <v>3</v>
      </c>
      <c r="D128" s="4">
        <v>4</v>
      </c>
      <c r="E128" s="6">
        <f>SUM(Таблица1[[#This Row],[Ванные]],Таблица1[[#This Row],[Спальни]])</f>
        <v>7</v>
      </c>
    </row>
    <row r="129" spans="1:5" x14ac:dyDescent="0.3">
      <c r="A129" s="4">
        <v>37.25</v>
      </c>
      <c r="B129" s="5">
        <v>4005000</v>
      </c>
      <c r="C129" s="4">
        <v>4</v>
      </c>
      <c r="D129" s="4">
        <v>5</v>
      </c>
      <c r="E129" s="6">
        <f>SUM(Таблица1[[#This Row],[Ванные]],Таблица1[[#This Row],[Спальни]])</f>
        <v>9</v>
      </c>
    </row>
    <row r="130" spans="1:5" x14ac:dyDescent="0.3">
      <c r="A130" s="4">
        <v>18.86</v>
      </c>
      <c r="B130" s="5">
        <v>2059160</v>
      </c>
      <c r="C130" s="4">
        <v>1</v>
      </c>
      <c r="D130" s="4">
        <v>1</v>
      </c>
      <c r="E130" s="6">
        <f>SUM(Таблица1[[#This Row],[Ванные]],Таблица1[[#This Row],[Спальни]])</f>
        <v>2</v>
      </c>
    </row>
    <row r="131" spans="1:5" x14ac:dyDescent="0.3">
      <c r="A131" s="4">
        <v>44.41</v>
      </c>
      <c r="B131" s="5">
        <v>4874230</v>
      </c>
      <c r="C131" s="4">
        <v>5</v>
      </c>
      <c r="D131" s="4">
        <v>5</v>
      </c>
      <c r="E131" s="6">
        <f>SUM(Таблица1[[#This Row],[Ванные]],Таблица1[[#This Row],[Спальни]])</f>
        <v>10</v>
      </c>
    </row>
    <row r="132" spans="1:5" x14ac:dyDescent="0.3">
      <c r="A132" s="4">
        <v>42.61</v>
      </c>
      <c r="B132" s="5">
        <v>4373170</v>
      </c>
      <c r="C132" s="4">
        <v>4</v>
      </c>
      <c r="D132" s="4">
        <v>4</v>
      </c>
      <c r="E132" s="6">
        <f>SUM(Таблица1[[#This Row],[Ванные]],Таблица1[[#This Row],[Спальни]])</f>
        <v>8</v>
      </c>
    </row>
    <row r="133" spans="1:5" x14ac:dyDescent="0.3">
      <c r="A133" s="4">
        <v>43.59</v>
      </c>
      <c r="B133" s="5">
        <v>4330280</v>
      </c>
      <c r="C133" s="4">
        <v>4</v>
      </c>
      <c r="D133" s="4">
        <v>6</v>
      </c>
      <c r="E133" s="6">
        <f>SUM(Таблица1[[#This Row],[Ванные]],Таблица1[[#This Row],[Спальни]])</f>
        <v>10</v>
      </c>
    </row>
    <row r="134" spans="1:5" x14ac:dyDescent="0.3">
      <c r="A134" s="4">
        <v>19.8</v>
      </c>
      <c r="B134" s="5">
        <v>1941200</v>
      </c>
      <c r="C134" s="4">
        <v>2</v>
      </c>
      <c r="D134" s="4">
        <v>1</v>
      </c>
      <c r="E134" s="6">
        <f>SUM(Таблица1[[#This Row],[Ванные]],Таблица1[[#This Row],[Спальни]])</f>
        <v>3</v>
      </c>
    </row>
    <row r="135" spans="1:5" x14ac:dyDescent="0.3">
      <c r="A135" s="4">
        <v>17.73</v>
      </c>
      <c r="B135" s="5">
        <v>1928460</v>
      </c>
      <c r="C135" s="4">
        <v>2</v>
      </c>
      <c r="D135" s="4">
        <v>2</v>
      </c>
      <c r="E135" s="6">
        <f>SUM(Таблица1[[#This Row],[Ванные]],Таблица1[[#This Row],[Спальни]])</f>
        <v>4</v>
      </c>
    </row>
    <row r="136" spans="1:5" x14ac:dyDescent="0.3">
      <c r="A136" s="4">
        <v>30.91</v>
      </c>
      <c r="B136" s="5">
        <v>3229180</v>
      </c>
      <c r="C136" s="4">
        <v>4</v>
      </c>
      <c r="D136" s="4">
        <v>3</v>
      </c>
      <c r="E136" s="6">
        <f>SUM(Таблица1[[#This Row],[Ванные]],Таблица1[[#This Row],[Спальни]])</f>
        <v>7</v>
      </c>
    </row>
    <row r="137" spans="1:5" x14ac:dyDescent="0.3">
      <c r="A137" s="4">
        <v>15.2</v>
      </c>
      <c r="B137" s="5">
        <v>1468000</v>
      </c>
      <c r="C137" s="4">
        <v>1</v>
      </c>
      <c r="D137" s="4">
        <v>2</v>
      </c>
      <c r="E137" s="6">
        <f>SUM(Таблица1[[#This Row],[Ванные]],Таблица1[[#This Row],[Спальни]])</f>
        <v>3</v>
      </c>
    </row>
    <row r="138" spans="1:5" x14ac:dyDescent="0.3">
      <c r="A138" s="4">
        <v>40.299999999999997</v>
      </c>
      <c r="B138" s="5">
        <v>4612100</v>
      </c>
      <c r="C138" s="4">
        <v>5</v>
      </c>
      <c r="D138" s="4">
        <v>5</v>
      </c>
      <c r="E138" s="6">
        <f>SUM(Таблица1[[#This Row],[Ванные]],Таблица1[[#This Row],[Спальни]])</f>
        <v>10</v>
      </c>
    </row>
    <row r="139" spans="1:5" x14ac:dyDescent="0.3">
      <c r="A139" s="4">
        <v>41.08</v>
      </c>
      <c r="B139" s="5">
        <v>4409080</v>
      </c>
      <c r="C139" s="4">
        <v>5</v>
      </c>
      <c r="D139" s="4">
        <v>4</v>
      </c>
      <c r="E139" s="6">
        <f>SUM(Таблица1[[#This Row],[Ванные]],Таблица1[[#This Row],[Спальни]])</f>
        <v>9</v>
      </c>
    </row>
    <row r="140" spans="1:5" x14ac:dyDescent="0.3">
      <c r="A140" s="4">
        <v>25.53</v>
      </c>
      <c r="B140" s="5">
        <v>2519820</v>
      </c>
      <c r="C140" s="4">
        <v>2</v>
      </c>
      <c r="D140" s="4">
        <v>2</v>
      </c>
      <c r="E140" s="6">
        <f>SUM(Таблица1[[#This Row],[Ванные]],Таблица1[[#This Row],[Спальни]])</f>
        <v>4</v>
      </c>
    </row>
    <row r="141" spans="1:5" x14ac:dyDescent="0.3">
      <c r="A141" s="4">
        <v>28.04</v>
      </c>
      <c r="B141" s="5">
        <v>3276360</v>
      </c>
      <c r="C141" s="4">
        <v>3</v>
      </c>
      <c r="D141" s="4">
        <v>4</v>
      </c>
      <c r="E141" s="6">
        <f>SUM(Таблица1[[#This Row],[Ванные]],Таблица1[[#This Row],[Спальни]])</f>
        <v>7</v>
      </c>
    </row>
    <row r="142" spans="1:5" x14ac:dyDescent="0.3">
      <c r="A142" s="4">
        <v>36.520000000000003</v>
      </c>
      <c r="B142" s="5">
        <v>3895480</v>
      </c>
      <c r="C142" s="4">
        <v>4</v>
      </c>
      <c r="D142" s="4">
        <v>5</v>
      </c>
      <c r="E142" s="6">
        <f>SUM(Таблица1[[#This Row],[Ванные]],Таблица1[[#This Row],[Спальни]])</f>
        <v>9</v>
      </c>
    </row>
    <row r="143" spans="1:5" x14ac:dyDescent="0.3">
      <c r="A143" s="4">
        <v>33.229999999999997</v>
      </c>
      <c r="B143" s="5">
        <v>3802380</v>
      </c>
      <c r="C143" s="4">
        <v>4</v>
      </c>
      <c r="D143" s="4">
        <v>5</v>
      </c>
      <c r="E143" s="6">
        <f>SUM(Таблица1[[#This Row],[Ванные]],Таблица1[[#This Row],[Спальни]])</f>
        <v>9</v>
      </c>
    </row>
    <row r="144" spans="1:5" x14ac:dyDescent="0.3">
      <c r="A144" s="4">
        <v>39.72</v>
      </c>
      <c r="B144" s="5">
        <v>3774800</v>
      </c>
      <c r="C144" s="4">
        <v>4</v>
      </c>
      <c r="D144" s="4">
        <v>3</v>
      </c>
      <c r="E144" s="6">
        <f>SUM(Таблица1[[#This Row],[Ванные]],Таблица1[[#This Row],[Спальни]])</f>
        <v>7</v>
      </c>
    </row>
    <row r="145" spans="1:5" x14ac:dyDescent="0.3">
      <c r="A145" s="4">
        <v>35.74</v>
      </c>
      <c r="B145" s="5">
        <v>3789740</v>
      </c>
      <c r="C145" s="4">
        <v>3</v>
      </c>
      <c r="D145" s="4">
        <v>3</v>
      </c>
      <c r="E145" s="6">
        <f>SUM(Таблица1[[#This Row],[Ванные]],Таблица1[[#This Row],[Спальни]])</f>
        <v>6</v>
      </c>
    </row>
    <row r="146" spans="1:5" x14ac:dyDescent="0.3">
      <c r="A146" s="4">
        <v>29.49</v>
      </c>
      <c r="B146" s="5">
        <v>3286960</v>
      </c>
      <c r="C146" s="4">
        <v>3</v>
      </c>
      <c r="D146" s="4">
        <v>4</v>
      </c>
      <c r="E146" s="6">
        <f>SUM(Таблица1[[#This Row],[Ванные]],Таблица1[[#This Row],[Спальни]])</f>
        <v>7</v>
      </c>
    </row>
    <row r="147" spans="1:5" x14ac:dyDescent="0.3">
      <c r="A147" s="4">
        <v>26.99</v>
      </c>
      <c r="B147" s="5">
        <v>2825020</v>
      </c>
      <c r="C147" s="4">
        <v>3</v>
      </c>
      <c r="D147" s="4">
        <v>3</v>
      </c>
      <c r="E147" s="6">
        <f>SUM(Таблица1[[#This Row],[Ванные]],Таблица1[[#This Row],[Спальни]])</f>
        <v>6</v>
      </c>
    </row>
    <row r="148" spans="1:5" x14ac:dyDescent="0.3">
      <c r="A148" s="4">
        <v>22.18</v>
      </c>
      <c r="B148" s="5">
        <v>2551080</v>
      </c>
      <c r="C148" s="4">
        <v>2</v>
      </c>
      <c r="D148" s="4">
        <v>4</v>
      </c>
      <c r="E148" s="6">
        <f>SUM(Таблица1[[#This Row],[Ванные]],Таблица1[[#This Row],[Спальни]])</f>
        <v>6</v>
      </c>
    </row>
    <row r="149" spans="1:5" x14ac:dyDescent="0.3">
      <c r="A149" s="4">
        <v>35.26</v>
      </c>
      <c r="B149" s="5">
        <v>3468660</v>
      </c>
      <c r="C149" s="4">
        <v>3</v>
      </c>
      <c r="D149" s="4">
        <v>5</v>
      </c>
      <c r="E149" s="6">
        <f>SUM(Таблица1[[#This Row],[Ванные]],Таблица1[[#This Row],[Спальни]])</f>
        <v>8</v>
      </c>
    </row>
    <row r="150" spans="1:5" x14ac:dyDescent="0.3">
      <c r="A150" s="4">
        <v>35.340000000000003</v>
      </c>
      <c r="B150" s="5">
        <v>3875360</v>
      </c>
      <c r="C150" s="4">
        <v>4</v>
      </c>
      <c r="D150" s="4">
        <v>3</v>
      </c>
      <c r="E150" s="6">
        <f>SUM(Таблица1[[#This Row],[Ванные]],Таблица1[[#This Row],[Спальни]])</f>
        <v>7</v>
      </c>
    </row>
    <row r="151" spans="1:5" x14ac:dyDescent="0.3">
      <c r="A151" s="4">
        <v>49.75</v>
      </c>
      <c r="B151" s="5">
        <v>5056000</v>
      </c>
      <c r="C151" s="4">
        <v>4</v>
      </c>
      <c r="D151" s="4">
        <v>5</v>
      </c>
      <c r="E151" s="6">
        <f>SUM(Таблица1[[#This Row],[Ванные]],Таблица1[[#This Row],[Спальни]])</f>
        <v>9</v>
      </c>
    </row>
    <row r="152" spans="1:5" x14ac:dyDescent="0.3">
      <c r="A152" s="4">
        <v>26.18</v>
      </c>
      <c r="B152" s="5">
        <v>2791820</v>
      </c>
      <c r="C152" s="4">
        <v>2</v>
      </c>
      <c r="D152" s="4">
        <v>4</v>
      </c>
      <c r="E152" s="6">
        <f>SUM(Таблица1[[#This Row],[Ванные]],Таблица1[[#This Row],[Спальни]])</f>
        <v>6</v>
      </c>
    </row>
    <row r="153" spans="1:5" x14ac:dyDescent="0.3">
      <c r="A153" s="4">
        <v>46.55</v>
      </c>
      <c r="B153" s="5">
        <v>4788800</v>
      </c>
      <c r="C153" s="4">
        <v>4</v>
      </c>
      <c r="D153" s="4">
        <v>6</v>
      </c>
      <c r="E153" s="6">
        <f>SUM(Таблица1[[#This Row],[Ванные]],Таблица1[[#This Row],[Спальни]])</f>
        <v>10</v>
      </c>
    </row>
    <row r="154" spans="1:5" x14ac:dyDescent="0.3">
      <c r="A154" s="4">
        <v>34.89</v>
      </c>
      <c r="B154" s="5">
        <v>4077900</v>
      </c>
      <c r="C154" s="4">
        <v>4</v>
      </c>
      <c r="D154" s="4">
        <v>4</v>
      </c>
      <c r="E154" s="6">
        <f>SUM(Таблица1[[#This Row],[Ванные]],Таблица1[[#This Row],[Спальни]])</f>
        <v>8</v>
      </c>
    </row>
    <row r="155" spans="1:5" x14ac:dyDescent="0.3">
      <c r="A155" s="4">
        <v>45.26</v>
      </c>
      <c r="B155" s="5">
        <v>5052300</v>
      </c>
      <c r="C155" s="4">
        <v>5</v>
      </c>
      <c r="D155" s="4">
        <v>5</v>
      </c>
      <c r="E155" s="6">
        <f>SUM(Таблица1[[#This Row],[Ванные]],Таблица1[[#This Row],[Спальни]])</f>
        <v>10</v>
      </c>
    </row>
    <row r="156" spans="1:5" x14ac:dyDescent="0.3">
      <c r="A156" s="4">
        <v>46.76</v>
      </c>
      <c r="B156" s="5">
        <v>5229800</v>
      </c>
      <c r="C156" s="4">
        <v>4</v>
      </c>
      <c r="D156" s="4">
        <v>6</v>
      </c>
      <c r="E156" s="6">
        <f>SUM(Таблица1[[#This Row],[Ванные]],Таблица1[[#This Row],[Спальни]])</f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3"/>
  <sheetViews>
    <sheetView tabSelected="1" workbookViewId="0">
      <selection activeCell="C3" sqref="C3"/>
    </sheetView>
  </sheetViews>
  <sheetFormatPr defaultRowHeight="14.4" x14ac:dyDescent="0.3"/>
  <cols>
    <col min="1" max="1" width="18.6640625" bestFit="1" customWidth="1"/>
    <col min="2" max="2" width="23.109375" bestFit="1" customWidth="1"/>
    <col min="3" max="3" width="27.88671875" bestFit="1" customWidth="1"/>
    <col min="4" max="4" width="29.33203125" bestFit="1" customWidth="1"/>
  </cols>
  <sheetData>
    <row r="1" spans="1:3" x14ac:dyDescent="0.3">
      <c r="A1" s="7" t="s">
        <v>22</v>
      </c>
      <c r="B1" t="s">
        <v>29</v>
      </c>
    </row>
    <row r="3" spans="1:3" x14ac:dyDescent="0.3">
      <c r="A3" s="7" t="s">
        <v>19</v>
      </c>
      <c r="B3" s="7" t="s">
        <v>18</v>
      </c>
      <c r="C3" t="s">
        <v>25</v>
      </c>
    </row>
    <row r="4" spans="1:3" x14ac:dyDescent="0.3">
      <c r="A4" s="1">
        <v>3030100</v>
      </c>
      <c r="B4">
        <v>29.58</v>
      </c>
      <c r="C4" s="9">
        <v>1</v>
      </c>
    </row>
    <row r="5" spans="1:3" x14ac:dyDescent="0.3">
      <c r="A5" s="1">
        <v>3034960</v>
      </c>
      <c r="B5">
        <v>26.62</v>
      </c>
      <c r="C5" s="9">
        <v>1</v>
      </c>
    </row>
    <row r="6" spans="1:3" x14ac:dyDescent="0.3">
      <c r="A6" s="1">
        <v>3045000</v>
      </c>
      <c r="B6">
        <v>28.65</v>
      </c>
      <c r="C6" s="9">
        <v>1</v>
      </c>
    </row>
    <row r="7" spans="1:3" x14ac:dyDescent="0.3">
      <c r="A7" s="1">
        <v>3049880</v>
      </c>
      <c r="B7">
        <v>27.94</v>
      </c>
      <c r="C7" s="9">
        <v>1</v>
      </c>
    </row>
    <row r="8" spans="1:3" x14ac:dyDescent="0.3">
      <c r="A8" s="1">
        <v>3051210</v>
      </c>
      <c r="B8">
        <v>28.07</v>
      </c>
      <c r="C8" s="9">
        <v>1</v>
      </c>
    </row>
    <row r="9" spans="1:3" x14ac:dyDescent="0.3">
      <c r="A9" s="1">
        <v>3055750</v>
      </c>
      <c r="B9">
        <v>26.75</v>
      </c>
      <c r="C9" s="9">
        <v>1</v>
      </c>
    </row>
    <row r="10" spans="1:3" x14ac:dyDescent="0.3">
      <c r="A10" s="1">
        <v>3091440</v>
      </c>
      <c r="B10">
        <v>27.61</v>
      </c>
      <c r="C10" s="9">
        <v>1</v>
      </c>
    </row>
    <row r="11" spans="1:3" x14ac:dyDescent="0.3">
      <c r="A11" s="1">
        <v>3125650</v>
      </c>
      <c r="B11">
        <v>32.15</v>
      </c>
      <c r="C11" s="9">
        <v>1</v>
      </c>
    </row>
    <row r="12" spans="1:3" x14ac:dyDescent="0.3">
      <c r="A12" s="1">
        <v>3135930</v>
      </c>
      <c r="B12">
        <v>28.31</v>
      </c>
      <c r="C12" s="9">
        <v>1</v>
      </c>
    </row>
    <row r="13" spans="1:3" x14ac:dyDescent="0.3">
      <c r="A13" s="1">
        <v>3137880</v>
      </c>
      <c r="B13">
        <v>27.32</v>
      </c>
      <c r="C13" s="9">
        <v>1</v>
      </c>
    </row>
    <row r="14" spans="1:3" x14ac:dyDescent="0.3">
      <c r="A14" s="1">
        <v>3216000</v>
      </c>
      <c r="B14">
        <v>30.36</v>
      </c>
      <c r="C14" s="9">
        <v>1</v>
      </c>
    </row>
    <row r="15" spans="1:3" x14ac:dyDescent="0.3">
      <c r="A15" s="1">
        <v>3229180</v>
      </c>
      <c r="B15">
        <v>30.91</v>
      </c>
      <c r="C15" s="9">
        <v>1</v>
      </c>
    </row>
    <row r="16" spans="1:3" x14ac:dyDescent="0.3">
      <c r="A16" s="1">
        <v>3261520</v>
      </c>
      <c r="B16">
        <v>31.24</v>
      </c>
      <c r="C16" s="9">
        <v>1</v>
      </c>
    </row>
    <row r="17" spans="1:3" x14ac:dyDescent="0.3">
      <c r="A17" s="1">
        <v>3276360</v>
      </c>
      <c r="B17">
        <v>28.04</v>
      </c>
      <c r="C17" s="9">
        <v>1</v>
      </c>
    </row>
    <row r="18" spans="1:3" x14ac:dyDescent="0.3">
      <c r="A18" s="1">
        <v>3281840</v>
      </c>
      <c r="B18">
        <v>32.36</v>
      </c>
      <c r="C18" s="9">
        <v>1</v>
      </c>
    </row>
    <row r="19" spans="1:3" x14ac:dyDescent="0.3">
      <c r="A19" s="1">
        <v>3286960</v>
      </c>
      <c r="B19">
        <v>29.49</v>
      </c>
      <c r="C19" s="9">
        <v>1</v>
      </c>
    </row>
    <row r="20" spans="1:3" x14ac:dyDescent="0.3">
      <c r="A20" s="1">
        <v>3339520</v>
      </c>
      <c r="B20">
        <v>30.38</v>
      </c>
      <c r="C20" s="9">
        <v>1</v>
      </c>
    </row>
    <row r="21" spans="1:3" x14ac:dyDescent="0.3">
      <c r="A21" s="1">
        <v>3348740</v>
      </c>
      <c r="B21">
        <v>33.71</v>
      </c>
      <c r="C21" s="9">
        <v>1</v>
      </c>
    </row>
    <row r="22" spans="1:3" x14ac:dyDescent="0.3">
      <c r="A22" s="1">
        <v>3366200</v>
      </c>
      <c r="B22">
        <v>33.4</v>
      </c>
      <c r="C22" s="9">
        <v>1</v>
      </c>
    </row>
    <row r="23" spans="1:3" x14ac:dyDescent="0.3">
      <c r="A23" s="1">
        <v>3376760</v>
      </c>
      <c r="B23">
        <v>32.619999999999997</v>
      </c>
      <c r="C23" s="9">
        <v>1</v>
      </c>
    </row>
    <row r="24" spans="1:3" x14ac:dyDescent="0.3">
      <c r="A24" s="1">
        <v>3421660</v>
      </c>
      <c r="B24">
        <v>32.67</v>
      </c>
      <c r="C24" s="9">
        <v>1</v>
      </c>
    </row>
    <row r="25" spans="1:3" x14ac:dyDescent="0.3">
      <c r="A25" s="1">
        <v>3465360</v>
      </c>
      <c r="B25">
        <v>31.12</v>
      </c>
      <c r="C25" s="9">
        <v>1</v>
      </c>
    </row>
    <row r="26" spans="1:3" x14ac:dyDescent="0.3">
      <c r="A26" s="1">
        <v>3468660</v>
      </c>
      <c r="B26">
        <v>35.26</v>
      </c>
      <c r="C26" s="9">
        <v>1</v>
      </c>
    </row>
    <row r="27" spans="1:3" x14ac:dyDescent="0.3">
      <c r="A27" s="1">
        <v>3489430</v>
      </c>
      <c r="B27">
        <v>34.51</v>
      </c>
      <c r="C27" s="9">
        <v>1</v>
      </c>
    </row>
    <row r="28" spans="1:3" x14ac:dyDescent="0.3">
      <c r="A28" s="1">
        <v>3568960</v>
      </c>
      <c r="B28">
        <v>34.26</v>
      </c>
      <c r="C28" s="9">
        <v>1</v>
      </c>
    </row>
    <row r="29" spans="1:3" x14ac:dyDescent="0.3">
      <c r="A29" s="1">
        <v>3589640</v>
      </c>
      <c r="B29">
        <v>34.119999999999997</v>
      </c>
      <c r="C29" s="9">
        <v>1</v>
      </c>
    </row>
    <row r="30" spans="1:3" x14ac:dyDescent="0.3">
      <c r="A30" s="1">
        <v>3610000</v>
      </c>
      <c r="B30">
        <v>33.299999999999997</v>
      </c>
      <c r="C30" s="9">
        <v>1</v>
      </c>
    </row>
    <row r="31" spans="1:3" x14ac:dyDescent="0.3">
      <c r="A31" s="1">
        <v>3619390</v>
      </c>
      <c r="B31">
        <v>31.77</v>
      </c>
      <c r="C31" s="9">
        <v>1</v>
      </c>
    </row>
    <row r="32" spans="1:3" x14ac:dyDescent="0.3">
      <c r="A32" s="1">
        <v>3635880</v>
      </c>
      <c r="B32">
        <v>35.06</v>
      </c>
      <c r="C32" s="9">
        <v>1</v>
      </c>
    </row>
    <row r="33" spans="1:3" x14ac:dyDescent="0.3">
      <c r="A33" s="1">
        <v>3642380</v>
      </c>
      <c r="B33">
        <v>35.770000000000003</v>
      </c>
      <c r="C33" s="9">
        <v>1</v>
      </c>
    </row>
    <row r="34" spans="1:3" x14ac:dyDescent="0.3">
      <c r="A34" s="1">
        <v>3653560</v>
      </c>
      <c r="B34">
        <v>36.92</v>
      </c>
      <c r="C34" s="9">
        <v>1</v>
      </c>
    </row>
    <row r="35" spans="1:3" x14ac:dyDescent="0.3">
      <c r="A35" s="1">
        <v>3675300</v>
      </c>
      <c r="B35">
        <v>31.23</v>
      </c>
      <c r="C35" s="9">
        <v>1</v>
      </c>
    </row>
    <row r="36" spans="1:3" x14ac:dyDescent="0.3">
      <c r="A36" s="1">
        <v>3698720</v>
      </c>
      <c r="B36">
        <v>37.159999999999997</v>
      </c>
      <c r="C36" s="9">
        <v>1</v>
      </c>
    </row>
    <row r="37" spans="1:3" x14ac:dyDescent="0.3">
      <c r="A37" s="1">
        <v>3703130</v>
      </c>
      <c r="B37">
        <v>35.29</v>
      </c>
      <c r="C37" s="9">
        <v>1</v>
      </c>
    </row>
    <row r="38" spans="1:3" x14ac:dyDescent="0.3">
      <c r="A38" s="1">
        <v>3757360</v>
      </c>
      <c r="B38">
        <v>33.56</v>
      </c>
      <c r="C38" s="9">
        <v>1</v>
      </c>
    </row>
    <row r="39" spans="1:3" x14ac:dyDescent="0.3">
      <c r="A39" s="1">
        <v>3774800</v>
      </c>
      <c r="B39">
        <v>39.72</v>
      </c>
      <c r="C39" s="9">
        <v>1</v>
      </c>
    </row>
    <row r="40" spans="1:3" x14ac:dyDescent="0.3">
      <c r="A40" s="1">
        <v>3789740</v>
      </c>
      <c r="B40">
        <v>35.74</v>
      </c>
      <c r="C40" s="9">
        <v>1</v>
      </c>
    </row>
    <row r="41" spans="1:3" x14ac:dyDescent="0.3">
      <c r="A41" s="1">
        <v>3802380</v>
      </c>
      <c r="B41">
        <v>33.229999999999997</v>
      </c>
      <c r="C41" s="9">
        <v>1</v>
      </c>
    </row>
    <row r="42" spans="1:3" x14ac:dyDescent="0.3">
      <c r="A42" s="1">
        <v>3814900</v>
      </c>
      <c r="B42">
        <v>37.42</v>
      </c>
      <c r="C42" s="9">
        <v>1</v>
      </c>
    </row>
    <row r="43" spans="1:3" x14ac:dyDescent="0.3">
      <c r="A43" s="1">
        <v>3842480</v>
      </c>
      <c r="B43">
        <v>38.94</v>
      </c>
      <c r="C43" s="9">
        <v>1</v>
      </c>
    </row>
    <row r="44" spans="1:3" x14ac:dyDescent="0.3">
      <c r="A44" s="1">
        <v>3861050</v>
      </c>
      <c r="B44">
        <v>35.35</v>
      </c>
      <c r="C44" s="9">
        <v>1</v>
      </c>
    </row>
    <row r="45" spans="1:3" x14ac:dyDescent="0.3">
      <c r="A45" s="1">
        <v>3865960</v>
      </c>
      <c r="B45">
        <v>39.630000000000003</v>
      </c>
      <c r="C45" s="9">
        <v>1</v>
      </c>
    </row>
    <row r="46" spans="1:3" x14ac:dyDescent="0.3">
      <c r="A46" s="1">
        <v>3875360</v>
      </c>
      <c r="B46">
        <v>35.340000000000003</v>
      </c>
      <c r="C46" s="9">
        <v>1</v>
      </c>
    </row>
    <row r="47" spans="1:3" x14ac:dyDescent="0.3">
      <c r="A47" s="1">
        <v>3887850</v>
      </c>
      <c r="B47">
        <v>39.03</v>
      </c>
      <c r="C47" s="9">
        <v>1</v>
      </c>
    </row>
    <row r="48" spans="1:3" x14ac:dyDescent="0.3">
      <c r="A48" s="1">
        <v>3895480</v>
      </c>
      <c r="B48">
        <v>36.520000000000003</v>
      </c>
      <c r="C48" s="9">
        <v>1</v>
      </c>
    </row>
    <row r="49" spans="1:3" x14ac:dyDescent="0.3">
      <c r="A49" s="1">
        <v>3908390</v>
      </c>
      <c r="B49">
        <v>39.229999999999997</v>
      </c>
      <c r="C49" s="9">
        <v>1</v>
      </c>
    </row>
    <row r="50" spans="1:3" x14ac:dyDescent="0.3">
      <c r="A50" s="1">
        <v>3951750</v>
      </c>
      <c r="B50">
        <v>38.65</v>
      </c>
      <c r="C50" s="9">
        <v>1</v>
      </c>
    </row>
    <row r="51" spans="1:3" x14ac:dyDescent="0.3">
      <c r="A51" s="1">
        <v>3953040</v>
      </c>
      <c r="B51">
        <v>37.479999999999997</v>
      </c>
      <c r="C51" s="9">
        <v>1</v>
      </c>
    </row>
    <row r="52" spans="1:3" x14ac:dyDescent="0.3">
      <c r="A52" s="1">
        <v>3982080</v>
      </c>
      <c r="B52">
        <v>40.24</v>
      </c>
      <c r="C52" s="9">
        <v>1</v>
      </c>
    </row>
    <row r="53" spans="1:3" x14ac:dyDescent="0.3">
      <c r="A53" s="1">
        <v>4005000</v>
      </c>
      <c r="B53">
        <v>37.25</v>
      </c>
      <c r="C53" s="9">
        <v>1</v>
      </c>
    </row>
    <row r="54" spans="1:3" x14ac:dyDescent="0.3">
      <c r="A54" s="1">
        <v>4031840</v>
      </c>
      <c r="B54">
        <v>35.479999999999997</v>
      </c>
      <c r="C54" s="9">
        <v>1</v>
      </c>
    </row>
    <row r="55" spans="1:3" x14ac:dyDescent="0.3">
      <c r="A55" s="1">
        <v>4044240</v>
      </c>
      <c r="B55">
        <v>35.78</v>
      </c>
      <c r="C55" s="9">
        <v>1</v>
      </c>
    </row>
    <row r="56" spans="1:3" x14ac:dyDescent="0.3">
      <c r="A56" s="1">
        <v>4050420</v>
      </c>
      <c r="B56">
        <v>35.57</v>
      </c>
      <c r="C56" s="9">
        <v>1</v>
      </c>
    </row>
    <row r="57" spans="1:3" x14ac:dyDescent="0.3">
      <c r="A57" s="1">
        <v>4077900</v>
      </c>
      <c r="B57">
        <v>34.89</v>
      </c>
      <c r="C57" s="9">
        <v>1</v>
      </c>
    </row>
    <row r="58" spans="1:3" x14ac:dyDescent="0.3">
      <c r="A58" s="1">
        <v>4115600</v>
      </c>
      <c r="B58">
        <v>37.799999999999997</v>
      </c>
      <c r="C58" s="9">
        <v>1</v>
      </c>
    </row>
    <row r="59" spans="1:3" x14ac:dyDescent="0.3">
      <c r="A59" s="1">
        <v>4230720</v>
      </c>
      <c r="B59">
        <v>43.16</v>
      </c>
      <c r="C59" s="9">
        <v>1</v>
      </c>
    </row>
    <row r="60" spans="1:3" x14ac:dyDescent="0.3">
      <c r="A60" s="1">
        <v>4232960</v>
      </c>
      <c r="B60">
        <v>40.76</v>
      </c>
      <c r="C60" s="9">
        <v>1</v>
      </c>
    </row>
    <row r="61" spans="1:3" x14ac:dyDescent="0.3">
      <c r="A61" s="1">
        <v>4250000</v>
      </c>
      <c r="B61">
        <v>39.9</v>
      </c>
      <c r="C61" s="9">
        <v>1</v>
      </c>
    </row>
    <row r="62" spans="1:3" x14ac:dyDescent="0.3">
      <c r="A62" s="1">
        <v>4287360</v>
      </c>
      <c r="B62">
        <v>39.68</v>
      </c>
      <c r="C62" s="9">
        <v>1</v>
      </c>
    </row>
    <row r="63" spans="1:3" x14ac:dyDescent="0.3">
      <c r="A63" s="1">
        <v>4299910</v>
      </c>
      <c r="B63">
        <v>41.03</v>
      </c>
      <c r="C63" s="9">
        <v>1</v>
      </c>
    </row>
    <row r="64" spans="1:3" x14ac:dyDescent="0.3">
      <c r="A64" s="1">
        <v>4330280</v>
      </c>
      <c r="B64">
        <v>43.59</v>
      </c>
      <c r="C64" s="9">
        <v>1</v>
      </c>
    </row>
    <row r="65" spans="1:3" x14ac:dyDescent="0.3">
      <c r="A65" s="1">
        <v>4338600</v>
      </c>
      <c r="B65">
        <v>37.26</v>
      </c>
      <c r="C65" s="9">
        <v>1</v>
      </c>
    </row>
    <row r="66" spans="1:3" x14ac:dyDescent="0.3">
      <c r="A66" s="1">
        <v>4341120</v>
      </c>
      <c r="B66">
        <v>41.44</v>
      </c>
      <c r="C66" s="9">
        <v>1</v>
      </c>
    </row>
    <row r="67" spans="1:3" x14ac:dyDescent="0.3">
      <c r="A67" s="1">
        <v>4352070</v>
      </c>
      <c r="B67">
        <v>40.93</v>
      </c>
      <c r="C67" s="9">
        <v>1</v>
      </c>
    </row>
    <row r="68" spans="1:3" x14ac:dyDescent="0.3">
      <c r="A68" s="1">
        <v>4357590</v>
      </c>
      <c r="B68">
        <v>43.63</v>
      </c>
      <c r="C68" s="9">
        <v>1</v>
      </c>
    </row>
    <row r="69" spans="1:3" x14ac:dyDescent="0.3">
      <c r="A69" s="1">
        <v>4373170</v>
      </c>
      <c r="B69">
        <v>42.61</v>
      </c>
      <c r="C69" s="9">
        <v>1</v>
      </c>
    </row>
    <row r="70" spans="1:3" x14ac:dyDescent="0.3">
      <c r="A70" s="1">
        <v>4392960</v>
      </c>
      <c r="B70">
        <v>43.26</v>
      </c>
      <c r="C70" s="9">
        <v>1</v>
      </c>
    </row>
    <row r="71" spans="1:3" x14ac:dyDescent="0.3">
      <c r="A71" s="1">
        <v>4409080</v>
      </c>
      <c r="B71">
        <v>41.08</v>
      </c>
      <c r="C71" s="9">
        <v>1</v>
      </c>
    </row>
    <row r="72" spans="1:3" x14ac:dyDescent="0.3">
      <c r="A72" s="1">
        <v>4453380</v>
      </c>
      <c r="B72">
        <v>44.66</v>
      </c>
      <c r="C72" s="9">
        <v>1</v>
      </c>
    </row>
    <row r="73" spans="1:3" x14ac:dyDescent="0.3">
      <c r="A73" s="1">
        <v>4491520</v>
      </c>
      <c r="B73">
        <v>44.64</v>
      </c>
      <c r="C73" s="9">
        <v>1</v>
      </c>
    </row>
    <row r="74" spans="1:3" x14ac:dyDescent="0.3">
      <c r="A74" s="1">
        <v>4497100</v>
      </c>
      <c r="B74">
        <v>44.7</v>
      </c>
      <c r="C74" s="9">
        <v>1</v>
      </c>
    </row>
    <row r="75" spans="1:3" x14ac:dyDescent="0.3">
      <c r="A75" s="1">
        <v>4517000</v>
      </c>
      <c r="B75">
        <v>47.3</v>
      </c>
      <c r="C75" s="9">
        <v>1</v>
      </c>
    </row>
    <row r="76" spans="1:3" x14ac:dyDescent="0.3">
      <c r="A76" s="1">
        <v>4529640</v>
      </c>
      <c r="B76">
        <v>45.48</v>
      </c>
      <c r="C76" s="9">
        <v>1</v>
      </c>
    </row>
    <row r="77" spans="1:3" x14ac:dyDescent="0.3">
      <c r="A77" s="1">
        <v>4536960</v>
      </c>
      <c r="B77">
        <v>40.159999999999997</v>
      </c>
      <c r="C77" s="9">
        <v>1</v>
      </c>
    </row>
    <row r="78" spans="1:3" x14ac:dyDescent="0.3">
      <c r="A78" s="1">
        <v>4612100</v>
      </c>
      <c r="B78">
        <v>40.299999999999997</v>
      </c>
      <c r="C78" s="9">
        <v>1</v>
      </c>
    </row>
    <row r="79" spans="1:3" x14ac:dyDescent="0.3">
      <c r="A79" s="1">
        <v>4616940</v>
      </c>
      <c r="B79">
        <v>42.94</v>
      </c>
      <c r="C79" s="9">
        <v>1</v>
      </c>
    </row>
    <row r="80" spans="1:3" x14ac:dyDescent="0.3">
      <c r="A80" s="1">
        <v>4617880</v>
      </c>
      <c r="B80">
        <v>44.06</v>
      </c>
      <c r="C80" s="9">
        <v>1</v>
      </c>
    </row>
    <row r="81" spans="1:3" x14ac:dyDescent="0.3">
      <c r="A81" s="1">
        <v>4620760</v>
      </c>
      <c r="B81">
        <v>43.24</v>
      </c>
      <c r="C81" s="9">
        <v>1</v>
      </c>
    </row>
    <row r="82" spans="1:3" x14ac:dyDescent="0.3">
      <c r="A82" s="1">
        <v>4632550</v>
      </c>
      <c r="B82">
        <v>48.05</v>
      </c>
      <c r="C82" s="9">
        <v>1</v>
      </c>
    </row>
    <row r="83" spans="1:3" x14ac:dyDescent="0.3">
      <c r="A83" s="1">
        <v>4659840</v>
      </c>
      <c r="B83">
        <v>46.88</v>
      </c>
      <c r="C83" s="9">
        <v>1</v>
      </c>
    </row>
    <row r="84" spans="1:3" x14ac:dyDescent="0.3">
      <c r="A84" s="1">
        <v>4701920</v>
      </c>
      <c r="B84">
        <v>46.27</v>
      </c>
      <c r="C84" s="9">
        <v>1</v>
      </c>
    </row>
    <row r="85" spans="1:3" x14ac:dyDescent="0.3">
      <c r="A85" s="1">
        <v>4702000</v>
      </c>
      <c r="B85">
        <v>46</v>
      </c>
      <c r="C85" s="9">
        <v>1</v>
      </c>
    </row>
    <row r="86" spans="1:3" x14ac:dyDescent="0.3">
      <c r="A86" s="1">
        <v>4725310</v>
      </c>
      <c r="B86">
        <v>42.77</v>
      </c>
      <c r="C86" s="9">
        <v>1</v>
      </c>
    </row>
    <row r="87" spans="1:3" x14ac:dyDescent="0.3">
      <c r="A87" s="1">
        <v>4750160</v>
      </c>
      <c r="B87">
        <v>42.79</v>
      </c>
      <c r="C87" s="9">
        <v>1</v>
      </c>
    </row>
    <row r="88" spans="1:3" x14ac:dyDescent="0.3">
      <c r="A88" s="1">
        <v>4788800</v>
      </c>
      <c r="B88">
        <v>46.55</v>
      </c>
      <c r="C88" s="9">
        <v>1</v>
      </c>
    </row>
    <row r="89" spans="1:3" x14ac:dyDescent="0.3">
      <c r="A89" s="1">
        <v>4799190</v>
      </c>
      <c r="B89">
        <v>40.909999999999997</v>
      </c>
      <c r="C89" s="9">
        <v>1</v>
      </c>
    </row>
    <row r="90" spans="1:3" x14ac:dyDescent="0.3">
      <c r="A90" s="1">
        <v>4874230</v>
      </c>
      <c r="B90">
        <v>44.41</v>
      </c>
      <c r="C90" s="9">
        <v>1</v>
      </c>
    </row>
    <row r="91" spans="1:3" x14ac:dyDescent="0.3">
      <c r="A91" s="1">
        <v>4882250</v>
      </c>
      <c r="B91">
        <v>43.45</v>
      </c>
      <c r="C91" s="9">
        <v>1</v>
      </c>
    </row>
    <row r="92" spans="1:3" x14ac:dyDescent="0.3">
      <c r="A92" s="1">
        <v>4907160</v>
      </c>
      <c r="B92">
        <v>47.42</v>
      </c>
      <c r="C92" s="9">
        <v>1</v>
      </c>
    </row>
    <row r="93" spans="1:3" x14ac:dyDescent="0.3">
      <c r="A93" s="1">
        <v>4923240</v>
      </c>
      <c r="B93">
        <v>45.08</v>
      </c>
      <c r="C93" s="9">
        <v>1</v>
      </c>
    </row>
    <row r="94" spans="1:3" x14ac:dyDescent="0.3">
      <c r="A94" s="1">
        <v>4992260</v>
      </c>
      <c r="B94">
        <v>46.26</v>
      </c>
      <c r="C94" s="9">
        <v>1</v>
      </c>
    </row>
    <row r="95" spans="1:3" x14ac:dyDescent="0.3">
      <c r="A95" s="1">
        <v>5034880</v>
      </c>
      <c r="B95">
        <v>44.48</v>
      </c>
      <c r="C95" s="9">
        <v>1</v>
      </c>
    </row>
    <row r="96" spans="1:3" x14ac:dyDescent="0.3">
      <c r="A96" s="1">
        <v>5038000</v>
      </c>
      <c r="B96">
        <v>47.78</v>
      </c>
      <c r="C96" s="9">
        <v>1</v>
      </c>
    </row>
    <row r="97" spans="1:3" x14ac:dyDescent="0.3">
      <c r="A97" s="1">
        <v>5052300</v>
      </c>
      <c r="B97">
        <v>45.26</v>
      </c>
      <c r="C97" s="9">
        <v>1</v>
      </c>
    </row>
    <row r="98" spans="1:3" x14ac:dyDescent="0.3">
      <c r="A98" s="1">
        <v>5056000</v>
      </c>
      <c r="B98">
        <v>49.75</v>
      </c>
      <c r="C98" s="9">
        <v>1</v>
      </c>
    </row>
    <row r="99" spans="1:3" x14ac:dyDescent="0.3">
      <c r="A99" s="1">
        <v>5067700</v>
      </c>
      <c r="B99">
        <v>48.65</v>
      </c>
      <c r="C99" s="9">
        <v>1</v>
      </c>
    </row>
    <row r="100" spans="1:3" x14ac:dyDescent="0.3">
      <c r="A100" s="1">
        <v>5158350</v>
      </c>
      <c r="B100">
        <v>46.27</v>
      </c>
      <c r="C100" s="9">
        <v>1</v>
      </c>
    </row>
    <row r="101" spans="1:3" x14ac:dyDescent="0.3">
      <c r="A101" s="1">
        <v>5229800</v>
      </c>
      <c r="B101">
        <v>46.76</v>
      </c>
      <c r="C101" s="9">
        <v>1</v>
      </c>
    </row>
    <row r="102" spans="1:3" x14ac:dyDescent="0.3">
      <c r="A102" s="1">
        <v>5515100</v>
      </c>
      <c r="B102">
        <v>49.3</v>
      </c>
      <c r="C102" s="9">
        <v>1</v>
      </c>
    </row>
    <row r="103" spans="1:3" x14ac:dyDescent="0.3">
      <c r="A103" s="1" t="s">
        <v>24</v>
      </c>
      <c r="C103" s="1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Задача1</vt:lpstr>
      <vt:lpstr>Данные1</vt:lpstr>
      <vt:lpstr>Задача2</vt:lpstr>
      <vt:lpstr>СводнаяТаблица2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Евгений Копылов</cp:lastModifiedBy>
  <dcterms:created xsi:type="dcterms:W3CDTF">2013-07-29T23:02:31Z</dcterms:created>
  <dcterms:modified xsi:type="dcterms:W3CDTF">2023-11-08T09:15:57Z</dcterms:modified>
</cp:coreProperties>
</file>