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"/>
    </mc:Choice>
  </mc:AlternateContent>
  <xr:revisionPtr revIDLastSave="0" documentId="13_ncr:1_{3D90545E-F99A-429A-805F-E313F54BD3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PV" sheetId="1" r:id="rId1"/>
    <sheet name="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G7" i="1"/>
  <c r="F7" i="1"/>
  <c r="E7" i="1"/>
  <c r="D7" i="1"/>
  <c r="C7" i="1"/>
  <c r="B14" i="1" s="1"/>
</calcChain>
</file>

<file path=xl/sharedStrings.xml><?xml version="1.0" encoding="utf-8"?>
<sst xmlns="http://schemas.openxmlformats.org/spreadsheetml/2006/main" count="24" uniqueCount="20">
  <si>
    <t>Для рассмотрения примера расчета показателя NPV возьмем упрощенный проект по строительству небольшого офисного здания. Согласно проекту инвестиций планируются следующие денежные потоки (тыс. руб.):</t>
  </si>
  <si>
    <t>год</t>
  </si>
  <si>
    <t>Статья</t>
  </si>
  <si>
    <t>NPV - Net Present Value</t>
  </si>
  <si>
    <t xml:space="preserve">Инвестиции </t>
  </si>
  <si>
    <t>Чистый приведенный доход</t>
  </si>
  <si>
    <t>Операционные доходы</t>
  </si>
  <si>
    <t>Операционные расходы</t>
  </si>
  <si>
    <t>Чистый денежный поток</t>
  </si>
  <si>
    <t>1+i = 1.1</t>
  </si>
  <si>
    <t>Гипотеза: Внедрение ЭДО в бизнес-процесс компании</t>
  </si>
  <si>
    <t>Reach</t>
  </si>
  <si>
    <t>человек</t>
  </si>
  <si>
    <t>Impact</t>
  </si>
  <si>
    <t>балла</t>
  </si>
  <si>
    <t>Confidence</t>
  </si>
  <si>
    <t>50 процентов</t>
  </si>
  <si>
    <t>Effor</t>
  </si>
  <si>
    <t>месяца</t>
  </si>
  <si>
    <t>дисконт 25% (i)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</si>
</sst>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7"/>
      <color theme="1"/>
      <name val="Arial"/>
      <family val="2"/>
      <charset val="204"/>
      <scheme val="minor"/>
    </font>
    <font>
      <b/>
      <sz val="17"/>
      <color theme="1"/>
      <name val="Arial"/>
      <family val="2"/>
      <charset val="204"/>
      <scheme val="minor"/>
    </font>
    <font>
      <sz val="12"/>
      <color rgb="FF000000"/>
      <name val="&quot;IBM Plex Sans&quot;"/>
    </font>
    <font>
      <sz val="12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2" borderId="0" xfId="0" applyFont="1" applyFill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3" borderId="1" xfId="0" applyFont="1" applyFill="1" applyBorder="1"/>
    <xf numFmtId="164" fontId="5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zoomScale="85" zoomScaleNormal="85" workbookViewId="0">
      <selection activeCell="A10" sqref="A10"/>
    </sheetView>
  </sheetViews>
  <sheetFormatPr defaultColWidth="12.6640625" defaultRowHeight="15.75" customHeight="1"/>
  <cols>
    <col min="1" max="1" width="50.88671875" customWidth="1"/>
    <col min="2" max="2" width="39.109375" customWidth="1"/>
    <col min="3" max="3" width="27.5546875" customWidth="1"/>
    <col min="4" max="4" width="21.77734375" customWidth="1"/>
    <col min="5" max="5" width="24" customWidth="1"/>
    <col min="6" max="6" width="16.77734375" customWidth="1"/>
    <col min="7" max="7" width="22.332031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5"/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799999999999997" customHeight="1">
      <c r="A3" s="5"/>
      <c r="B3" s="6" t="s">
        <v>2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 t="s">
        <v>3</v>
      </c>
      <c r="B4" s="7" t="s">
        <v>4</v>
      </c>
      <c r="C4" s="8">
        <v>100000</v>
      </c>
      <c r="D4" s="8"/>
      <c r="E4" s="8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 t="s">
        <v>5</v>
      </c>
      <c r="B5" s="6" t="s">
        <v>6</v>
      </c>
      <c r="C5" s="8"/>
      <c r="D5" s="8">
        <v>25000</v>
      </c>
      <c r="E5" s="8">
        <v>40000</v>
      </c>
      <c r="F5" s="8">
        <v>42000</v>
      </c>
      <c r="G5" s="8">
        <v>45000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/>
      <c r="B6" s="6" t="s">
        <v>7</v>
      </c>
      <c r="C6" s="8"/>
      <c r="D6" s="8">
        <v>4000</v>
      </c>
      <c r="E6" s="8">
        <v>4500</v>
      </c>
      <c r="F6" s="8">
        <v>5000</v>
      </c>
      <c r="G6" s="8">
        <v>5500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 t="s">
        <v>19</v>
      </c>
      <c r="B7" s="7" t="s">
        <v>8</v>
      </c>
      <c r="C7" s="8">
        <f t="shared" ref="C7:G7" si="0">-C4+C5-C6</f>
        <v>-100000</v>
      </c>
      <c r="D7" s="8">
        <f t="shared" si="0"/>
        <v>21000</v>
      </c>
      <c r="E7" s="8">
        <f t="shared" si="0"/>
        <v>35500</v>
      </c>
      <c r="F7" s="8">
        <f t="shared" si="0"/>
        <v>37000</v>
      </c>
      <c r="G7" s="8">
        <f t="shared" si="0"/>
        <v>39500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9"/>
      <c r="B8" s="9"/>
      <c r="C8" s="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9">
        <v>1.3</v>
      </c>
      <c r="B9" s="10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9"/>
      <c r="B10" s="9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9" t="s">
        <v>9</v>
      </c>
      <c r="B11" s="9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9"/>
      <c r="B12" s="9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9"/>
      <c r="B13" s="9"/>
      <c r="C13" s="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9"/>
      <c r="B14" s="10">
        <f>C7/A9 + D7/(A9*A9) + E7/(A9*A9*A9) + F7/(A9*A9*A9*A9) + G7/(A9*A9*A9*A9*A9)</f>
        <v>-24745.416692477385</v>
      </c>
      <c r="C14" s="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9"/>
      <c r="B15" s="9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9"/>
      <c r="B16" s="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9"/>
      <c r="B17" s="9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9"/>
      <c r="B18" s="9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26" width="20.77734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11</v>
      </c>
      <c r="B3" s="2">
        <v>300</v>
      </c>
      <c r="C3" s="2" t="s">
        <v>12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" t="s">
        <v>13</v>
      </c>
      <c r="B4" s="2">
        <v>2</v>
      </c>
      <c r="C4" s="2" t="s">
        <v>14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" t="s">
        <v>15</v>
      </c>
      <c r="B5" s="2">
        <v>0.5</v>
      </c>
      <c r="C5" s="2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" t="s">
        <v>17</v>
      </c>
      <c r="B6" s="2">
        <v>6</v>
      </c>
      <c r="C6" s="2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>
        <f>(B3*B4*B5)/B6</f>
        <v>50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>
        <v>0.5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>
        <v>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NPV</vt:lpstr>
      <vt:lpstr>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Копылов</cp:lastModifiedBy>
  <dcterms:modified xsi:type="dcterms:W3CDTF">2023-12-23T14:23:14Z</dcterms:modified>
</cp:coreProperties>
</file>