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aching\BSCCSIT\simulation and Modeling\lab old style\"/>
    </mc:Choice>
  </mc:AlternateContent>
  <bookViews>
    <workbookView xWindow="0" yWindow="0" windowWidth="19200" windowHeight="6760" activeTab="2"/>
  </bookViews>
  <sheets>
    <sheet name="coin Tossing" sheetId="1" r:id="rId1"/>
    <sheet name="Tellor" sheetId="2" r:id="rId2"/>
    <sheet name="Customer Arrival Time assigen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2" l="1"/>
  <c r="E40" i="2"/>
  <c r="E38" i="2"/>
  <c r="D38" i="2"/>
  <c r="D40" i="2"/>
  <c r="D39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11" i="2"/>
  <c r="H36" i="2"/>
  <c r="J36" i="2"/>
  <c r="L36" i="2"/>
  <c r="N36" i="2"/>
  <c r="F36" i="2"/>
  <c r="H33" i="2"/>
  <c r="H32" i="2"/>
  <c r="H29" i="2"/>
  <c r="H28" i="2"/>
  <c r="H25" i="2"/>
  <c r="H24" i="2"/>
  <c r="H21" i="2"/>
  <c r="H20" i="2"/>
  <c r="H17" i="2"/>
  <c r="H16" i="2"/>
  <c r="H13" i="2"/>
  <c r="H12" i="2"/>
  <c r="H11" i="2"/>
  <c r="J11" i="2"/>
  <c r="L11" i="2"/>
  <c r="N11" i="2"/>
  <c r="J12" i="2"/>
  <c r="L12" i="2"/>
  <c r="N12" i="2"/>
  <c r="J13" i="2"/>
  <c r="L13" i="2"/>
  <c r="N13" i="2"/>
  <c r="H14" i="2"/>
  <c r="J14" i="2"/>
  <c r="L14" i="2"/>
  <c r="N14" i="2"/>
  <c r="H15" i="2"/>
  <c r="J15" i="2"/>
  <c r="L15" i="2"/>
  <c r="N15" i="2"/>
  <c r="J16" i="2"/>
  <c r="L16" i="2"/>
  <c r="N16" i="2"/>
  <c r="J17" i="2"/>
  <c r="L17" i="2"/>
  <c r="N17" i="2"/>
  <c r="H18" i="2"/>
  <c r="J18" i="2"/>
  <c r="L18" i="2"/>
  <c r="N18" i="2"/>
  <c r="H19" i="2"/>
  <c r="J19" i="2"/>
  <c r="L19" i="2"/>
  <c r="N19" i="2"/>
  <c r="J20" i="2"/>
  <c r="L20" i="2"/>
  <c r="N20" i="2"/>
  <c r="J21" i="2"/>
  <c r="L21" i="2"/>
  <c r="N21" i="2"/>
  <c r="H22" i="2"/>
  <c r="J22" i="2"/>
  <c r="L22" i="2"/>
  <c r="N22" i="2"/>
  <c r="H23" i="2"/>
  <c r="J23" i="2"/>
  <c r="L23" i="2"/>
  <c r="N23" i="2"/>
  <c r="J24" i="2"/>
  <c r="L24" i="2"/>
  <c r="N24" i="2"/>
  <c r="J25" i="2"/>
  <c r="L25" i="2"/>
  <c r="N25" i="2"/>
  <c r="H26" i="2"/>
  <c r="J26" i="2"/>
  <c r="L26" i="2"/>
  <c r="N26" i="2"/>
  <c r="H27" i="2"/>
  <c r="J27" i="2"/>
  <c r="L27" i="2"/>
  <c r="N27" i="2"/>
  <c r="J28" i="2"/>
  <c r="L28" i="2"/>
  <c r="N28" i="2"/>
  <c r="J29" i="2"/>
  <c r="L29" i="2"/>
  <c r="N29" i="2"/>
  <c r="H30" i="2"/>
  <c r="J30" i="2"/>
  <c r="L30" i="2"/>
  <c r="N30" i="2"/>
  <c r="H31" i="2"/>
  <c r="J31" i="2"/>
  <c r="L31" i="2"/>
  <c r="N31" i="2"/>
  <c r="J32" i="2"/>
  <c r="L32" i="2"/>
  <c r="N32" i="2"/>
  <c r="J33" i="2"/>
  <c r="L33" i="2"/>
  <c r="N33" i="2"/>
  <c r="H34" i="2"/>
  <c r="J34" i="2"/>
  <c r="L34" i="2"/>
  <c r="N34" i="2"/>
  <c r="H35" i="2"/>
  <c r="J35" i="2"/>
  <c r="L35" i="2"/>
  <c r="N35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11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12" i="2"/>
  <c r="D13" i="2"/>
  <c r="D14" i="2"/>
  <c r="D15" i="2"/>
  <c r="D16" i="2"/>
  <c r="D17" i="2"/>
  <c r="D11" i="2"/>
  <c r="D5" i="2"/>
  <c r="D4" i="2"/>
  <c r="K6" i="1"/>
  <c r="K7" i="1"/>
  <c r="K8" i="1"/>
  <c r="K9" i="1"/>
  <c r="K10" i="1"/>
  <c r="K11" i="1"/>
  <c r="K12" i="1"/>
  <c r="K13" i="1"/>
  <c r="K14" i="1"/>
  <c r="K5" i="1"/>
  <c r="K16" i="1"/>
  <c r="K17" i="1"/>
  <c r="I5" i="1"/>
  <c r="I6" i="1"/>
  <c r="I7" i="1"/>
  <c r="I8" i="1"/>
  <c r="I9" i="1"/>
  <c r="I10" i="1"/>
  <c r="I11" i="1"/>
  <c r="I12" i="1"/>
  <c r="I13" i="1"/>
  <c r="I14" i="1"/>
  <c r="G5" i="1"/>
  <c r="I17" i="1"/>
  <c r="I16" i="1"/>
  <c r="G6" i="1"/>
  <c r="G7" i="1"/>
  <c r="G8" i="1"/>
  <c r="G9" i="1"/>
  <c r="G10" i="1"/>
  <c r="G11" i="1"/>
  <c r="G12" i="1"/>
  <c r="G13" i="1"/>
  <c r="G14" i="1"/>
  <c r="E17" i="1"/>
  <c r="E16" i="1"/>
  <c r="E6" i="1"/>
  <c r="E7" i="1"/>
  <c r="E8" i="1"/>
  <c r="E9" i="1"/>
  <c r="E10" i="1"/>
  <c r="E11" i="1"/>
  <c r="E12" i="1"/>
  <c r="E13" i="1"/>
  <c r="E14" i="1"/>
  <c r="E5" i="1"/>
  <c r="C6" i="1"/>
  <c r="C7" i="1"/>
  <c r="C8" i="1"/>
  <c r="C9" i="1"/>
  <c r="C10" i="1"/>
  <c r="C11" i="1"/>
  <c r="C12" i="1"/>
  <c r="C13" i="1"/>
  <c r="C14" i="1"/>
  <c r="C5" i="1"/>
</calcChain>
</file>

<file path=xl/sharedStrings.xml><?xml version="1.0" encoding="utf-8"?>
<sst xmlns="http://schemas.openxmlformats.org/spreadsheetml/2006/main" count="61" uniqueCount="47">
  <si>
    <t>Toss</t>
  </si>
  <si>
    <t xml:space="preserve">   =Rand() gnerate</t>
  </si>
  <si>
    <t>T0</t>
  </si>
  <si>
    <t>Head  or Tail</t>
  </si>
  <si>
    <t xml:space="preserve">  =IF(D5&lt;=0.5,"T","H")</t>
  </si>
  <si>
    <t>Total Head H</t>
  </si>
  <si>
    <t>Total Tail T</t>
  </si>
  <si>
    <t xml:space="preserve">  =COUNTIF(E6:E15,"T")</t>
  </si>
  <si>
    <t>RUN -1</t>
  </si>
  <si>
    <t xml:space="preserve"> </t>
  </si>
  <si>
    <t>RUN -2</t>
  </si>
  <si>
    <t>T1</t>
  </si>
  <si>
    <t>T2</t>
  </si>
  <si>
    <t>service Time(minutes)</t>
  </si>
  <si>
    <t xml:space="preserve">probablity </t>
  </si>
  <si>
    <t>Cumulative Probablity</t>
  </si>
  <si>
    <t>Tellor Simulation</t>
  </si>
  <si>
    <t xml:space="preserve">No of Customers </t>
  </si>
  <si>
    <t>simulation works</t>
  </si>
  <si>
    <t>Steps</t>
  </si>
  <si>
    <t>Activity</t>
  </si>
  <si>
    <t>Customer</t>
  </si>
  <si>
    <t xml:space="preserve">  =rand()</t>
  </si>
  <si>
    <t>t0</t>
  </si>
  <si>
    <t xml:space="preserve">  =IF(E11&lt;0.3,3,IF(E11&lt;0.75,6,IF(E11&lt;1,10)))</t>
  </si>
  <si>
    <t>t1</t>
  </si>
  <si>
    <t>t2</t>
  </si>
  <si>
    <t>t3</t>
  </si>
  <si>
    <t>t4</t>
  </si>
  <si>
    <t>sum total</t>
  </si>
  <si>
    <t>Service Time average</t>
  </si>
  <si>
    <t>total average time</t>
  </si>
  <si>
    <t>best time</t>
  </si>
  <si>
    <t>worst time</t>
  </si>
  <si>
    <t>for 1 coustomer</t>
  </si>
  <si>
    <t>key considerations</t>
  </si>
  <si>
    <t xml:space="preserve">Barber Shop </t>
  </si>
  <si>
    <t xml:space="preserve">customer flow </t>
  </si>
  <si>
    <t xml:space="preserve"> 6AM to 10 AM </t>
  </si>
  <si>
    <t xml:space="preserve">Flow </t>
  </si>
  <si>
    <t>High</t>
  </si>
  <si>
    <t>10 am to 2 pm</t>
  </si>
  <si>
    <t>Very Low</t>
  </si>
  <si>
    <t xml:space="preserve">2 pm to 4 pm </t>
  </si>
  <si>
    <t>Low</t>
  </si>
  <si>
    <t xml:space="preserve">4 pm to 8 pm 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</si>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</sst>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opLeftCell="C4" zoomScale="150" zoomScaleNormal="150" workbookViewId="0">
      <selection activeCell="K5" sqref="K5:K14"/>
    </sheetView>
  </sheetViews>
  <sheetFormatPr defaultRowHeight="14.5" x14ac:dyDescent="0.35"/>
  <cols>
    <col min="3" max="3" width="15.36328125" customWidth="1"/>
    <col min="4" max="4" width="4.81640625" customWidth="1"/>
    <col min="5" max="5" width="10.26953125" hidden="1" customWidth="1"/>
    <col min="6" max="6" width="8.7265625" hidden="1" customWidth="1"/>
    <col min="7" max="7" width="10.90625" hidden="1" customWidth="1"/>
    <col min="8" max="8" width="12" customWidth="1"/>
    <col min="9" max="9" width="11.08984375" customWidth="1"/>
    <col min="10" max="10" width="11.81640625" customWidth="1"/>
  </cols>
  <sheetData>
    <row r="1" spans="2:11" ht="15" thickBot="1" x14ac:dyDescent="0.4"/>
    <row r="2" spans="2:11" x14ac:dyDescent="0.35">
      <c r="B2" s="2" t="s">
        <v>8</v>
      </c>
      <c r="C2" s="3"/>
      <c r="D2" s="3"/>
      <c r="E2" s="4"/>
      <c r="F2" s="2" t="s">
        <v>10</v>
      </c>
      <c r="G2" s="3"/>
      <c r="H2" s="3"/>
      <c r="I2" s="4"/>
    </row>
    <row r="3" spans="2:11" x14ac:dyDescent="0.35">
      <c r="B3" s="5"/>
      <c r="C3" s="6"/>
      <c r="D3" s="6"/>
      <c r="E3" s="7" t="s">
        <v>4</v>
      </c>
      <c r="F3" s="5"/>
      <c r="G3" s="6"/>
      <c r="H3" s="6"/>
      <c r="I3" s="7" t="s">
        <v>4</v>
      </c>
    </row>
    <row r="4" spans="2:11" x14ac:dyDescent="0.35">
      <c r="B4" s="5" t="s">
        <v>0</v>
      </c>
      <c r="C4" s="6" t="s">
        <v>1</v>
      </c>
      <c r="D4" s="6" t="s">
        <v>2</v>
      </c>
      <c r="E4" s="7" t="s">
        <v>3</v>
      </c>
      <c r="F4" s="5" t="s">
        <v>0</v>
      </c>
      <c r="G4" s="6" t="s">
        <v>1</v>
      </c>
      <c r="H4" s="6" t="s">
        <v>11</v>
      </c>
      <c r="I4" s="7" t="s">
        <v>3</v>
      </c>
      <c r="J4" s="11" t="s">
        <v>12</v>
      </c>
    </row>
    <row r="5" spans="2:11" x14ac:dyDescent="0.35">
      <c r="B5" s="5">
        <v>1</v>
      </c>
      <c r="C5" s="6">
        <f ca="1">RAND()</f>
        <v>0.42331735971870021</v>
      </c>
      <c r="D5" s="6">
        <v>0.5207508736555887</v>
      </c>
      <c r="E5" s="7" t="str">
        <f>IF(D5&lt;=0.5,"T","H")</f>
        <v>H</v>
      </c>
      <c r="F5" s="5">
        <v>1</v>
      </c>
      <c r="G5" s="6">
        <f ca="1">RAND()</f>
        <v>0.91375938561014947</v>
      </c>
      <c r="H5" s="6">
        <v>0.39560022483262958</v>
      </c>
      <c r="I5" s="7" t="str">
        <f>IF(H5&lt;=0.5,"T","H")</f>
        <v>T</v>
      </c>
      <c r="J5">
        <v>0.92824820355973536</v>
      </c>
      <c r="K5" t="str">
        <f>IF(D5&lt;=0.5,"T","H")</f>
        <v>H</v>
      </c>
    </row>
    <row r="6" spans="2:11" x14ac:dyDescent="0.35">
      <c r="B6" s="5">
        <v>2</v>
      </c>
      <c r="C6" s="6">
        <f t="shared" ref="C6:C14" ca="1" si="0">RAND()</f>
        <v>0.34143998790430552</v>
      </c>
      <c r="D6" s="6">
        <v>0.44050216589441082</v>
      </c>
      <c r="E6" s="7" t="str">
        <f t="shared" ref="E6:E14" si="1">IF(D6&lt;=0.5,"T","H")</f>
        <v>T</v>
      </c>
      <c r="F6" s="5">
        <v>2</v>
      </c>
      <c r="G6" s="6">
        <f t="shared" ref="G6:K14" ca="1" si="2">RAND()</f>
        <v>0.5715610471405973</v>
      </c>
      <c r="H6" s="6">
        <v>0.90715578543390674</v>
      </c>
      <c r="I6" s="7" t="str">
        <f t="shared" ref="I6:I14" si="3">IF(H6&lt;=0.5,"T","H")</f>
        <v>H</v>
      </c>
      <c r="J6">
        <v>0.47140871038877463</v>
      </c>
      <c r="K6" t="str">
        <f t="shared" ref="K6:K14" si="4">IF(D6&lt;=0.5,"T","H")</f>
        <v>T</v>
      </c>
    </row>
    <row r="7" spans="2:11" x14ac:dyDescent="0.35">
      <c r="B7" s="5">
        <v>3</v>
      </c>
      <c r="C7" s="6">
        <f t="shared" ca="1" si="0"/>
        <v>0.59274815184893603</v>
      </c>
      <c r="D7" s="6">
        <v>0.15981891886772703</v>
      </c>
      <c r="E7" s="7" t="str">
        <f t="shared" si="1"/>
        <v>T</v>
      </c>
      <c r="F7" s="5">
        <v>3</v>
      </c>
      <c r="G7" s="6">
        <f t="shared" ca="1" si="2"/>
        <v>0.68878532296792427</v>
      </c>
      <c r="H7" s="6">
        <v>0.69945557013132476</v>
      </c>
      <c r="I7" s="7" t="str">
        <f t="shared" si="3"/>
        <v>H</v>
      </c>
      <c r="J7">
        <v>0.95453925386168925</v>
      </c>
      <c r="K7" t="str">
        <f t="shared" si="4"/>
        <v>T</v>
      </c>
    </row>
    <row r="8" spans="2:11" x14ac:dyDescent="0.35">
      <c r="B8" s="5">
        <v>4</v>
      </c>
      <c r="C8" s="6">
        <f t="shared" ca="1" si="0"/>
        <v>0.32883221839481147</v>
      </c>
      <c r="D8" s="6">
        <v>2.3131699158213448E-2</v>
      </c>
      <c r="E8" s="7" t="str">
        <f t="shared" si="1"/>
        <v>T</v>
      </c>
      <c r="F8" s="5">
        <v>4</v>
      </c>
      <c r="G8" s="6">
        <f t="shared" ca="1" si="2"/>
        <v>4.2909594548955377E-2</v>
      </c>
      <c r="H8" s="6">
        <v>0.95517906518761031</v>
      </c>
      <c r="I8" s="7" t="str">
        <f t="shared" si="3"/>
        <v>H</v>
      </c>
      <c r="J8">
        <v>0.35363747375753796</v>
      </c>
      <c r="K8" t="str">
        <f t="shared" si="4"/>
        <v>T</v>
      </c>
    </row>
    <row r="9" spans="2:11" x14ac:dyDescent="0.35">
      <c r="B9" s="5">
        <v>5</v>
      </c>
      <c r="C9" s="6">
        <f t="shared" ca="1" si="0"/>
        <v>0.47200175249586973</v>
      </c>
      <c r="D9" s="6">
        <v>8.3709185305714584E-2</v>
      </c>
      <c r="E9" s="7" t="str">
        <f t="shared" si="1"/>
        <v>T</v>
      </c>
      <c r="F9" s="5">
        <v>5</v>
      </c>
      <c r="G9" s="6">
        <f t="shared" ca="1" si="2"/>
        <v>0.7866528276836291</v>
      </c>
      <c r="H9" s="6">
        <v>0.25685191854952971</v>
      </c>
      <c r="I9" s="7" t="str">
        <f t="shared" si="3"/>
        <v>T</v>
      </c>
      <c r="J9">
        <v>0.29239877137889903</v>
      </c>
      <c r="K9" t="str">
        <f t="shared" si="4"/>
        <v>T</v>
      </c>
    </row>
    <row r="10" spans="2:11" x14ac:dyDescent="0.35">
      <c r="B10" s="5">
        <v>6</v>
      </c>
      <c r="C10" s="6">
        <f t="shared" ca="1" si="0"/>
        <v>0.6709060939114968</v>
      </c>
      <c r="D10" s="6">
        <v>0.66125304216625347</v>
      </c>
      <c r="E10" s="7" t="str">
        <f t="shared" si="1"/>
        <v>H</v>
      </c>
      <c r="F10" s="5">
        <v>6</v>
      </c>
      <c r="G10" s="6">
        <f t="shared" ca="1" si="2"/>
        <v>0.41134249487203045</v>
      </c>
      <c r="H10" s="6">
        <v>0.80813430825260091</v>
      </c>
      <c r="I10" s="7" t="str">
        <f t="shared" si="3"/>
        <v>H</v>
      </c>
      <c r="J10">
        <v>0.75757777204890997</v>
      </c>
      <c r="K10" t="str">
        <f t="shared" si="4"/>
        <v>H</v>
      </c>
    </row>
    <row r="11" spans="2:11" x14ac:dyDescent="0.35">
      <c r="B11" s="5">
        <v>7</v>
      </c>
      <c r="C11" s="6">
        <f t="shared" ca="1" si="0"/>
        <v>4.3541077125655359E-2</v>
      </c>
      <c r="D11" s="6">
        <v>0.20215850269147306</v>
      </c>
      <c r="E11" s="7" t="str">
        <f t="shared" si="1"/>
        <v>T</v>
      </c>
      <c r="F11" s="5">
        <v>7</v>
      </c>
      <c r="G11" s="6">
        <f t="shared" ca="1" si="2"/>
        <v>0.61934041350647606</v>
      </c>
      <c r="H11" s="6">
        <v>0.90436689675993631</v>
      </c>
      <c r="I11" s="7" t="str">
        <f t="shared" si="3"/>
        <v>H</v>
      </c>
      <c r="J11">
        <v>0.29231949448374195</v>
      </c>
      <c r="K11" t="str">
        <f t="shared" si="4"/>
        <v>T</v>
      </c>
    </row>
    <row r="12" spans="2:11" x14ac:dyDescent="0.35">
      <c r="B12" s="5">
        <v>8</v>
      </c>
      <c r="C12" s="6">
        <f t="shared" ca="1" si="0"/>
        <v>0.31665891278183012</v>
      </c>
      <c r="D12" s="6">
        <v>0.89044912673335996</v>
      </c>
      <c r="E12" s="7" t="str">
        <f t="shared" si="1"/>
        <v>H</v>
      </c>
      <c r="F12" s="5">
        <v>8</v>
      </c>
      <c r="G12" s="6">
        <f t="shared" ca="1" si="2"/>
        <v>0.21623823831010658</v>
      </c>
      <c r="H12" s="6">
        <v>0.75439732810414484</v>
      </c>
      <c r="I12" s="7" t="str">
        <f t="shared" si="3"/>
        <v>H</v>
      </c>
      <c r="J12">
        <v>0.83783494099269351</v>
      </c>
      <c r="K12" t="str">
        <f t="shared" si="4"/>
        <v>H</v>
      </c>
    </row>
    <row r="13" spans="2:11" x14ac:dyDescent="0.35">
      <c r="B13" s="5">
        <v>9</v>
      </c>
      <c r="C13" s="6">
        <f t="shared" ca="1" si="0"/>
        <v>0.2281553355446333</v>
      </c>
      <c r="D13" s="6">
        <v>0.54889395175512989</v>
      </c>
      <c r="E13" s="7" t="str">
        <f t="shared" si="1"/>
        <v>H</v>
      </c>
      <c r="F13" s="5">
        <v>9</v>
      </c>
      <c r="G13" s="6">
        <f t="shared" ca="1" si="2"/>
        <v>0.15348151922242781</v>
      </c>
      <c r="H13" s="6">
        <v>0.37323551707973079</v>
      </c>
      <c r="I13" s="7" t="str">
        <f t="shared" si="3"/>
        <v>T</v>
      </c>
      <c r="J13">
        <v>0.81360137620695328</v>
      </c>
      <c r="K13" t="str">
        <f t="shared" si="4"/>
        <v>H</v>
      </c>
    </row>
    <row r="14" spans="2:11" x14ac:dyDescent="0.35">
      <c r="B14" s="5">
        <v>10</v>
      </c>
      <c r="C14" s="6">
        <f t="shared" ca="1" si="0"/>
        <v>0.47611740314055051</v>
      </c>
      <c r="D14" s="6">
        <v>0.49870140439374722</v>
      </c>
      <c r="E14" s="7" t="str">
        <f t="shared" si="1"/>
        <v>T</v>
      </c>
      <c r="F14" s="5">
        <v>10</v>
      </c>
      <c r="G14" s="6">
        <f t="shared" ca="1" si="2"/>
        <v>0.47244001768581356</v>
      </c>
      <c r="H14" s="6">
        <v>1.6533932787981875E-2</v>
      </c>
      <c r="I14" s="7" t="str">
        <f t="shared" si="3"/>
        <v>T</v>
      </c>
      <c r="J14">
        <v>0.4162546184633491</v>
      </c>
      <c r="K14" t="str">
        <f t="shared" si="4"/>
        <v>T</v>
      </c>
    </row>
    <row r="15" spans="2:11" x14ac:dyDescent="0.35">
      <c r="B15" s="5"/>
      <c r="C15" s="6"/>
      <c r="D15" s="6"/>
      <c r="E15" s="7"/>
      <c r="F15" s="5"/>
      <c r="G15" s="6"/>
      <c r="H15" s="6"/>
      <c r="I15" s="7"/>
    </row>
    <row r="16" spans="2:11" x14ac:dyDescent="0.35">
      <c r="B16" s="5"/>
      <c r="C16" s="6" t="s">
        <v>9</v>
      </c>
      <c r="D16" s="6" t="s">
        <v>5</v>
      </c>
      <c r="E16" s="7">
        <f>COUNTIF(E5:E14,"H")</f>
        <v>4</v>
      </c>
      <c r="F16" s="5"/>
      <c r="G16" s="6" t="s">
        <v>9</v>
      </c>
      <c r="H16" s="6" t="s">
        <v>5</v>
      </c>
      <c r="I16" s="7">
        <f>COUNTIF(I5:I14,"H")</f>
        <v>6</v>
      </c>
      <c r="J16" s="6" t="s">
        <v>5</v>
      </c>
      <c r="K16" s="7">
        <f>COUNTIF(K5:K14,"H")</f>
        <v>4</v>
      </c>
    </row>
    <row r="17" spans="2:11" x14ac:dyDescent="0.35">
      <c r="B17" s="5"/>
      <c r="C17" s="6"/>
      <c r="D17" s="6" t="s">
        <v>6</v>
      </c>
      <c r="E17" s="7">
        <f>COUNTIF(E6:E15,"T")</f>
        <v>6</v>
      </c>
      <c r="F17" s="5"/>
      <c r="G17" s="6"/>
      <c r="H17" s="6" t="s">
        <v>6</v>
      </c>
      <c r="I17" s="7">
        <f>COUNTIF(I5:I15,"T")</f>
        <v>4</v>
      </c>
      <c r="J17" s="6" t="s">
        <v>6</v>
      </c>
      <c r="K17" s="7">
        <f>COUNTIF(K5:K15,"T")</f>
        <v>6</v>
      </c>
    </row>
    <row r="18" spans="2:11" ht="15" thickBot="1" x14ac:dyDescent="0.4">
      <c r="B18" s="8"/>
      <c r="C18" s="9"/>
      <c r="D18" s="9"/>
      <c r="E18" s="10" t="s">
        <v>7</v>
      </c>
      <c r="F18" s="8"/>
      <c r="G18" s="9"/>
      <c r="H18" s="9"/>
      <c r="I18" s="10" t="s">
        <v>7</v>
      </c>
    </row>
  </sheetData>
  <mergeCells count="2">
    <mergeCell ref="B2:E2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B30" zoomScale="156" workbookViewId="0">
      <selection activeCell="E40" sqref="E40"/>
    </sheetView>
  </sheetViews>
  <sheetFormatPr defaultRowHeight="14.5" x14ac:dyDescent="0.35"/>
  <cols>
    <col min="2" max="2" width="13.7265625" customWidth="1"/>
    <col min="3" max="3" width="19.453125" customWidth="1"/>
    <col min="4" max="4" width="12.90625" customWidth="1"/>
  </cols>
  <sheetData>
    <row r="1" spans="1:14" x14ac:dyDescent="0.35">
      <c r="A1" s="1" t="s">
        <v>16</v>
      </c>
      <c r="B1" s="1"/>
      <c r="C1" s="1"/>
      <c r="D1" s="1"/>
      <c r="E1" s="1"/>
      <c r="F1" s="1"/>
      <c r="G1" s="1"/>
    </row>
    <row r="2" spans="1:14" x14ac:dyDescent="0.35">
      <c r="B2" t="s">
        <v>13</v>
      </c>
      <c r="C2" t="s">
        <v>14</v>
      </c>
      <c r="D2" t="s">
        <v>15</v>
      </c>
    </row>
    <row r="3" spans="1:14" x14ac:dyDescent="0.35">
      <c r="B3">
        <v>3</v>
      </c>
      <c r="C3">
        <v>0.3</v>
      </c>
      <c r="D3">
        <v>0.3</v>
      </c>
    </row>
    <row r="4" spans="1:14" x14ac:dyDescent="0.35">
      <c r="B4">
        <v>6</v>
      </c>
      <c r="C4">
        <v>0.45</v>
      </c>
      <c r="D4">
        <f>D3+C4</f>
        <v>0.75</v>
      </c>
    </row>
    <row r="5" spans="1:14" x14ac:dyDescent="0.35">
      <c r="B5">
        <v>10</v>
      </c>
      <c r="C5">
        <v>0.25</v>
      </c>
      <c r="D5">
        <f>D4+C5</f>
        <v>1</v>
      </c>
    </row>
    <row r="7" spans="1:14" x14ac:dyDescent="0.35">
      <c r="B7" t="s">
        <v>17</v>
      </c>
      <c r="C7">
        <v>25</v>
      </c>
    </row>
    <row r="8" spans="1:14" x14ac:dyDescent="0.35">
      <c r="B8" s="1" t="s">
        <v>18</v>
      </c>
      <c r="C8" s="1"/>
      <c r="E8" t="s">
        <v>24</v>
      </c>
    </row>
    <row r="9" spans="1:14" x14ac:dyDescent="0.35">
      <c r="B9" t="s">
        <v>19</v>
      </c>
      <c r="C9" t="s">
        <v>20</v>
      </c>
    </row>
    <row r="10" spans="1:14" x14ac:dyDescent="0.35">
      <c r="B10" t="s">
        <v>21</v>
      </c>
      <c r="C10" t="s">
        <v>30</v>
      </c>
      <c r="D10" t="s">
        <v>22</v>
      </c>
      <c r="E10" s="1" t="s">
        <v>23</v>
      </c>
      <c r="F10" s="1"/>
      <c r="G10" s="1" t="s">
        <v>25</v>
      </c>
      <c r="H10" s="1"/>
      <c r="I10" s="1" t="s">
        <v>26</v>
      </c>
      <c r="J10" s="1"/>
      <c r="K10" s="1" t="s">
        <v>27</v>
      </c>
      <c r="L10" s="1"/>
      <c r="M10" s="1" t="s">
        <v>28</v>
      </c>
      <c r="N10" s="1"/>
    </row>
    <row r="11" spans="1:14" x14ac:dyDescent="0.35">
      <c r="B11">
        <v>1</v>
      </c>
      <c r="C11">
        <f>AVERAGE(F11,H11,J11,L11,N11)</f>
        <v>5.4</v>
      </c>
      <c r="D11">
        <f ca="1">RAND()</f>
        <v>0.46495869509106835</v>
      </c>
      <c r="E11">
        <v>0.57157032676109176</v>
      </c>
      <c r="F11">
        <f>IF(E11&lt;0.3,3,IF(E11&lt;0.75,6,IF(E11&lt;1,10)))</f>
        <v>6</v>
      </c>
      <c r="G11">
        <v>7.3654603743072089E-2</v>
      </c>
      <c r="H11">
        <f t="shared" ref="H11:N11" si="0">IF(G11&lt;0.3,3,IF(G11&lt;0.75,6,IF(G11&lt;1,10)))</f>
        <v>3</v>
      </c>
      <c r="I11">
        <v>0.63138034597355064</v>
      </c>
      <c r="J11">
        <f t="shared" ref="J11:N11" si="1">IF(I11&lt;0.3,3,IF(I11&lt;0.75,6,IF(I11&lt;1,10)))</f>
        <v>6</v>
      </c>
      <c r="K11">
        <v>0.47246047682287817</v>
      </c>
      <c r="L11">
        <f t="shared" ref="L11:N11" si="2">IF(K11&lt;0.3,3,IF(K11&lt;0.75,6,IF(K11&lt;1,10)))</f>
        <v>6</v>
      </c>
      <c r="M11">
        <v>0.55204706280388238</v>
      </c>
      <c r="N11">
        <f t="shared" ref="N11" si="3">IF(M11&lt;0.3,3,IF(M11&lt;0.75,6,IF(M11&lt;1,10)))</f>
        <v>6</v>
      </c>
    </row>
    <row r="12" spans="1:14" x14ac:dyDescent="0.35">
      <c r="B12">
        <v>2</v>
      </c>
      <c r="C12">
        <f t="shared" ref="C12:C35" si="4">AVERAGE(F12,H12,J12,L12,N12)</f>
        <v>5.6</v>
      </c>
      <c r="D12">
        <f t="shared" ref="D12:D35" ca="1" si="5">RAND()</f>
        <v>0.55275883511464374</v>
      </c>
      <c r="E12">
        <v>0.82033232019617774</v>
      </c>
      <c r="F12">
        <f t="shared" ref="F12:N35" si="6">IF(E12&lt;0.3,3,IF(E12&lt;0.75,6,IF(E12&lt;1,10)))</f>
        <v>10</v>
      </c>
      <c r="G12">
        <v>8.7049148384417241E-2</v>
      </c>
      <c r="H12">
        <f t="shared" si="6"/>
        <v>3</v>
      </c>
      <c r="I12">
        <v>0.6166248524348662</v>
      </c>
      <c r="J12">
        <f t="shared" si="6"/>
        <v>6</v>
      </c>
      <c r="K12">
        <v>0.23545305752006851</v>
      </c>
      <c r="L12">
        <f t="shared" si="6"/>
        <v>3</v>
      </c>
      <c r="M12">
        <v>0.71137709041831321</v>
      </c>
      <c r="N12">
        <f t="shared" si="6"/>
        <v>6</v>
      </c>
    </row>
    <row r="13" spans="1:14" x14ac:dyDescent="0.35">
      <c r="B13">
        <v>3</v>
      </c>
      <c r="C13">
        <f t="shared" si="4"/>
        <v>5.6</v>
      </c>
      <c r="D13">
        <f t="shared" ca="1" si="5"/>
        <v>0.43806824551431855</v>
      </c>
      <c r="E13">
        <v>0.634864129533531</v>
      </c>
      <c r="F13">
        <f t="shared" si="6"/>
        <v>6</v>
      </c>
      <c r="G13">
        <v>0.15053848886032073</v>
      </c>
      <c r="H13">
        <f t="shared" si="6"/>
        <v>3</v>
      </c>
      <c r="I13">
        <v>0.7064049627060428</v>
      </c>
      <c r="J13">
        <f t="shared" si="6"/>
        <v>6</v>
      </c>
      <c r="K13">
        <v>0.77916945947733973</v>
      </c>
      <c r="L13">
        <f t="shared" si="6"/>
        <v>10</v>
      </c>
      <c r="M13">
        <v>0.27265035044567587</v>
      </c>
      <c r="N13">
        <f t="shared" si="6"/>
        <v>3</v>
      </c>
    </row>
    <row r="14" spans="1:14" x14ac:dyDescent="0.35">
      <c r="B14">
        <v>4</v>
      </c>
      <c r="C14">
        <f t="shared" si="4"/>
        <v>4.2</v>
      </c>
      <c r="D14">
        <f t="shared" ca="1" si="5"/>
        <v>0.11605106972727952</v>
      </c>
      <c r="E14">
        <v>5.2484737208896903E-2</v>
      </c>
      <c r="F14">
        <f t="shared" si="6"/>
        <v>3</v>
      </c>
      <c r="G14">
        <v>0.16597120746377914</v>
      </c>
      <c r="H14">
        <f t="shared" si="6"/>
        <v>3</v>
      </c>
      <c r="I14">
        <v>0.64157488001896057</v>
      </c>
      <c r="J14">
        <f t="shared" si="6"/>
        <v>6</v>
      </c>
      <c r="K14">
        <v>0.66707126043067211</v>
      </c>
      <c r="L14">
        <f t="shared" si="6"/>
        <v>6</v>
      </c>
      <c r="M14">
        <v>3.1113817471675409E-2</v>
      </c>
      <c r="N14">
        <f t="shared" si="6"/>
        <v>3</v>
      </c>
    </row>
    <row r="15" spans="1:14" x14ac:dyDescent="0.35">
      <c r="B15">
        <v>5</v>
      </c>
      <c r="C15">
        <f t="shared" si="4"/>
        <v>6.4</v>
      </c>
      <c r="D15">
        <f t="shared" ca="1" si="5"/>
        <v>0.14169150393122554</v>
      </c>
      <c r="E15">
        <v>0.77950777972194107</v>
      </c>
      <c r="F15">
        <f t="shared" si="6"/>
        <v>10</v>
      </c>
      <c r="G15">
        <v>0.47526781376258009</v>
      </c>
      <c r="H15">
        <f t="shared" si="6"/>
        <v>6</v>
      </c>
      <c r="I15">
        <v>0.10018533673579944</v>
      </c>
      <c r="J15">
        <f t="shared" si="6"/>
        <v>3</v>
      </c>
      <c r="K15">
        <v>0.76718547027434936</v>
      </c>
      <c r="L15">
        <f t="shared" si="6"/>
        <v>10</v>
      </c>
      <c r="M15">
        <v>0.20347179425667128</v>
      </c>
      <c r="N15">
        <f t="shared" si="6"/>
        <v>3</v>
      </c>
    </row>
    <row r="16" spans="1:14" x14ac:dyDescent="0.35">
      <c r="B16">
        <v>6</v>
      </c>
      <c r="C16">
        <f t="shared" si="4"/>
        <v>4.2</v>
      </c>
      <c r="D16">
        <f t="shared" ca="1" si="5"/>
        <v>0.135437438756845</v>
      </c>
      <c r="E16">
        <v>0.32868073620162996</v>
      </c>
      <c r="F16">
        <f t="shared" si="6"/>
        <v>6</v>
      </c>
      <c r="G16">
        <v>0.42470548589433077</v>
      </c>
      <c r="H16">
        <f t="shared" si="6"/>
        <v>6</v>
      </c>
      <c r="I16">
        <v>0.16922974435707838</v>
      </c>
      <c r="J16">
        <f t="shared" si="6"/>
        <v>3</v>
      </c>
      <c r="K16">
        <v>9.0119339070627968E-2</v>
      </c>
      <c r="L16">
        <f t="shared" si="6"/>
        <v>3</v>
      </c>
      <c r="M16">
        <v>0.29760888637575422</v>
      </c>
      <c r="N16">
        <f t="shared" si="6"/>
        <v>3</v>
      </c>
    </row>
    <row r="17" spans="2:14" x14ac:dyDescent="0.35">
      <c r="B17">
        <v>7</v>
      </c>
      <c r="C17">
        <f t="shared" si="4"/>
        <v>7</v>
      </c>
      <c r="D17">
        <f t="shared" ca="1" si="5"/>
        <v>0.50657382928897754</v>
      </c>
      <c r="E17">
        <v>0.5918108208868218</v>
      </c>
      <c r="F17">
        <f t="shared" si="6"/>
        <v>6</v>
      </c>
      <c r="G17">
        <v>0.9510885964714576</v>
      </c>
      <c r="H17">
        <f t="shared" si="6"/>
        <v>10</v>
      </c>
      <c r="I17">
        <v>0.9454353831566894</v>
      </c>
      <c r="J17">
        <f t="shared" si="6"/>
        <v>10</v>
      </c>
      <c r="K17">
        <v>0.16531853029377819</v>
      </c>
      <c r="L17">
        <f t="shared" si="6"/>
        <v>3</v>
      </c>
      <c r="M17">
        <v>0.4091246154130086</v>
      </c>
      <c r="N17">
        <f t="shared" si="6"/>
        <v>6</v>
      </c>
    </row>
    <row r="18" spans="2:14" x14ac:dyDescent="0.35">
      <c r="B18">
        <v>8</v>
      </c>
      <c r="C18">
        <f t="shared" si="4"/>
        <v>5.4</v>
      </c>
      <c r="D18">
        <f t="shared" ca="1" si="5"/>
        <v>0.81386450188776538</v>
      </c>
      <c r="E18">
        <v>0.33987520770862278</v>
      </c>
      <c r="F18">
        <f t="shared" si="6"/>
        <v>6</v>
      </c>
      <c r="G18">
        <v>0.70819382072604187</v>
      </c>
      <c r="H18">
        <f t="shared" si="6"/>
        <v>6</v>
      </c>
      <c r="I18">
        <v>8.9821292323988611E-2</v>
      </c>
      <c r="J18">
        <f t="shared" si="6"/>
        <v>3</v>
      </c>
      <c r="K18">
        <v>0.54279665976174563</v>
      </c>
      <c r="L18">
        <f t="shared" si="6"/>
        <v>6</v>
      </c>
      <c r="M18">
        <v>0.67218757620929581</v>
      </c>
      <c r="N18">
        <f t="shared" si="6"/>
        <v>6</v>
      </c>
    </row>
    <row r="19" spans="2:14" x14ac:dyDescent="0.35">
      <c r="B19">
        <v>9</v>
      </c>
      <c r="C19">
        <f t="shared" si="4"/>
        <v>7.6</v>
      </c>
      <c r="D19">
        <f t="shared" ca="1" si="5"/>
        <v>0.46242349252790593</v>
      </c>
      <c r="E19">
        <v>0.40508049012561098</v>
      </c>
      <c r="F19">
        <f t="shared" si="6"/>
        <v>6</v>
      </c>
      <c r="G19">
        <v>0.51701114530767567</v>
      </c>
      <c r="H19">
        <f t="shared" si="6"/>
        <v>6</v>
      </c>
      <c r="I19">
        <v>0.57018031541547187</v>
      </c>
      <c r="J19">
        <f t="shared" si="6"/>
        <v>6</v>
      </c>
      <c r="K19">
        <v>0.92327536437744107</v>
      </c>
      <c r="L19">
        <f t="shared" si="6"/>
        <v>10</v>
      </c>
      <c r="M19">
        <v>0.85716458038108656</v>
      </c>
      <c r="N19">
        <f t="shared" si="6"/>
        <v>10</v>
      </c>
    </row>
    <row r="20" spans="2:14" x14ac:dyDescent="0.35">
      <c r="B20">
        <v>10</v>
      </c>
      <c r="C20">
        <f t="shared" si="4"/>
        <v>3</v>
      </c>
      <c r="D20">
        <f t="shared" ca="1" si="5"/>
        <v>0.85678822548649425</v>
      </c>
      <c r="E20">
        <v>0.29315322517958142</v>
      </c>
      <c r="F20">
        <f t="shared" si="6"/>
        <v>3</v>
      </c>
      <c r="G20">
        <v>0.27498674786581134</v>
      </c>
      <c r="H20">
        <f t="shared" si="6"/>
        <v>3</v>
      </c>
      <c r="I20">
        <v>3.518522491706122E-2</v>
      </c>
      <c r="J20">
        <f t="shared" si="6"/>
        <v>3</v>
      </c>
      <c r="K20">
        <v>0.12081331767760284</v>
      </c>
      <c r="L20">
        <f t="shared" si="6"/>
        <v>3</v>
      </c>
      <c r="M20">
        <v>9.1431273703253768E-2</v>
      </c>
      <c r="N20">
        <f t="shared" si="6"/>
        <v>3</v>
      </c>
    </row>
    <row r="21" spans="2:14" x14ac:dyDescent="0.35">
      <c r="B21">
        <v>11</v>
      </c>
      <c r="C21">
        <f t="shared" si="4"/>
        <v>8.4</v>
      </c>
      <c r="D21">
        <f t="shared" ca="1" si="5"/>
        <v>0.64324353036477955</v>
      </c>
      <c r="E21">
        <v>0.75267701948513011</v>
      </c>
      <c r="F21">
        <f t="shared" si="6"/>
        <v>10</v>
      </c>
      <c r="G21">
        <v>0.53782000736978364</v>
      </c>
      <c r="H21">
        <f t="shared" si="6"/>
        <v>6</v>
      </c>
      <c r="I21">
        <v>0.32431444111108665</v>
      </c>
      <c r="J21">
        <f t="shared" si="6"/>
        <v>6</v>
      </c>
      <c r="K21">
        <v>0.9671328322555971</v>
      </c>
      <c r="L21">
        <f t="shared" si="6"/>
        <v>10</v>
      </c>
      <c r="M21">
        <v>0.98595595747065667</v>
      </c>
      <c r="N21">
        <f t="shared" si="6"/>
        <v>10</v>
      </c>
    </row>
    <row r="22" spans="2:14" x14ac:dyDescent="0.35">
      <c r="B22">
        <v>12</v>
      </c>
      <c r="C22">
        <f t="shared" si="4"/>
        <v>6.2</v>
      </c>
      <c r="D22">
        <f t="shared" ca="1" si="5"/>
        <v>0.78688573572601617</v>
      </c>
      <c r="E22">
        <v>7.44734250720821E-2</v>
      </c>
      <c r="F22">
        <f t="shared" si="6"/>
        <v>3</v>
      </c>
      <c r="G22">
        <v>0.4246999770591896</v>
      </c>
      <c r="H22">
        <f t="shared" si="6"/>
        <v>6</v>
      </c>
      <c r="I22">
        <v>0.65053831878724599</v>
      </c>
      <c r="J22">
        <f t="shared" si="6"/>
        <v>6</v>
      </c>
      <c r="K22">
        <v>0.49257680716669794</v>
      </c>
      <c r="L22">
        <f t="shared" si="6"/>
        <v>6</v>
      </c>
      <c r="M22">
        <v>0.79309229525640468</v>
      </c>
      <c r="N22">
        <f t="shared" si="6"/>
        <v>10</v>
      </c>
    </row>
    <row r="23" spans="2:14" x14ac:dyDescent="0.35">
      <c r="B23">
        <v>13</v>
      </c>
      <c r="C23">
        <f t="shared" si="4"/>
        <v>7</v>
      </c>
      <c r="D23">
        <f t="shared" ca="1" si="5"/>
        <v>0.3079061372074362</v>
      </c>
      <c r="E23">
        <v>0.57768957205076044</v>
      </c>
      <c r="F23">
        <f t="shared" si="6"/>
        <v>6</v>
      </c>
      <c r="G23">
        <v>0.35202882771000754</v>
      </c>
      <c r="H23">
        <f t="shared" si="6"/>
        <v>6</v>
      </c>
      <c r="I23">
        <v>0.23043080489837386</v>
      </c>
      <c r="J23">
        <f t="shared" si="6"/>
        <v>3</v>
      </c>
      <c r="K23">
        <v>0.81539468886209177</v>
      </c>
      <c r="L23">
        <f t="shared" si="6"/>
        <v>10</v>
      </c>
      <c r="M23">
        <v>0.91623923271810714</v>
      </c>
      <c r="N23">
        <f t="shared" si="6"/>
        <v>10</v>
      </c>
    </row>
    <row r="24" spans="2:14" x14ac:dyDescent="0.35">
      <c r="B24">
        <v>14</v>
      </c>
      <c r="C24">
        <f t="shared" si="4"/>
        <v>7</v>
      </c>
      <c r="D24">
        <f t="shared" ca="1" si="5"/>
        <v>7.4361133523615175E-2</v>
      </c>
      <c r="E24">
        <v>0.41513451462048689</v>
      </c>
      <c r="F24">
        <f t="shared" si="6"/>
        <v>6</v>
      </c>
      <c r="G24">
        <v>0.83692341309731977</v>
      </c>
      <c r="H24">
        <f t="shared" si="6"/>
        <v>10</v>
      </c>
      <c r="I24">
        <v>0.90406955217950691</v>
      </c>
      <c r="J24">
        <f t="shared" si="6"/>
        <v>10</v>
      </c>
      <c r="K24">
        <v>0.58352499091350307</v>
      </c>
      <c r="L24">
        <f t="shared" si="6"/>
        <v>6</v>
      </c>
      <c r="M24">
        <v>1.4195841354734173E-2</v>
      </c>
      <c r="N24">
        <f t="shared" si="6"/>
        <v>3</v>
      </c>
    </row>
    <row r="25" spans="2:14" x14ac:dyDescent="0.35">
      <c r="B25">
        <v>15</v>
      </c>
      <c r="C25">
        <f t="shared" si="4"/>
        <v>7.8</v>
      </c>
      <c r="D25">
        <f t="shared" ca="1" si="5"/>
        <v>0.17084087100574319</v>
      </c>
      <c r="E25">
        <v>0.83469862045285781</v>
      </c>
      <c r="F25">
        <f t="shared" si="6"/>
        <v>10</v>
      </c>
      <c r="G25">
        <v>0.24167560256904985</v>
      </c>
      <c r="H25">
        <f t="shared" si="6"/>
        <v>3</v>
      </c>
      <c r="I25">
        <v>0.91566311165732184</v>
      </c>
      <c r="J25">
        <f t="shared" si="6"/>
        <v>10</v>
      </c>
      <c r="K25">
        <v>0.61822791808638211</v>
      </c>
      <c r="L25">
        <f t="shared" si="6"/>
        <v>6</v>
      </c>
      <c r="M25">
        <v>0.97932652115677699</v>
      </c>
      <c r="N25">
        <f t="shared" si="6"/>
        <v>10</v>
      </c>
    </row>
    <row r="26" spans="2:14" x14ac:dyDescent="0.35">
      <c r="B26">
        <v>16</v>
      </c>
      <c r="C26">
        <f t="shared" si="4"/>
        <v>7</v>
      </c>
      <c r="D26">
        <f t="shared" ca="1" si="5"/>
        <v>0.32442428754720454</v>
      </c>
      <c r="E26">
        <v>1.9532010801937227E-2</v>
      </c>
      <c r="F26">
        <f t="shared" si="6"/>
        <v>3</v>
      </c>
      <c r="G26">
        <v>0.73596429840836386</v>
      </c>
      <c r="H26">
        <f t="shared" si="6"/>
        <v>6</v>
      </c>
      <c r="I26">
        <v>0.36662047090131322</v>
      </c>
      <c r="J26">
        <f t="shared" si="6"/>
        <v>6</v>
      </c>
      <c r="K26">
        <v>0.75342351131205298</v>
      </c>
      <c r="L26">
        <f t="shared" si="6"/>
        <v>10</v>
      </c>
      <c r="M26">
        <v>0.88790140940244711</v>
      </c>
      <c r="N26">
        <f t="shared" si="6"/>
        <v>10</v>
      </c>
    </row>
    <row r="27" spans="2:14" x14ac:dyDescent="0.35">
      <c r="B27">
        <v>17</v>
      </c>
      <c r="C27">
        <f t="shared" si="4"/>
        <v>6.2</v>
      </c>
      <c r="D27">
        <f t="shared" ca="1" si="5"/>
        <v>0.98351816083518351</v>
      </c>
      <c r="E27">
        <v>0.66162670102721066</v>
      </c>
      <c r="F27">
        <f t="shared" si="6"/>
        <v>6</v>
      </c>
      <c r="G27">
        <v>0.28131512089314714</v>
      </c>
      <c r="H27">
        <f t="shared" si="6"/>
        <v>3</v>
      </c>
      <c r="I27">
        <v>0.42727849684317332</v>
      </c>
      <c r="J27">
        <f t="shared" si="6"/>
        <v>6</v>
      </c>
      <c r="K27">
        <v>0.9133161568281507</v>
      </c>
      <c r="L27">
        <f t="shared" si="6"/>
        <v>10</v>
      </c>
      <c r="M27">
        <v>0.71417780258384411</v>
      </c>
      <c r="N27">
        <f t="shared" si="6"/>
        <v>6</v>
      </c>
    </row>
    <row r="28" spans="2:14" x14ac:dyDescent="0.35">
      <c r="B28">
        <v>18</v>
      </c>
      <c r="C28">
        <f t="shared" si="4"/>
        <v>4.2</v>
      </c>
      <c r="D28">
        <f t="shared" ca="1" si="5"/>
        <v>0.38116353502194644</v>
      </c>
      <c r="E28">
        <v>0.5488200957189352</v>
      </c>
      <c r="F28">
        <f t="shared" si="6"/>
        <v>6</v>
      </c>
      <c r="G28">
        <v>0.74462480519204177</v>
      </c>
      <c r="H28">
        <f t="shared" si="6"/>
        <v>6</v>
      </c>
      <c r="I28">
        <v>6.7805123853159621E-3</v>
      </c>
      <c r="J28">
        <f t="shared" si="6"/>
        <v>3</v>
      </c>
      <c r="K28">
        <v>0.11821758922757442</v>
      </c>
      <c r="L28">
        <f t="shared" si="6"/>
        <v>3</v>
      </c>
      <c r="M28">
        <v>6.7358697690490077E-2</v>
      </c>
      <c r="N28">
        <f t="shared" si="6"/>
        <v>3</v>
      </c>
    </row>
    <row r="29" spans="2:14" x14ac:dyDescent="0.35">
      <c r="B29">
        <v>19</v>
      </c>
      <c r="C29">
        <f t="shared" si="4"/>
        <v>6.2</v>
      </c>
      <c r="D29">
        <f t="shared" ca="1" si="5"/>
        <v>0.59766671090190426</v>
      </c>
      <c r="E29">
        <v>3.7271524828303759E-2</v>
      </c>
      <c r="F29">
        <f t="shared" si="6"/>
        <v>3</v>
      </c>
      <c r="G29">
        <v>0.47371715183218588</v>
      </c>
      <c r="H29">
        <f t="shared" si="6"/>
        <v>6</v>
      </c>
      <c r="I29">
        <v>0.80072005761008858</v>
      </c>
      <c r="J29">
        <f t="shared" si="6"/>
        <v>10</v>
      </c>
      <c r="K29">
        <v>0.69608750344442472</v>
      </c>
      <c r="L29">
        <f t="shared" si="6"/>
        <v>6</v>
      </c>
      <c r="M29">
        <v>0.62262759167595416</v>
      </c>
      <c r="N29">
        <f t="shared" si="6"/>
        <v>6</v>
      </c>
    </row>
    <row r="30" spans="2:14" x14ac:dyDescent="0.35">
      <c r="B30">
        <v>20</v>
      </c>
      <c r="C30">
        <f t="shared" si="4"/>
        <v>7.6</v>
      </c>
      <c r="D30">
        <f t="shared" ca="1" si="5"/>
        <v>0.96522468896593439</v>
      </c>
      <c r="E30">
        <v>0.8064198288454455</v>
      </c>
      <c r="F30">
        <f t="shared" si="6"/>
        <v>10</v>
      </c>
      <c r="G30">
        <v>0.66347782304929426</v>
      </c>
      <c r="H30">
        <f t="shared" si="6"/>
        <v>6</v>
      </c>
      <c r="I30">
        <v>0.94042981735421294</v>
      </c>
      <c r="J30">
        <f t="shared" si="6"/>
        <v>10</v>
      </c>
      <c r="K30">
        <v>0.51947205860446999</v>
      </c>
      <c r="L30">
        <f t="shared" si="6"/>
        <v>6</v>
      </c>
      <c r="M30">
        <v>0.43477268257669111</v>
      </c>
      <c r="N30">
        <f t="shared" si="6"/>
        <v>6</v>
      </c>
    </row>
    <row r="31" spans="2:14" x14ac:dyDescent="0.35">
      <c r="B31">
        <v>21</v>
      </c>
      <c r="C31">
        <f t="shared" si="4"/>
        <v>6.2</v>
      </c>
      <c r="D31">
        <f t="shared" ca="1" si="5"/>
        <v>0.87471611522154058</v>
      </c>
      <c r="E31">
        <v>0.74765092552206447</v>
      </c>
      <c r="F31">
        <f t="shared" si="6"/>
        <v>6</v>
      </c>
      <c r="G31">
        <v>0.38441277823351327</v>
      </c>
      <c r="H31">
        <f t="shared" si="6"/>
        <v>6</v>
      </c>
      <c r="I31">
        <v>0.66332586919299763</v>
      </c>
      <c r="J31">
        <f t="shared" si="6"/>
        <v>6</v>
      </c>
      <c r="K31">
        <v>0.85970783864758982</v>
      </c>
      <c r="L31">
        <f t="shared" si="6"/>
        <v>10</v>
      </c>
      <c r="M31">
        <v>0.16581944716729802</v>
      </c>
      <c r="N31">
        <f t="shared" si="6"/>
        <v>3</v>
      </c>
    </row>
    <row r="32" spans="2:14" x14ac:dyDescent="0.35">
      <c r="B32">
        <v>22</v>
      </c>
      <c r="C32">
        <f t="shared" si="4"/>
        <v>5.6</v>
      </c>
      <c r="D32">
        <f t="shared" ca="1" si="5"/>
        <v>0.4494577703269258</v>
      </c>
      <c r="E32">
        <v>0.40037774833514639</v>
      </c>
      <c r="F32">
        <f t="shared" si="6"/>
        <v>6</v>
      </c>
      <c r="G32">
        <v>0.1050241112256326</v>
      </c>
      <c r="H32">
        <f t="shared" si="6"/>
        <v>3</v>
      </c>
      <c r="I32">
        <v>0.22283617917419685</v>
      </c>
      <c r="J32">
        <f t="shared" si="6"/>
        <v>3</v>
      </c>
      <c r="K32">
        <v>0.84504953810202765</v>
      </c>
      <c r="L32">
        <f t="shared" si="6"/>
        <v>10</v>
      </c>
      <c r="M32">
        <v>0.52381282202476342</v>
      </c>
      <c r="N32">
        <f t="shared" si="6"/>
        <v>6</v>
      </c>
    </row>
    <row r="33" spans="2:14" x14ac:dyDescent="0.35">
      <c r="B33">
        <v>23</v>
      </c>
      <c r="C33">
        <f t="shared" si="4"/>
        <v>6.4</v>
      </c>
      <c r="D33">
        <f t="shared" ca="1" si="5"/>
        <v>0.92108394139708671</v>
      </c>
      <c r="E33">
        <v>1.7115977680735028E-2</v>
      </c>
      <c r="F33">
        <f t="shared" si="6"/>
        <v>3</v>
      </c>
      <c r="G33">
        <v>0.88412890364149377</v>
      </c>
      <c r="H33">
        <f t="shared" si="6"/>
        <v>10</v>
      </c>
      <c r="I33">
        <v>0.98515984656547539</v>
      </c>
      <c r="J33">
        <f t="shared" si="6"/>
        <v>10</v>
      </c>
      <c r="K33">
        <v>0.55084054901977408</v>
      </c>
      <c r="L33">
        <f t="shared" si="6"/>
        <v>6</v>
      </c>
      <c r="M33">
        <v>0.27509487412620748</v>
      </c>
      <c r="N33">
        <f t="shared" si="6"/>
        <v>3</v>
      </c>
    </row>
    <row r="34" spans="2:14" x14ac:dyDescent="0.35">
      <c r="B34">
        <v>24</v>
      </c>
      <c r="C34">
        <f t="shared" si="4"/>
        <v>6.2</v>
      </c>
      <c r="D34">
        <f t="shared" ca="1" si="5"/>
        <v>0.7276540866702349</v>
      </c>
      <c r="E34">
        <v>0.59811042556190441</v>
      </c>
      <c r="F34">
        <f t="shared" si="6"/>
        <v>6</v>
      </c>
      <c r="G34">
        <v>0.91861057518890143</v>
      </c>
      <c r="H34">
        <f t="shared" si="6"/>
        <v>10</v>
      </c>
      <c r="I34">
        <v>0.38274518219135978</v>
      </c>
      <c r="J34">
        <f t="shared" si="6"/>
        <v>6</v>
      </c>
      <c r="K34">
        <v>0.24453244111142936</v>
      </c>
      <c r="L34">
        <f t="shared" si="6"/>
        <v>3</v>
      </c>
      <c r="M34">
        <v>0.52636805085352401</v>
      </c>
      <c r="N34">
        <f t="shared" si="6"/>
        <v>6</v>
      </c>
    </row>
    <row r="35" spans="2:14" x14ac:dyDescent="0.35">
      <c r="B35">
        <v>25</v>
      </c>
      <c r="C35">
        <f t="shared" si="4"/>
        <v>7</v>
      </c>
      <c r="D35">
        <f t="shared" ca="1" si="5"/>
        <v>7.1585206577867488E-2</v>
      </c>
      <c r="E35">
        <v>0.94037976743612584</v>
      </c>
      <c r="F35">
        <f t="shared" si="6"/>
        <v>10</v>
      </c>
      <c r="G35">
        <v>0.40133728760115917</v>
      </c>
      <c r="H35">
        <f t="shared" si="6"/>
        <v>6</v>
      </c>
      <c r="I35">
        <v>0.82634819718233843</v>
      </c>
      <c r="J35">
        <f t="shared" si="6"/>
        <v>10</v>
      </c>
      <c r="K35">
        <v>0.1349701588689145</v>
      </c>
      <c r="L35">
        <f t="shared" si="6"/>
        <v>3</v>
      </c>
      <c r="M35">
        <v>0.70468994186281342</v>
      </c>
      <c r="N35">
        <f t="shared" si="6"/>
        <v>6</v>
      </c>
    </row>
    <row r="36" spans="2:14" x14ac:dyDescent="0.35">
      <c r="E36" t="s">
        <v>29</v>
      </c>
      <c r="F36">
        <f>SUM(F11:F35)</f>
        <v>156</v>
      </c>
      <c r="G36" t="s">
        <v>29</v>
      </c>
      <c r="H36">
        <f t="shared" ref="H36" si="7">SUM(H11:H35)</f>
        <v>142</v>
      </c>
      <c r="I36" t="s">
        <v>29</v>
      </c>
      <c r="J36">
        <f t="shared" ref="J36" si="8">SUM(J11:J35)</f>
        <v>157</v>
      </c>
      <c r="K36" t="s">
        <v>29</v>
      </c>
      <c r="L36">
        <f t="shared" ref="L36" si="9">SUM(L11:L35)</f>
        <v>165</v>
      </c>
      <c r="M36" t="s">
        <v>29</v>
      </c>
      <c r="N36">
        <f t="shared" ref="N36" si="10">SUM(N11:N35)</f>
        <v>147</v>
      </c>
    </row>
    <row r="37" spans="2:14" x14ac:dyDescent="0.35">
      <c r="E37" t="s">
        <v>34</v>
      </c>
    </row>
    <row r="38" spans="2:14" x14ac:dyDescent="0.35">
      <c r="C38" t="s">
        <v>31</v>
      </c>
      <c r="D38">
        <f>SUM(C11:C35)</f>
        <v>153.39999999999998</v>
      </c>
      <c r="E38">
        <f>D38/25</f>
        <v>6.1359999999999992</v>
      </c>
    </row>
    <row r="39" spans="2:14" x14ac:dyDescent="0.35">
      <c r="C39" t="s">
        <v>33</v>
      </c>
      <c r="D39">
        <f>MAX(F36,H36,J36,L36,N36)</f>
        <v>165</v>
      </c>
      <c r="E39">
        <f t="shared" ref="E39:E40" si="11">D39/25</f>
        <v>6.6</v>
      </c>
    </row>
    <row r="40" spans="2:14" x14ac:dyDescent="0.35">
      <c r="C40" t="s">
        <v>32</v>
      </c>
      <c r="D40">
        <f>MIN(F36,H36,J36,L36,N36)</f>
        <v>142</v>
      </c>
      <c r="E40">
        <f t="shared" si="11"/>
        <v>5.68</v>
      </c>
    </row>
  </sheetData>
  <mergeCells count="7">
    <mergeCell ref="M10:N10"/>
    <mergeCell ref="A1:G1"/>
    <mergeCell ref="B8:C8"/>
    <mergeCell ref="E10:F10"/>
    <mergeCell ref="G10:H10"/>
    <mergeCell ref="I10:J10"/>
    <mergeCell ref="K10:L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F10" sqref="F10"/>
    </sheetView>
  </sheetViews>
  <sheetFormatPr defaultRowHeight="14.5" x14ac:dyDescent="0.35"/>
  <cols>
    <col min="3" max="3" width="19.7265625" customWidth="1"/>
  </cols>
  <sheetData>
    <row r="2" spans="2:5" x14ac:dyDescent="0.35">
      <c r="B2" t="s">
        <v>35</v>
      </c>
    </row>
    <row r="3" spans="2:5" x14ac:dyDescent="0.35">
      <c r="B3" t="s">
        <v>36</v>
      </c>
    </row>
    <row r="4" spans="2:5" x14ac:dyDescent="0.35">
      <c r="C4" t="s">
        <v>37</v>
      </c>
      <c r="D4" t="s">
        <v>39</v>
      </c>
    </row>
    <row r="5" spans="2:5" x14ac:dyDescent="0.35">
      <c r="C5" t="s">
        <v>38</v>
      </c>
      <c r="D5" t="s">
        <v>40</v>
      </c>
      <c r="E5" s="12">
        <v>0.25</v>
      </c>
    </row>
    <row r="6" spans="2:5" x14ac:dyDescent="0.35">
      <c r="C6" t="s">
        <v>41</v>
      </c>
      <c r="D6" t="s">
        <v>42</v>
      </c>
      <c r="E6" s="12">
        <v>0.05</v>
      </c>
    </row>
    <row r="7" spans="2:5" x14ac:dyDescent="0.35">
      <c r="C7" t="s">
        <v>43</v>
      </c>
      <c r="D7" t="s">
        <v>44</v>
      </c>
      <c r="E7" s="12">
        <v>0.1</v>
      </c>
    </row>
    <row r="8" spans="2:5" x14ac:dyDescent="0.35">
      <c r="C8" t="s">
        <v>45</v>
      </c>
      <c r="D8" t="s">
        <v>46</v>
      </c>
      <c r="E8" s="1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coin Tossing</vt:lpstr>
      <vt:lpstr>Tellor</vt:lpstr>
      <vt:lpstr>Customer Arrival Time assigened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2024-05-18T02:54:15Z</dcterms:created>
  <dcterms:modified xsi:type="dcterms:W3CDTF">2024-05-18T04:11:14Z</dcterms:modified>
</cp:coreProperties>
</file>