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ainebilbily/Documents/CLASSES/storage systems/final-project/results/"/>
    </mc:Choice>
  </mc:AlternateContent>
  <bookViews>
    <workbookView xWindow="-32540" yWindow="5340" windowWidth="28800" windowHeight="17540" tabRatio="500"/>
  </bookViews>
  <sheets>
    <sheet name="results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" i="1" l="1"/>
  <c r="N6" i="1"/>
  <c r="M6" i="1"/>
  <c r="L6" i="1"/>
  <c r="K6" i="1"/>
  <c r="J6" i="1"/>
  <c r="O5" i="1"/>
  <c r="N5" i="1"/>
  <c r="M5" i="1"/>
  <c r="L5" i="1"/>
  <c r="K5" i="1"/>
  <c r="J5" i="1"/>
  <c r="O4" i="1"/>
  <c r="N4" i="1"/>
  <c r="M4" i="1"/>
  <c r="L4" i="1"/>
  <c r="K4" i="1"/>
  <c r="J4" i="1"/>
  <c r="O3" i="1"/>
  <c r="N3" i="1"/>
  <c r="M3" i="1"/>
  <c r="L3" i="1"/>
  <c r="K3" i="1"/>
  <c r="J3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<sst xmlns="http://schemas.openxmlformats.org/spreadsheetml/2006/main" count="5" uniqueCount="5">
  <si>
    <t>min</t>
  </si>
  <si>
    <t>q1</t>
  </si>
  <si>
    <t>median</t>
  </si>
  <si>
    <t>q3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</si>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</sst>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results2!$I$2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results2!$J$2:$O$2</c:f>
              <c:numCache>
                <c:formatCode>General</c:formatCode>
                <c:ptCount val="6"/>
                <c:pt idx="0">
                  <c:v>17.0</c:v>
                </c:pt>
                <c:pt idx="1">
                  <c:v>2.0</c:v>
                </c:pt>
                <c:pt idx="2">
                  <c:v>1.015625</c:v>
                </c:pt>
                <c:pt idx="3">
                  <c:v>1.015625</c:v>
                </c:pt>
                <c:pt idx="4">
                  <c:v>1.015625</c:v>
                </c:pt>
                <c:pt idx="5">
                  <c:v>1.015625</c:v>
                </c:pt>
              </c:numCache>
            </c:numRef>
          </c:val>
        </c:ser>
        <c:ser>
          <c:idx val="1"/>
          <c:order val="1"/>
          <c:tx>
            <c:strRef>
              <c:f>results2!$I$3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results2!$J$3:$O$3</c:f>
              <c:numCache>
                <c:formatCode>General</c:formatCode>
                <c:ptCount val="6"/>
                <c:pt idx="0">
                  <c:v>28.0</c:v>
                </c:pt>
                <c:pt idx="1">
                  <c:v>2.8125</c:v>
                </c:pt>
                <c:pt idx="2">
                  <c:v>1.21875</c:v>
                </c:pt>
                <c:pt idx="3">
                  <c:v>1.015625</c:v>
                </c:pt>
                <c:pt idx="4">
                  <c:v>1.015625</c:v>
                </c:pt>
                <c:pt idx="5">
                  <c:v>1.015625</c:v>
                </c:pt>
              </c:numCache>
            </c:numRef>
          </c:val>
        </c:ser>
        <c:ser>
          <c:idx val="2"/>
          <c:order val="2"/>
          <c:tx>
            <c:strRef>
              <c:f>results2!$I$4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results2!$J$4:$O$4</c:f>
              <c:numCache>
                <c:formatCode>General</c:formatCode>
                <c:ptCount val="6"/>
                <c:pt idx="0">
                  <c:v>79.0</c:v>
                </c:pt>
                <c:pt idx="1">
                  <c:v>4.0</c:v>
                </c:pt>
                <c:pt idx="2">
                  <c:v>1.53125</c:v>
                </c:pt>
                <c:pt idx="3">
                  <c:v>1.1875</c:v>
                </c:pt>
                <c:pt idx="4">
                  <c:v>1.0625</c:v>
                </c:pt>
                <c:pt idx="5">
                  <c:v>1.015625</c:v>
                </c:pt>
              </c:numCache>
            </c:numRef>
          </c:val>
        </c:ser>
        <c:ser>
          <c:idx val="3"/>
          <c:order val="3"/>
          <c:tx>
            <c:strRef>
              <c:f>results2!$I$5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results2!$J$5:$O$5</c:f>
              <c:numCache>
                <c:formatCode>General</c:formatCode>
                <c:ptCount val="6"/>
                <c:pt idx="0">
                  <c:v>117.0</c:v>
                </c:pt>
                <c:pt idx="1">
                  <c:v>4.203125</c:v>
                </c:pt>
                <c:pt idx="2">
                  <c:v>1.625</c:v>
                </c:pt>
                <c:pt idx="3">
                  <c:v>1.25</c:v>
                </c:pt>
                <c:pt idx="4">
                  <c:v>1.109375</c:v>
                </c:pt>
                <c:pt idx="5">
                  <c:v>1.015625</c:v>
                </c:pt>
              </c:numCache>
            </c:numRef>
          </c:val>
        </c:ser>
        <c:ser>
          <c:idx val="4"/>
          <c:order val="4"/>
          <c:tx>
            <c:strRef>
              <c:f>results2!$I$6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results2!$J$6:$O$6</c:f>
              <c:numCache>
                <c:formatCode>General</c:formatCode>
                <c:ptCount val="6"/>
                <c:pt idx="0">
                  <c:v>123.0</c:v>
                </c:pt>
                <c:pt idx="1">
                  <c:v>4.734375</c:v>
                </c:pt>
                <c:pt idx="2">
                  <c:v>1.75</c:v>
                </c:pt>
                <c:pt idx="3">
                  <c:v>1.40625</c:v>
                </c:pt>
                <c:pt idx="4">
                  <c:v>1.203125</c:v>
                </c:pt>
                <c:pt idx="5">
                  <c:v>1.078125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77323008"/>
        <c:axId val="-2088390688"/>
      </c:barChart>
      <c:catAx>
        <c:axId val="-207732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partitions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390688"/>
        <c:crosses val="autoZero"/>
        <c:auto val="1"/>
        <c:lblAlgn val="ctr"/>
        <c:lblOffset val="100"/>
        <c:noMultiLvlLbl val="0"/>
      </c:catAx>
      <c:valAx>
        <c:axId val="-20883906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fmin(N) [log]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16</xdr:row>
      <xdr:rowOff>190500</xdr:rowOff>
    </xdr:from>
    <xdr:to>
      <xdr:col>13</xdr:col>
      <xdr:colOff>292100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P17" sqref="P17"/>
    </sheetView>
  </sheetViews>
  <sheetFormatPr baseColWidth="10" defaultRowHeight="16" x14ac:dyDescent="0.2"/>
  <sheetData>
    <row r="1" spans="1:15" x14ac:dyDescent="0.2">
      <c r="B1">
        <v>2</v>
      </c>
      <c r="C1">
        <v>4</v>
      </c>
      <c r="D1">
        <v>8</v>
      </c>
      <c r="E1">
        <v>12</v>
      </c>
      <c r="F1">
        <v>16</v>
      </c>
      <c r="G1">
        <v>24</v>
      </c>
      <c r="J1">
        <v>2</v>
      </c>
      <c r="K1">
        <v>4</v>
      </c>
      <c r="L1">
        <v>8</v>
      </c>
      <c r="M1">
        <v>12</v>
      </c>
      <c r="N1">
        <v>16</v>
      </c>
      <c r="O1">
        <v>24</v>
      </c>
    </row>
    <row r="2" spans="1:15" x14ac:dyDescent="0.2">
      <c r="A2">
        <v>0</v>
      </c>
      <c r="B2">
        <v>104</v>
      </c>
      <c r="C2">
        <v>4.203125</v>
      </c>
      <c r="D2">
        <v>1.625</v>
      </c>
      <c r="E2">
        <v>1.203125</v>
      </c>
      <c r="F2">
        <v>1.0625</v>
      </c>
      <c r="G2">
        <v>1.015625</v>
      </c>
      <c r="I2" t="s">
        <v>0</v>
      </c>
      <c r="J2">
        <f t="shared" ref="J2:O2" si="0">MIN(B2:B10)</f>
        <v>17</v>
      </c>
      <c r="K2">
        <f t="shared" si="0"/>
        <v>2</v>
      </c>
      <c r="L2">
        <f t="shared" si="0"/>
        <v>1.015625</v>
      </c>
      <c r="M2">
        <f t="shared" si="0"/>
        <v>1.015625</v>
      </c>
      <c r="N2">
        <f t="shared" si="0"/>
        <v>1.015625</v>
      </c>
      <c r="O2">
        <f t="shared" si="0"/>
        <v>1.015625</v>
      </c>
    </row>
    <row r="3" spans="1:15" x14ac:dyDescent="0.2">
      <c r="A3">
        <v>1</v>
      </c>
      <c r="B3">
        <v>123</v>
      </c>
      <c r="C3">
        <v>4.734375</v>
      </c>
      <c r="D3">
        <v>1.53125</v>
      </c>
      <c r="E3">
        <v>1.25</v>
      </c>
      <c r="F3">
        <v>1.125</v>
      </c>
      <c r="G3">
        <v>1.015625</v>
      </c>
      <c r="I3" t="s">
        <v>1</v>
      </c>
      <c r="J3">
        <f t="shared" ref="J3:O3" si="1">QUARTILE(B2:B10, 1)</f>
        <v>28</v>
      </c>
      <c r="K3">
        <f t="shared" si="1"/>
        <v>2.8125</v>
      </c>
      <c r="L3">
        <f t="shared" si="1"/>
        <v>1.21875</v>
      </c>
      <c r="M3">
        <f t="shared" si="1"/>
        <v>1.015625</v>
      </c>
      <c r="N3">
        <f t="shared" si="1"/>
        <v>1.015625</v>
      </c>
      <c r="O3">
        <f t="shared" si="1"/>
        <v>1.015625</v>
      </c>
    </row>
    <row r="4" spans="1:15" x14ac:dyDescent="0.2">
      <c r="A4">
        <v>2</v>
      </c>
      <c r="B4">
        <v>61</v>
      </c>
      <c r="C4">
        <v>3.8125</v>
      </c>
      <c r="D4">
        <v>1.609375</v>
      </c>
      <c r="E4">
        <v>1.25</v>
      </c>
      <c r="F4">
        <v>1.109375</v>
      </c>
      <c r="G4">
        <v>1.015625</v>
      </c>
      <c r="I4" t="s">
        <v>2</v>
      </c>
      <c r="J4">
        <f t="shared" ref="J4:O4" si="2">MEDIAN(B2:B10)</f>
        <v>79</v>
      </c>
      <c r="K4">
        <f t="shared" si="2"/>
        <v>4</v>
      </c>
      <c r="L4">
        <f t="shared" si="2"/>
        <v>1.53125</v>
      </c>
      <c r="M4">
        <f t="shared" si="2"/>
        <v>1.1875</v>
      </c>
      <c r="N4">
        <f t="shared" si="2"/>
        <v>1.0625</v>
      </c>
      <c r="O4">
        <f t="shared" si="2"/>
        <v>1.015625</v>
      </c>
    </row>
    <row r="5" spans="1:15" x14ac:dyDescent="0.2">
      <c r="A5">
        <v>3</v>
      </c>
      <c r="B5">
        <v>17</v>
      </c>
      <c r="C5">
        <v>2.34375</v>
      </c>
      <c r="D5">
        <v>1.21875</v>
      </c>
      <c r="E5">
        <v>1.015625</v>
      </c>
      <c r="F5">
        <v>1.015625</v>
      </c>
      <c r="G5">
        <v>1.015625</v>
      </c>
      <c r="I5" t="s">
        <v>3</v>
      </c>
      <c r="J5">
        <f t="shared" ref="J5:O5" si="3">QUARTILE(B2:B10,3)</f>
        <v>117</v>
      </c>
      <c r="K5">
        <f t="shared" si="3"/>
        <v>4.203125</v>
      </c>
      <c r="L5">
        <f t="shared" si="3"/>
        <v>1.625</v>
      </c>
      <c r="M5">
        <f t="shared" si="3"/>
        <v>1.25</v>
      </c>
      <c r="N5">
        <f t="shared" si="3"/>
        <v>1.109375</v>
      </c>
      <c r="O5">
        <f t="shared" si="3"/>
        <v>1.015625</v>
      </c>
    </row>
    <row r="6" spans="1:15" x14ac:dyDescent="0.2">
      <c r="A6">
        <v>4</v>
      </c>
      <c r="B6">
        <v>117</v>
      </c>
      <c r="C6">
        <v>4.5</v>
      </c>
      <c r="D6">
        <v>1.75</v>
      </c>
      <c r="E6">
        <v>1.40625</v>
      </c>
      <c r="F6">
        <v>1.203125</v>
      </c>
      <c r="G6">
        <v>1.078125</v>
      </c>
      <c r="I6" t="s">
        <v>4</v>
      </c>
      <c r="J6">
        <f t="shared" ref="J6:O6" si="4">MAX(B2:B10)</f>
        <v>123</v>
      </c>
      <c r="K6">
        <f t="shared" si="4"/>
        <v>4.734375</v>
      </c>
      <c r="L6">
        <f t="shared" si="4"/>
        <v>1.75</v>
      </c>
      <c r="M6">
        <f t="shared" si="4"/>
        <v>1.40625</v>
      </c>
      <c r="N6">
        <f t="shared" si="4"/>
        <v>1.203125</v>
      </c>
      <c r="O6">
        <f t="shared" si="4"/>
        <v>1.078125</v>
      </c>
    </row>
    <row r="7" spans="1:15" x14ac:dyDescent="0.2">
      <c r="A7">
        <v>5</v>
      </c>
      <c r="B7">
        <v>28</v>
      </c>
      <c r="C7">
        <v>2.8125</v>
      </c>
      <c r="D7">
        <v>1.40625</v>
      </c>
      <c r="E7">
        <v>1.109375</v>
      </c>
      <c r="F7">
        <v>1.015625</v>
      </c>
      <c r="G7">
        <v>1.015625</v>
      </c>
    </row>
    <row r="8" spans="1:15" x14ac:dyDescent="0.2">
      <c r="A8">
        <v>6</v>
      </c>
      <c r="B8">
        <v>22</v>
      </c>
      <c r="C8">
        <v>2</v>
      </c>
      <c r="D8">
        <v>1.015625</v>
      </c>
      <c r="E8">
        <v>1.015625</v>
      </c>
      <c r="F8">
        <v>1.015625</v>
      </c>
      <c r="G8">
        <v>1.015625</v>
      </c>
    </row>
    <row r="9" spans="1:15" x14ac:dyDescent="0.2">
      <c r="A9">
        <v>7</v>
      </c>
      <c r="B9">
        <v>79</v>
      </c>
      <c r="C9">
        <v>4</v>
      </c>
      <c r="D9">
        <v>1.671875</v>
      </c>
      <c r="E9">
        <v>1.1875</v>
      </c>
      <c r="F9">
        <v>1.0625</v>
      </c>
      <c r="G9">
        <v>1.015625</v>
      </c>
    </row>
    <row r="10" spans="1:15" x14ac:dyDescent="0.2">
      <c r="A10">
        <v>8</v>
      </c>
      <c r="B10">
        <v>122</v>
      </c>
      <c r="C10">
        <v>4.078125</v>
      </c>
      <c r="D10">
        <v>1.203125</v>
      </c>
      <c r="E10">
        <v>1.015625</v>
      </c>
      <c r="F10">
        <v>1.015625</v>
      </c>
      <c r="G10">
        <v>1.015625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2019-04-23T14:55:36Z</dcterms:created>
  <dcterms:modified xsi:type="dcterms:W3CDTF">2019-04-25T16:04:27Z</dcterms:modified>
</cp:coreProperties>
</file>