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bidcompanysrl-my.sharepoint.com/personal/giorgio_barazzetta_bidcompany_it/Documents/Desktop/Lavori/BPER/bper-xai4clo/results/"/>
    </mc:Choice>
  </mc:AlternateContent>
  <xr:revisionPtr revIDLastSave="59" documentId="11_ED440BD1AE7455FCEEFD09143C5BDA16A6C5DC4D" xr6:coauthVersionLast="47" xr6:coauthVersionMax="47" xr10:uidLastSave="{E407E5FD-9CB2-4E92-A6FC-A20339E56C49}"/>
  <bookViews>
    <workbookView xWindow="-90" yWindow="270" windowWidth="19190" windowHeight="9900" activeTab="1" xr2:uid="{00000000-000D-0000-FFFF-FFFF00000000}"/>
  </bookViews>
  <sheets>
    <sheet name="modules" sheetId="1" r:id="rId1"/>
    <sheet name="legac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  <c r="J7" i="2"/>
  <c r="J9" i="2"/>
  <c r="J17" i="2"/>
  <c r="J18" i="2"/>
  <c r="J19" i="2"/>
  <c r="F7" i="2"/>
  <c r="F8" i="2"/>
  <c r="J8" i="2" s="1"/>
  <c r="F9" i="2"/>
  <c r="F10" i="2"/>
  <c r="F11" i="2"/>
  <c r="J11" i="2" s="1"/>
  <c r="F12" i="2"/>
  <c r="J12" i="2" s="1"/>
  <c r="F13" i="2"/>
  <c r="J13" i="2" s="1"/>
  <c r="F14" i="2"/>
  <c r="J14" i="2" s="1"/>
  <c r="F15" i="2"/>
  <c r="F16" i="2"/>
  <c r="J16" i="2" s="1"/>
  <c r="F17" i="2"/>
  <c r="F18" i="2"/>
  <c r="F19" i="2"/>
  <c r="F3" i="2"/>
  <c r="J3" i="2" s="1"/>
  <c r="F4" i="2"/>
  <c r="J4" i="2" s="1"/>
  <c r="F5" i="2"/>
  <c r="J5" i="2" s="1"/>
  <c r="F6" i="2"/>
  <c r="F2" i="2"/>
  <c r="J2" i="2" s="1"/>
</calcChain>
</file>

<file path=xl/sharedStrings.xml><?xml version="1.0" encoding="utf-8"?>
<sst xmlns="http://schemas.openxmlformats.org/spreadsheetml/2006/main" count="252" uniqueCount="63">
  <si>
    <t>ID</t>
  </si>
  <si>
    <t>modulo</t>
  </si>
  <si>
    <t>kpi</t>
  </si>
  <si>
    <t>kpi_value</t>
  </si>
  <si>
    <t>beta</t>
  </si>
  <si>
    <t>average</t>
  </si>
  <si>
    <t>contrib</t>
  </si>
  <si>
    <t>pc_contrib</t>
  </si>
  <si>
    <t>score</t>
  </si>
  <si>
    <t>binned_score</t>
  </si>
  <si>
    <t>kpi_value_INTEGRAZIONE</t>
  </si>
  <si>
    <t>beta_INTEGRAZIONE</t>
  </si>
  <si>
    <t>average_INTEGRAZIONE</t>
  </si>
  <si>
    <t>contrib_INTEGRAZIONE</t>
  </si>
  <si>
    <t>score_INTEGRAZIONE</t>
  </si>
  <si>
    <t>ANDAMENTALE_INTERNO</t>
  </si>
  <si>
    <t>binned_ID140_IMP_EFF_PROT_RICH_SU_SCAD_SUM3</t>
  </si>
  <si>
    <t>INTEGRAZIONE</t>
  </si>
  <si>
    <t>binned_ID180_NUM_RATE_IMPAGATE_MAX3_altro</t>
  </si>
  <si>
    <t>binned_ID204_MAX_GG_SCONF_INC_AVGW6</t>
  </si>
  <si>
    <t>binned_ID223_IMP_INSOLUTI_SU_SCADUTI_TS_SUM3</t>
  </si>
  <si>
    <t>binned_ID35_FLAG_MAX_IMP_SCONF_GRT100_M1_RESPLIM</t>
  </si>
  <si>
    <t>binned_ID40_IMP_TOT_UTIL_SU_GIACE_MIN_AVGM2</t>
  </si>
  <si>
    <t>binned_ID45_UTIL_SUM2_SU_ACC_SUM2</t>
  </si>
  <si>
    <t>binned_ID58_GG_DISP_CC_AVG3</t>
  </si>
  <si>
    <t>intercept</t>
  </si>
  <si>
    <t>BILANCI</t>
  </si>
  <si>
    <t>ID11</t>
  </si>
  <si>
    <t>ID15</t>
  </si>
  <si>
    <t>ID30</t>
  </si>
  <si>
    <t>ID43</t>
  </si>
  <si>
    <t>ID48</t>
  </si>
  <si>
    <t>ID76split13</t>
  </si>
  <si>
    <t>CR</t>
  </si>
  <si>
    <t>binned_ID124_RAP_SCONF_MARG_SCAD_SNB_SUM3</t>
  </si>
  <si>
    <t>binned_ID142_RAP_UTI_ACC_AQ_SNB_SUM2</t>
  </si>
  <si>
    <t>binned_ID145_RAP_UTI_ACC_REVO_SNB_M1</t>
  </si>
  <si>
    <t>binned_ID151_SCONF_REVO_SNB_MAG1000_AVG3</t>
  </si>
  <si>
    <t>binned_ID202_RAP_UTI_ACC_FIRM_FIN_SNB_SUM3</t>
  </si>
  <si>
    <t>binned_ID401_RAP_FACT_CED_SCAD_SOMMA_SOLV_SOLU_S_SUM3</t>
  </si>
  <si>
    <t>binned_ID550_RAP_UTI_COMP_FATTURATO_M1</t>
  </si>
  <si>
    <t>TRANSAZIONALE</t>
  </si>
  <si>
    <t>fft_coefficient_vect_l1__attr_abs__coeff_12__I_MOVIMENTO__CATEGORY_loans_and_financing__out__W_sum__52W</t>
  </si>
  <si>
    <t>change_quantiles_ql_0/DOT/0_qh_0/DOT/8_isabs_True_fagg_sum_lcb_False_hcb_False__I_MOVIMENTO__CATEGORY_all__tot__W_sum__52W</t>
  </si>
  <si>
    <t>percentile_50__I_MOVIMENTO__CATEGORY_all__in__W_sum__52W</t>
  </si>
  <si>
    <t>kpi_EW</t>
  </si>
  <si>
    <t>kpi_value_EW</t>
  </si>
  <si>
    <t>beta_EW</t>
  </si>
  <si>
    <t>average_EW</t>
  </si>
  <si>
    <t>modulo_EW</t>
  </si>
  <si>
    <t>contrib_EW</t>
  </si>
  <si>
    <t>score_EW</t>
  </si>
  <si>
    <t>binned_score_AI</t>
  </si>
  <si>
    <t>score_integrated</t>
  </si>
  <si>
    <t>INFO</t>
  </si>
  <si>
    <t>binned_score_bil</t>
  </si>
  <si>
    <t>binned_score_cr</t>
  </si>
  <si>
    <t>binned_score_trans</t>
  </si>
  <si>
    <t>binned_PD_MEDIA_UFFICIALE_M1</t>
  </si>
  <si>
    <t>binned_VAR_PREVISIONE_4_0_base_oss</t>
  </si>
  <si>
    <t>variable_score</t>
  </si>
  <si>
    <t>contrib_test</t>
  </si>
  <si>
    <t>average_score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</si>
</sst>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zoomScale="70" zoomScaleNormal="70" workbookViewId="0">
      <selection activeCell="K23" sqref="K23"/>
    </sheetView>
  </sheetViews>
  <sheetFormatPr defaultRowHeight="14.5" x14ac:dyDescent="0.35"/>
  <cols>
    <col min="1" max="1" width="3.81640625" style="2" bestFit="1" customWidth="1"/>
    <col min="2" max="2" width="30" style="2" bestFit="1" customWidth="1"/>
    <col min="3" max="3" width="101.26953125" style="2" customWidth="1"/>
    <col min="4" max="4" width="18.36328125" style="2" bestFit="1" customWidth="1"/>
    <col min="5" max="5" width="13.36328125" style="2" bestFit="1" customWidth="1"/>
    <col min="6" max="6" width="12.36328125" style="2" bestFit="1" customWidth="1"/>
    <col min="7" max="9" width="13.36328125" style="2" bestFit="1" customWidth="1"/>
    <col min="10" max="10" width="16.6328125" style="2" bestFit="1" customWidth="1"/>
    <col min="11" max="11" width="30.54296875" style="2" bestFit="1" customWidth="1"/>
    <col min="12" max="12" width="24.6328125" style="2" bestFit="1" customWidth="1"/>
    <col min="13" max="13" width="28.7265625" style="2" bestFit="1" customWidth="1"/>
    <col min="14" max="14" width="15.54296875" style="2" bestFit="1" customWidth="1"/>
    <col min="15" max="15" width="27.54296875" style="2" bestFit="1" customWidth="1"/>
    <col min="16" max="16" width="26" style="2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</v>
      </c>
      <c r="O1" s="1" t="s">
        <v>13</v>
      </c>
      <c r="P1" s="1" t="s">
        <v>14</v>
      </c>
    </row>
    <row r="2" spans="1:16" x14ac:dyDescent="0.35">
      <c r="A2" s="7">
        <v>1</v>
      </c>
      <c r="B2" s="1" t="s">
        <v>15</v>
      </c>
      <c r="C2" s="2" t="s">
        <v>16</v>
      </c>
      <c r="D2" s="3">
        <v>-0.145397837517974</v>
      </c>
      <c r="E2" s="3">
        <v>-0.98639029810077805</v>
      </c>
      <c r="F2" s="3">
        <v>1.906768367232441E-2</v>
      </c>
      <c r="G2" s="3">
        <v>0.16222719447419831</v>
      </c>
      <c r="H2" s="3">
        <v>8.7099053447596414E-2</v>
      </c>
      <c r="I2" s="3">
        <v>-1.606346135495774</v>
      </c>
      <c r="J2" s="3">
        <v>-1.479522751572754</v>
      </c>
      <c r="K2" s="3">
        <v>-1.479522751572754</v>
      </c>
      <c r="L2" s="3">
        <v>-0.67910815054013396</v>
      </c>
      <c r="M2" s="3">
        <v>0.45813588701189317</v>
      </c>
      <c r="N2" s="3" t="s">
        <v>17</v>
      </c>
      <c r="O2" s="3">
        <v>1.3158797744273329</v>
      </c>
      <c r="P2" s="3">
        <v>-0.87210419853310661</v>
      </c>
    </row>
    <row r="3" spans="1:16" x14ac:dyDescent="0.35">
      <c r="A3" s="7"/>
      <c r="B3" s="1" t="s">
        <v>15</v>
      </c>
      <c r="C3" s="2" t="s">
        <v>18</v>
      </c>
      <c r="D3" s="3">
        <v>0.18519260960337869</v>
      </c>
      <c r="E3" s="3">
        <v>-0.75366054735453003</v>
      </c>
      <c r="F3" s="3">
        <v>4.3873068062717901E-2</v>
      </c>
      <c r="G3" s="3">
        <v>-0.10650696302942569</v>
      </c>
      <c r="H3" s="3">
        <v>-5.7183110979069203E-2</v>
      </c>
      <c r="I3" s="3">
        <v>-1.606346135495774</v>
      </c>
      <c r="J3" s="3">
        <v>-1.479522751572754</v>
      </c>
      <c r="K3" s="3">
        <v>-1.479522751572754</v>
      </c>
      <c r="L3" s="3">
        <v>-0.67910815054013396</v>
      </c>
      <c r="M3" s="3">
        <v>0.45813588701189317</v>
      </c>
      <c r="N3" s="3" t="s">
        <v>17</v>
      </c>
      <c r="O3" s="3">
        <v>1.3158797744273329</v>
      </c>
      <c r="P3" s="3">
        <v>-0.87210419853310661</v>
      </c>
    </row>
    <row r="4" spans="1:16" x14ac:dyDescent="0.35">
      <c r="A4" s="7"/>
      <c r="B4" s="1" t="s">
        <v>15</v>
      </c>
      <c r="C4" s="2" t="s">
        <v>19</v>
      </c>
      <c r="D4" s="3">
        <v>-0.59299274979373218</v>
      </c>
      <c r="E4" s="3">
        <v>-0.5369205557993264</v>
      </c>
      <c r="F4" s="3">
        <v>0.14047438838304821</v>
      </c>
      <c r="G4" s="3">
        <v>0.39381358349041828</v>
      </c>
      <c r="H4" s="3">
        <v>0.21143674750707009</v>
      </c>
      <c r="I4" s="3">
        <v>-1.606346135495774</v>
      </c>
      <c r="J4" s="3">
        <v>-1.479522751572754</v>
      </c>
      <c r="K4" s="3">
        <v>-1.479522751572754</v>
      </c>
      <c r="L4" s="3">
        <v>-0.67910815054013396</v>
      </c>
      <c r="M4" s="3">
        <v>0.45813588701189317</v>
      </c>
      <c r="N4" s="3" t="s">
        <v>17</v>
      </c>
      <c r="O4" s="3">
        <v>1.3158797744273329</v>
      </c>
      <c r="P4" s="3">
        <v>-0.87210419853310661</v>
      </c>
    </row>
    <row r="5" spans="1:16" x14ac:dyDescent="0.35">
      <c r="A5" s="7"/>
      <c r="B5" s="1" t="s">
        <v>15</v>
      </c>
      <c r="C5" s="2" t="s">
        <v>20</v>
      </c>
      <c r="D5" s="3">
        <v>-0.78474755203537339</v>
      </c>
      <c r="E5" s="3">
        <v>-0.59360076976077136</v>
      </c>
      <c r="F5" s="3">
        <v>4.4389633556122493E-2</v>
      </c>
      <c r="G5" s="3">
        <v>0.49217647160439149</v>
      </c>
      <c r="H5" s="3">
        <v>0.2642473411739753</v>
      </c>
      <c r="I5" s="3">
        <v>-1.606346135495774</v>
      </c>
      <c r="J5" s="3">
        <v>-1.479522751572754</v>
      </c>
      <c r="K5" s="3">
        <v>-1.479522751572754</v>
      </c>
      <c r="L5" s="3">
        <v>-0.67910815054013396</v>
      </c>
      <c r="M5" s="3">
        <v>0.45813588701189317</v>
      </c>
      <c r="N5" s="3" t="s">
        <v>17</v>
      </c>
      <c r="O5" s="3">
        <v>1.3158797744273329</v>
      </c>
      <c r="P5" s="3">
        <v>-0.87210419853310661</v>
      </c>
    </row>
    <row r="6" spans="1:16" x14ac:dyDescent="0.35">
      <c r="A6" s="7"/>
      <c r="B6" s="1" t="s">
        <v>15</v>
      </c>
      <c r="C6" s="2" t="s">
        <v>21</v>
      </c>
      <c r="D6" s="3">
        <v>-0.67920054996861834</v>
      </c>
      <c r="E6" s="3">
        <v>-0.41191323717167</v>
      </c>
      <c r="F6" s="3">
        <v>9.1343952842581261E-2</v>
      </c>
      <c r="G6" s="3">
        <v>0.31739748053779621</v>
      </c>
      <c r="H6" s="3">
        <v>0.17040928440570921</v>
      </c>
      <c r="I6" s="3">
        <v>-1.606346135495774</v>
      </c>
      <c r="J6" s="3">
        <v>-1.479522751572754</v>
      </c>
      <c r="K6" s="3">
        <v>-1.479522751572754</v>
      </c>
      <c r="L6" s="3">
        <v>-0.67910815054013396</v>
      </c>
      <c r="M6" s="3">
        <v>0.45813588701189317</v>
      </c>
      <c r="N6" s="3" t="s">
        <v>17</v>
      </c>
      <c r="O6" s="3">
        <v>1.3158797744273329</v>
      </c>
      <c r="P6" s="3">
        <v>-0.87210419853310661</v>
      </c>
    </row>
    <row r="7" spans="1:16" x14ac:dyDescent="0.35">
      <c r="A7" s="7"/>
      <c r="B7" s="1" t="s">
        <v>15</v>
      </c>
      <c r="C7" s="2" t="s">
        <v>22</v>
      </c>
      <c r="D7" s="3">
        <v>0.4984527251385415</v>
      </c>
      <c r="E7" s="3">
        <v>-0.48339656784886043</v>
      </c>
      <c r="F7" s="3">
        <v>0.18308148717902081</v>
      </c>
      <c r="G7" s="3">
        <v>-0.1524493740278785</v>
      </c>
      <c r="H7" s="3">
        <v>-8.1849385484001946E-2</v>
      </c>
      <c r="I7" s="3">
        <v>-1.606346135495774</v>
      </c>
      <c r="J7" s="3">
        <v>-1.479522751572754</v>
      </c>
      <c r="K7" s="3">
        <v>-1.479522751572754</v>
      </c>
      <c r="L7" s="3">
        <v>-0.67910815054013396</v>
      </c>
      <c r="M7" s="3">
        <v>0.45813588701189317</v>
      </c>
      <c r="N7" s="3" t="s">
        <v>17</v>
      </c>
      <c r="O7" s="3">
        <v>1.3158797744273329</v>
      </c>
      <c r="P7" s="3">
        <v>-0.87210419853310661</v>
      </c>
    </row>
    <row r="8" spans="1:16" x14ac:dyDescent="0.35">
      <c r="A8" s="7"/>
      <c r="B8" s="1" t="s">
        <v>15</v>
      </c>
      <c r="C8" s="2" t="s">
        <v>23</v>
      </c>
      <c r="D8" s="3">
        <v>-0.84920322774675017</v>
      </c>
      <c r="E8" s="3">
        <v>-0.58133114741518332</v>
      </c>
      <c r="F8" s="3">
        <v>0.19283125445791291</v>
      </c>
      <c r="G8" s="3">
        <v>0.60576710118622312</v>
      </c>
      <c r="H8" s="3">
        <v>0.32523364096890661</v>
      </c>
      <c r="I8" s="3">
        <v>-1.606346135495774</v>
      </c>
      <c r="J8" s="3">
        <v>-1.479522751572754</v>
      </c>
      <c r="K8" s="3">
        <v>-1.479522751572754</v>
      </c>
      <c r="L8" s="3">
        <v>-0.67910815054013396</v>
      </c>
      <c r="M8" s="3">
        <v>0.45813588701189317</v>
      </c>
      <c r="N8" s="3" t="s">
        <v>17</v>
      </c>
      <c r="O8" s="3">
        <v>1.3158797744273329</v>
      </c>
      <c r="P8" s="3">
        <v>-0.87210419853310661</v>
      </c>
    </row>
    <row r="9" spans="1:16" x14ac:dyDescent="0.35">
      <c r="A9" s="7"/>
      <c r="B9" s="1" t="s">
        <v>15</v>
      </c>
      <c r="C9" s="2" t="s">
        <v>24</v>
      </c>
      <c r="D9" s="3">
        <v>-0.32694654237859622</v>
      </c>
      <c r="E9" s="3">
        <v>-0.38163361875692542</v>
      </c>
      <c r="F9" s="3">
        <v>6.6452481736295047E-2</v>
      </c>
      <c r="G9" s="3">
        <v>0.1501342931884089</v>
      </c>
      <c r="H9" s="3">
        <v>8.0606428959813653E-2</v>
      </c>
      <c r="I9" s="3">
        <v>-1.606346135495774</v>
      </c>
      <c r="J9" s="3">
        <v>-1.479522751572754</v>
      </c>
      <c r="K9" s="3">
        <v>-1.479522751572754</v>
      </c>
      <c r="L9" s="3">
        <v>-0.67910815054013396</v>
      </c>
      <c r="M9" s="3">
        <v>0.45813588701189317</v>
      </c>
      <c r="N9" s="3" t="s">
        <v>17</v>
      </c>
      <c r="O9" s="3">
        <v>1.3158797744273329</v>
      </c>
      <c r="P9" s="3">
        <v>-0.87210419853310661</v>
      </c>
    </row>
    <row r="10" spans="1:16" x14ac:dyDescent="0.35">
      <c r="A10" s="7"/>
      <c r="B10" s="1" t="s">
        <v>15</v>
      </c>
      <c r="C10" s="2" t="s">
        <v>25</v>
      </c>
      <c r="D10" s="3">
        <v>-3.0516729755711141</v>
      </c>
      <c r="E10" s="3">
        <v>1</v>
      </c>
      <c r="F10" s="3"/>
      <c r="G10" s="3"/>
      <c r="H10" s="3"/>
      <c r="I10" s="3">
        <v>-1.606346135495774</v>
      </c>
      <c r="J10" s="3">
        <v>-1.479522751572754</v>
      </c>
      <c r="K10" s="3">
        <v>-1.479522751572754</v>
      </c>
      <c r="L10" s="3">
        <v>-0.67910815054013396</v>
      </c>
      <c r="M10" s="3">
        <v>0.45813588701189317</v>
      </c>
      <c r="N10" s="3" t="s">
        <v>17</v>
      </c>
      <c r="O10" s="3">
        <v>1.3158797744273329</v>
      </c>
      <c r="P10" s="3">
        <v>-0.87210419853310661</v>
      </c>
    </row>
    <row r="11" spans="1:16" x14ac:dyDescent="0.35">
      <c r="A11" s="7"/>
      <c r="B11" s="1" t="s">
        <v>26</v>
      </c>
      <c r="C11" s="2" t="s">
        <v>27</v>
      </c>
      <c r="D11" s="3">
        <v>-1.35605581741087E-2</v>
      </c>
      <c r="E11" s="3">
        <v>-0.92518309130881449</v>
      </c>
      <c r="F11" s="3">
        <v>1.6624883920801501E-2</v>
      </c>
      <c r="G11" s="3">
        <v>2.7927060629892239E-2</v>
      </c>
      <c r="H11" s="3">
        <v>3.1015715391580771E-2</v>
      </c>
      <c r="I11" s="3">
        <v>-2.313774408237621</v>
      </c>
      <c r="J11" s="3">
        <v>-0.70389423630897019</v>
      </c>
      <c r="K11" s="3">
        <v>-0.70389423630897019</v>
      </c>
      <c r="L11" s="3">
        <v>-0.28819962402650318</v>
      </c>
      <c r="M11" s="3">
        <v>0.18845948194233611</v>
      </c>
      <c r="N11" s="3" t="s">
        <v>17</v>
      </c>
      <c r="O11" s="3">
        <v>0.25717600609867858</v>
      </c>
      <c r="P11" s="3">
        <v>-0.87210419853310661</v>
      </c>
    </row>
    <row r="12" spans="1:16" x14ac:dyDescent="0.35">
      <c r="A12" s="7"/>
      <c r="B12" s="1" t="s">
        <v>26</v>
      </c>
      <c r="C12" s="2" t="s">
        <v>28</v>
      </c>
      <c r="D12" s="3">
        <v>-0.64755451821797427</v>
      </c>
      <c r="E12" s="3">
        <v>-0.56443655303406837</v>
      </c>
      <c r="F12" s="3">
        <v>0.1298305250194918</v>
      </c>
      <c r="G12" s="3">
        <v>0.43878453418519547</v>
      </c>
      <c r="H12" s="3">
        <v>0.48731287588313171</v>
      </c>
      <c r="I12" s="3">
        <v>-2.313774408237621</v>
      </c>
      <c r="J12" s="3">
        <v>-0.70389423630897019</v>
      </c>
      <c r="K12" s="3">
        <v>-0.70389423630897019</v>
      </c>
      <c r="L12" s="3">
        <v>-0.28819962402650318</v>
      </c>
      <c r="M12" s="3">
        <v>0.18845948194233611</v>
      </c>
      <c r="N12" s="3" t="s">
        <v>17</v>
      </c>
      <c r="O12" s="3">
        <v>0.25717600609867858</v>
      </c>
      <c r="P12" s="3">
        <v>-0.87210419853310661</v>
      </c>
    </row>
    <row r="13" spans="1:16" x14ac:dyDescent="0.35">
      <c r="A13" s="7"/>
      <c r="B13" s="1" t="s">
        <v>26</v>
      </c>
      <c r="C13" s="2" t="s">
        <v>29</v>
      </c>
      <c r="D13" s="3">
        <v>-0.64982571331625394</v>
      </c>
      <c r="E13" s="3">
        <v>-0.36738200321150338</v>
      </c>
      <c r="F13" s="3">
        <v>6.0991628798862829E-2</v>
      </c>
      <c r="G13" s="3">
        <v>0.26114149906372808</v>
      </c>
      <c r="H13" s="3">
        <v>0.29002301814827991</v>
      </c>
      <c r="I13" s="3">
        <v>-2.313774408237621</v>
      </c>
      <c r="J13" s="3">
        <v>-0.70389423630897019</v>
      </c>
      <c r="K13" s="3">
        <v>-0.70389423630897019</v>
      </c>
      <c r="L13" s="3">
        <v>-0.28819962402650318</v>
      </c>
      <c r="M13" s="3">
        <v>0.18845948194233611</v>
      </c>
      <c r="N13" s="3" t="s">
        <v>17</v>
      </c>
      <c r="O13" s="3">
        <v>0.25717600609867858</v>
      </c>
      <c r="P13" s="3">
        <v>-0.87210419853310661</v>
      </c>
    </row>
    <row r="14" spans="1:16" x14ac:dyDescent="0.35">
      <c r="A14" s="7"/>
      <c r="B14" s="1" t="s">
        <v>26</v>
      </c>
      <c r="C14" s="2" t="s">
        <v>30</v>
      </c>
      <c r="D14" s="3">
        <v>-5.4356550312001602E-2</v>
      </c>
      <c r="E14" s="3">
        <v>-0.46050170589472722</v>
      </c>
      <c r="F14" s="3">
        <v>6.3125178403814514E-2</v>
      </c>
      <c r="G14" s="3">
        <v>5.4100536485094879E-2</v>
      </c>
      <c r="H14" s="3">
        <v>6.0083904439176543E-2</v>
      </c>
      <c r="I14" s="3">
        <v>-2.313774408237621</v>
      </c>
      <c r="J14" s="3">
        <v>-0.70389423630897019</v>
      </c>
      <c r="K14" s="3">
        <v>-0.70389423630897019</v>
      </c>
      <c r="L14" s="3">
        <v>-0.28819962402650318</v>
      </c>
      <c r="M14" s="3">
        <v>0.18845948194233611</v>
      </c>
      <c r="N14" s="3" t="s">
        <v>17</v>
      </c>
      <c r="O14" s="3">
        <v>0.25717600609867858</v>
      </c>
      <c r="P14" s="3">
        <v>-0.87210419853310661</v>
      </c>
    </row>
    <row r="15" spans="1:16" x14ac:dyDescent="0.35">
      <c r="A15" s="7"/>
      <c r="B15" s="1" t="s">
        <v>26</v>
      </c>
      <c r="C15" s="2" t="s">
        <v>31</v>
      </c>
      <c r="D15" s="3">
        <v>-0.33746491923698851</v>
      </c>
      <c r="E15" s="3">
        <v>-0.43968829104701218</v>
      </c>
      <c r="F15" s="3">
        <v>6.2616670693830395E-2</v>
      </c>
      <c r="G15" s="3">
        <v>0.17591119055605331</v>
      </c>
      <c r="H15" s="3">
        <v>0.1953664760064559</v>
      </c>
      <c r="I15" s="3">
        <v>-2.313774408237621</v>
      </c>
      <c r="J15" s="3">
        <v>-0.70389423630897019</v>
      </c>
      <c r="K15" s="3">
        <v>-0.70389423630897019</v>
      </c>
      <c r="L15" s="3">
        <v>-0.28819962402650318</v>
      </c>
      <c r="M15" s="3">
        <v>0.18845948194233611</v>
      </c>
      <c r="N15" s="3" t="s">
        <v>17</v>
      </c>
      <c r="O15" s="3">
        <v>0.25717600609867858</v>
      </c>
      <c r="P15" s="3">
        <v>-0.87210419853310661</v>
      </c>
    </row>
    <row r="16" spans="1:16" x14ac:dyDescent="0.35">
      <c r="A16" s="7"/>
      <c r="B16" s="1" t="s">
        <v>26</v>
      </c>
      <c r="C16" s="2" t="s">
        <v>32</v>
      </c>
      <c r="D16" s="3">
        <v>0.28110202549415408</v>
      </c>
      <c r="E16" s="3">
        <v>-0.70709017728940982</v>
      </c>
      <c r="F16" s="3">
        <v>0.19985586531922259</v>
      </c>
      <c r="G16" s="3">
        <v>-5.7448361802176058E-2</v>
      </c>
      <c r="H16" s="3">
        <v>-6.3801989868624717E-2</v>
      </c>
      <c r="I16" s="3">
        <v>-2.313774408237621</v>
      </c>
      <c r="J16" s="3">
        <v>-0.70389423630897019</v>
      </c>
      <c r="K16" s="3">
        <v>-0.70389423630897019</v>
      </c>
      <c r="L16" s="3">
        <v>-0.28819962402650318</v>
      </c>
      <c r="M16" s="3">
        <v>0.18845948194233611</v>
      </c>
      <c r="N16" s="3" t="s">
        <v>17</v>
      </c>
      <c r="O16" s="3">
        <v>0.25717600609867858</v>
      </c>
      <c r="P16" s="3">
        <v>-0.87210419853310661</v>
      </c>
    </row>
    <row r="17" spans="1:16" x14ac:dyDescent="0.35">
      <c r="A17" s="7"/>
      <c r="B17" s="1" t="s">
        <v>26</v>
      </c>
      <c r="C17" s="2" t="s">
        <v>25</v>
      </c>
      <c r="D17" s="3">
        <v>-2.905204296559861</v>
      </c>
      <c r="E17" s="3">
        <v>1</v>
      </c>
      <c r="F17" s="3"/>
      <c r="G17" s="3"/>
      <c r="H17" s="3"/>
      <c r="I17" s="3">
        <v>-2.313774408237621</v>
      </c>
      <c r="J17" s="3">
        <v>-0.70389423630897019</v>
      </c>
      <c r="K17" s="3">
        <v>-0.70389423630897019</v>
      </c>
      <c r="L17" s="3">
        <v>-0.28819962402650318</v>
      </c>
      <c r="M17" s="3">
        <v>0.18845948194233611</v>
      </c>
      <c r="N17" s="3" t="s">
        <v>17</v>
      </c>
      <c r="O17" s="3">
        <v>0.25717600609867858</v>
      </c>
      <c r="P17" s="3">
        <v>-0.87210419853310661</v>
      </c>
    </row>
    <row r="18" spans="1:16" x14ac:dyDescent="0.35">
      <c r="A18" s="7"/>
      <c r="B18" s="1" t="s">
        <v>33</v>
      </c>
      <c r="C18" s="2" t="s">
        <v>34</v>
      </c>
      <c r="D18" s="3">
        <v>7.5449875992151597E-2</v>
      </c>
      <c r="E18" s="3">
        <v>-0.5554113438466074</v>
      </c>
      <c r="F18" s="3">
        <v>7.0035486479307962E-2</v>
      </c>
      <c r="G18" s="3">
        <v>-3.007213355437461E-3</v>
      </c>
      <c r="H18" s="3">
        <v>-1.990283970763008E-3</v>
      </c>
      <c r="I18" s="3">
        <v>-1.813703287030219</v>
      </c>
      <c r="J18" s="3">
        <v>-1.5129575276589911</v>
      </c>
      <c r="K18" s="3">
        <v>-1.5129575276589911</v>
      </c>
      <c r="L18" s="3">
        <v>-0.48288483011102162</v>
      </c>
      <c r="M18" s="3">
        <v>0.31808182065937951</v>
      </c>
      <c r="N18" s="3" t="s">
        <v>17</v>
      </c>
      <c r="O18" s="3">
        <v>0.8841811246393122</v>
      </c>
      <c r="P18" s="3">
        <v>-0.87210419853310661</v>
      </c>
    </row>
    <row r="19" spans="1:16" x14ac:dyDescent="0.35">
      <c r="A19" s="7"/>
      <c r="B19" s="1" t="s">
        <v>33</v>
      </c>
      <c r="C19" s="2" t="s">
        <v>35</v>
      </c>
      <c r="D19" s="3">
        <v>-0.81174513801921189</v>
      </c>
      <c r="E19" s="3">
        <v>-0.51342695779819258</v>
      </c>
      <c r="F19" s="3">
        <v>0.1470971492289902</v>
      </c>
      <c r="G19" s="3">
        <v>0.49229547855010508</v>
      </c>
      <c r="H19" s="3">
        <v>0.32581918341967631</v>
      </c>
      <c r="I19" s="3">
        <v>-1.813703287030219</v>
      </c>
      <c r="J19" s="3">
        <v>-1.5129575276589911</v>
      </c>
      <c r="K19" s="3">
        <v>-1.5129575276589911</v>
      </c>
      <c r="L19" s="3">
        <v>-0.48288483011102162</v>
      </c>
      <c r="M19" s="3">
        <v>0.31808182065937951</v>
      </c>
      <c r="N19" s="3" t="s">
        <v>17</v>
      </c>
      <c r="O19" s="3">
        <v>0.8841811246393122</v>
      </c>
      <c r="P19" s="3">
        <v>-0.87210419853310661</v>
      </c>
    </row>
    <row r="20" spans="1:16" x14ac:dyDescent="0.35">
      <c r="A20" s="7"/>
      <c r="B20" s="1" t="s">
        <v>33</v>
      </c>
      <c r="C20" s="2" t="s">
        <v>36</v>
      </c>
      <c r="D20" s="3">
        <v>-0.71584743105365611</v>
      </c>
      <c r="E20" s="3">
        <v>-0.63425290403906875</v>
      </c>
      <c r="F20" s="3">
        <v>0.1812707345894016</v>
      </c>
      <c r="G20" s="3">
        <v>0.56899980182531162</v>
      </c>
      <c r="H20" s="3">
        <v>0.37658491469937783</v>
      </c>
      <c r="I20" s="3">
        <v>-1.813703287030219</v>
      </c>
      <c r="J20" s="3">
        <v>-1.5129575276589911</v>
      </c>
      <c r="K20" s="3">
        <v>-1.5129575276589911</v>
      </c>
      <c r="L20" s="3">
        <v>-0.48288483011102162</v>
      </c>
      <c r="M20" s="3">
        <v>0.31808182065937951</v>
      </c>
      <c r="N20" s="3" t="s">
        <v>17</v>
      </c>
      <c r="O20" s="3">
        <v>0.8841811246393122</v>
      </c>
      <c r="P20" s="3">
        <v>-0.87210419853310661</v>
      </c>
    </row>
    <row r="21" spans="1:16" x14ac:dyDescent="0.35">
      <c r="A21" s="7"/>
      <c r="B21" s="1" t="s">
        <v>33</v>
      </c>
      <c r="C21" s="2" t="s">
        <v>37</v>
      </c>
      <c r="D21" s="3">
        <v>-0.94617807659083197</v>
      </c>
      <c r="E21" s="3">
        <v>-0.32912009182794311</v>
      </c>
      <c r="F21" s="3">
        <v>8.3053823710139016E-2</v>
      </c>
      <c r="G21" s="3">
        <v>0.33874089753930392</v>
      </c>
      <c r="H21" s="3">
        <v>0.22419113608794011</v>
      </c>
      <c r="I21" s="3">
        <v>-1.813703287030219</v>
      </c>
      <c r="J21" s="3">
        <v>-1.5129575276589911</v>
      </c>
      <c r="K21" s="3">
        <v>-1.5129575276589911</v>
      </c>
      <c r="L21" s="3">
        <v>-0.48288483011102162</v>
      </c>
      <c r="M21" s="3">
        <v>0.31808182065937951</v>
      </c>
      <c r="N21" s="3" t="s">
        <v>17</v>
      </c>
      <c r="O21" s="3">
        <v>0.8841811246393122</v>
      </c>
      <c r="P21" s="3">
        <v>-0.87210419853310661</v>
      </c>
    </row>
    <row r="22" spans="1:16" x14ac:dyDescent="0.35">
      <c r="A22" s="7"/>
      <c r="B22" s="1" t="s">
        <v>33</v>
      </c>
      <c r="C22" s="2" t="s">
        <v>38</v>
      </c>
      <c r="D22" s="3">
        <v>-0.42833767138446399</v>
      </c>
      <c r="E22" s="3">
        <v>-0.46493353062313908</v>
      </c>
      <c r="F22" s="3">
        <v>3.2629519867118997E-2</v>
      </c>
      <c r="G22" s="3">
        <v>0.2143191037300303</v>
      </c>
      <c r="H22" s="3">
        <v>0.1418442346336688</v>
      </c>
      <c r="I22" s="3">
        <v>-1.813703287030219</v>
      </c>
      <c r="J22" s="3">
        <v>-1.5129575276589911</v>
      </c>
      <c r="K22" s="3">
        <v>-1.5129575276589911</v>
      </c>
      <c r="L22" s="3">
        <v>-0.48288483011102162</v>
      </c>
      <c r="M22" s="3">
        <v>0.31808182065937951</v>
      </c>
      <c r="N22" s="3" t="s">
        <v>17</v>
      </c>
      <c r="O22" s="3">
        <v>0.8841811246393122</v>
      </c>
      <c r="P22" s="3">
        <v>-0.87210419853310661</v>
      </c>
    </row>
    <row r="23" spans="1:16" x14ac:dyDescent="0.35">
      <c r="A23" s="7"/>
      <c r="B23" s="1" t="s">
        <v>33</v>
      </c>
      <c r="C23" s="2" t="s">
        <v>39</v>
      </c>
      <c r="D23" s="3">
        <v>8.1651333920783511E-2</v>
      </c>
      <c r="E23" s="3">
        <v>-0.67003320477506634</v>
      </c>
      <c r="F23" s="3">
        <v>2.1506409171554899E-2</v>
      </c>
      <c r="G23" s="3">
        <v>-4.0299096680680851E-2</v>
      </c>
      <c r="H23" s="3">
        <v>-2.6671418579184959E-2</v>
      </c>
      <c r="I23" s="3">
        <v>-1.813703287030219</v>
      </c>
      <c r="J23" s="3">
        <v>-1.5129575276589911</v>
      </c>
      <c r="K23" s="3">
        <v>-1.5129575276589911</v>
      </c>
      <c r="L23" s="3">
        <v>-0.48288483011102162</v>
      </c>
      <c r="M23" s="3">
        <v>0.31808182065937951</v>
      </c>
      <c r="N23" s="3" t="s">
        <v>17</v>
      </c>
      <c r="O23" s="3">
        <v>0.8841811246393122</v>
      </c>
      <c r="P23" s="3">
        <v>-0.87210419853310661</v>
      </c>
    </row>
    <row r="24" spans="1:16" x14ac:dyDescent="0.35">
      <c r="A24" s="7"/>
      <c r="B24" s="1" t="s">
        <v>33</v>
      </c>
      <c r="C24" s="2" t="s">
        <v>40</v>
      </c>
      <c r="D24" s="3">
        <v>0.217915469941625</v>
      </c>
      <c r="E24" s="3">
        <v>-0.40828669118873973</v>
      </c>
      <c r="F24" s="3">
        <v>7.0709858890908445E-2</v>
      </c>
      <c r="G24" s="3">
        <v>-6.0102091860313643E-2</v>
      </c>
      <c r="H24" s="3">
        <v>-3.9777766290714972E-2</v>
      </c>
      <c r="I24" s="3">
        <v>-1.813703287030219</v>
      </c>
      <c r="J24" s="3">
        <v>-1.5129575276589911</v>
      </c>
      <c r="K24" s="3">
        <v>-1.5129575276589911</v>
      </c>
      <c r="L24" s="3">
        <v>-0.48288483011102162</v>
      </c>
      <c r="M24" s="3">
        <v>0.31808182065937951</v>
      </c>
      <c r="N24" s="3" t="s">
        <v>17</v>
      </c>
      <c r="O24" s="3">
        <v>0.8841811246393122</v>
      </c>
      <c r="P24" s="3">
        <v>-0.87210419853310661</v>
      </c>
    </row>
    <row r="25" spans="1:16" x14ac:dyDescent="0.35">
      <c r="A25" s="7"/>
      <c r="B25" s="1" t="s">
        <v>33</v>
      </c>
      <c r="C25" s="2" t="s">
        <v>25</v>
      </c>
      <c r="D25" s="3">
        <v>-3.009471388914152</v>
      </c>
      <c r="E25" s="3">
        <v>1</v>
      </c>
      <c r="F25" s="3"/>
      <c r="G25" s="3"/>
      <c r="H25" s="3"/>
      <c r="I25" s="3">
        <v>-1.813703287030219</v>
      </c>
      <c r="J25" s="3">
        <v>-1.5129575276589911</v>
      </c>
      <c r="K25" s="3">
        <v>-1.5129575276589911</v>
      </c>
      <c r="L25" s="3">
        <v>-0.48288483011102162</v>
      </c>
      <c r="M25" s="3">
        <v>0.31808182065937951</v>
      </c>
      <c r="N25" s="3" t="s">
        <v>17</v>
      </c>
      <c r="O25" s="3">
        <v>0.8841811246393122</v>
      </c>
      <c r="P25" s="3">
        <v>-0.87210419853310661</v>
      </c>
    </row>
    <row r="26" spans="1:16" x14ac:dyDescent="0.35">
      <c r="A26" s="7"/>
      <c r="B26" s="1" t="s">
        <v>41</v>
      </c>
      <c r="C26" s="2" t="s">
        <v>42</v>
      </c>
      <c r="D26" s="3">
        <v>0.6681252768764766</v>
      </c>
      <c r="E26" s="3"/>
      <c r="F26" s="3"/>
      <c r="G26" s="3">
        <v>-2.0561101846396919E-3</v>
      </c>
      <c r="H26" s="3">
        <v>-2.8488945681601758E-3</v>
      </c>
      <c r="I26" s="3">
        <v>1.0064296722412109</v>
      </c>
      <c r="J26" s="3">
        <v>-0.68359294913337632</v>
      </c>
      <c r="K26" s="3">
        <v>-0.68359294913337632</v>
      </c>
      <c r="L26" s="3">
        <v>-0.3342857833706594</v>
      </c>
      <c r="M26" s="3">
        <v>0.17563312100817721</v>
      </c>
      <c r="N26" s="3" t="s">
        <v>17</v>
      </c>
      <c r="O26" s="3">
        <v>0.28722705994976228</v>
      </c>
      <c r="P26" s="3">
        <v>-0.87210419853310661</v>
      </c>
    </row>
    <row r="27" spans="1:16" x14ac:dyDescent="0.35">
      <c r="A27" s="7"/>
      <c r="B27" s="1" t="s">
        <v>41</v>
      </c>
      <c r="C27" s="2" t="s">
        <v>43</v>
      </c>
      <c r="D27" s="3">
        <v>343853.24999999988</v>
      </c>
      <c r="E27" s="3"/>
      <c r="F27" s="3"/>
      <c r="G27" s="3">
        <v>0.47328963875770569</v>
      </c>
      <c r="H27" s="3">
        <v>0.65577822923660278</v>
      </c>
      <c r="I27" s="3">
        <v>1.0064296722412109</v>
      </c>
      <c r="J27" s="3">
        <v>-0.68359294913337632</v>
      </c>
      <c r="K27" s="3">
        <v>-0.68359294913337632</v>
      </c>
      <c r="L27" s="3">
        <v>-0.3342857833706594</v>
      </c>
      <c r="M27" s="3">
        <v>0.17563312100817721</v>
      </c>
      <c r="N27" s="3" t="s">
        <v>17</v>
      </c>
      <c r="O27" s="3">
        <v>0.28722705994976228</v>
      </c>
      <c r="P27" s="3">
        <v>-0.87210419853310661</v>
      </c>
    </row>
    <row r="28" spans="1:16" x14ac:dyDescent="0.35">
      <c r="A28" s="7"/>
      <c r="B28" s="1" t="s">
        <v>41</v>
      </c>
      <c r="C28" s="2" t="s">
        <v>44</v>
      </c>
      <c r="D28" s="3">
        <v>124024.3949999999</v>
      </c>
      <c r="E28" s="3"/>
      <c r="F28" s="3"/>
      <c r="G28" s="3">
        <v>0.25048857927322388</v>
      </c>
      <c r="H28" s="3">
        <v>0.34707066416740417</v>
      </c>
      <c r="I28" s="3">
        <v>1.0064296722412109</v>
      </c>
      <c r="J28" s="3">
        <v>-0.68359294913337632</v>
      </c>
      <c r="K28" s="3">
        <v>-0.68359294913337632</v>
      </c>
      <c r="L28" s="3">
        <v>-0.3342857833706594</v>
      </c>
      <c r="M28" s="3">
        <v>0.17563312100817721</v>
      </c>
      <c r="N28" s="3" t="s">
        <v>17</v>
      </c>
      <c r="O28" s="3">
        <v>0.28722705994976228</v>
      </c>
      <c r="P28" s="3">
        <v>-0.87210419853310661</v>
      </c>
    </row>
    <row r="29" spans="1:16" x14ac:dyDescent="0.35">
      <c r="A29" s="7">
        <v>2</v>
      </c>
      <c r="B29" s="1" t="s">
        <v>15</v>
      </c>
      <c r="C29" s="2" t="s">
        <v>16</v>
      </c>
      <c r="D29" s="3">
        <v>-0.145397837517974</v>
      </c>
      <c r="E29" s="3">
        <v>-0.98639029810077805</v>
      </c>
      <c r="F29" s="3">
        <v>1.906768367232441E-2</v>
      </c>
      <c r="G29" s="3">
        <v>0.16222719447419831</v>
      </c>
      <c r="H29" s="3">
        <v>7.7241045971159189E-2</v>
      </c>
      <c r="I29" s="3">
        <v>-1.368634073484156</v>
      </c>
      <c r="J29" s="3">
        <v>-1.479522751572754</v>
      </c>
      <c r="K29" s="3">
        <v>-1.479522751572754</v>
      </c>
      <c r="L29" s="3">
        <v>-0.67910815054013396</v>
      </c>
      <c r="M29" s="3">
        <v>0.45813588701189317</v>
      </c>
      <c r="N29" s="3" t="s">
        <v>17</v>
      </c>
      <c r="O29" s="3">
        <v>1.3158797744273329</v>
      </c>
      <c r="P29" s="3">
        <v>-0.87210419853310661</v>
      </c>
    </row>
    <row r="30" spans="1:16" x14ac:dyDescent="0.35">
      <c r="A30" s="7"/>
      <c r="B30" s="1" t="s">
        <v>15</v>
      </c>
      <c r="C30" s="2" t="s">
        <v>18</v>
      </c>
      <c r="D30" s="3">
        <v>0.18519260960337869</v>
      </c>
      <c r="E30" s="3">
        <v>-0.75366054735453003</v>
      </c>
      <c r="F30" s="3">
        <v>4.3873068062717901E-2</v>
      </c>
      <c r="G30" s="3">
        <v>-0.10650696302942569</v>
      </c>
      <c r="H30" s="3">
        <v>-5.0711036791755967E-2</v>
      </c>
      <c r="I30" s="3">
        <v>-1.368634073484156</v>
      </c>
      <c r="J30" s="3">
        <v>-1.479522751572754</v>
      </c>
      <c r="K30" s="3">
        <v>-1.479522751572754</v>
      </c>
      <c r="L30" s="3">
        <v>-0.67910815054013396</v>
      </c>
      <c r="M30" s="3">
        <v>0.45813588701189317</v>
      </c>
      <c r="N30" s="3" t="s">
        <v>17</v>
      </c>
      <c r="O30" s="3">
        <v>1.3158797744273329</v>
      </c>
      <c r="P30" s="3">
        <v>-0.87210419853310661</v>
      </c>
    </row>
    <row r="31" spans="1:16" x14ac:dyDescent="0.35">
      <c r="A31" s="7"/>
      <c r="B31" s="1" t="s">
        <v>15</v>
      </c>
      <c r="C31" s="2" t="s">
        <v>19</v>
      </c>
      <c r="D31" s="3">
        <v>-0.81168826716294662</v>
      </c>
      <c r="E31" s="3">
        <v>-0.5369205557993264</v>
      </c>
      <c r="F31" s="3">
        <v>0.14047438838304821</v>
      </c>
      <c r="G31" s="3">
        <v>0.51123570222711812</v>
      </c>
      <c r="H31" s="3">
        <v>0.24341406202462049</v>
      </c>
      <c r="I31" s="3">
        <v>-1.368634073484156</v>
      </c>
      <c r="J31" s="3">
        <v>-1.479522751572754</v>
      </c>
      <c r="K31" s="3">
        <v>-1.479522751572754</v>
      </c>
      <c r="L31" s="3">
        <v>-0.67910815054013396</v>
      </c>
      <c r="M31" s="3">
        <v>0.45813588701189317</v>
      </c>
      <c r="N31" s="3" t="s">
        <v>17</v>
      </c>
      <c r="O31" s="3">
        <v>1.3158797744273329</v>
      </c>
      <c r="P31" s="3">
        <v>-0.87210419853310661</v>
      </c>
    </row>
    <row r="32" spans="1:16" x14ac:dyDescent="0.35">
      <c r="A32" s="7"/>
      <c r="B32" s="1" t="s">
        <v>15</v>
      </c>
      <c r="C32" s="2" t="s">
        <v>20</v>
      </c>
      <c r="D32" s="3">
        <v>-0.16150989786926839</v>
      </c>
      <c r="E32" s="3">
        <v>-0.59360076976077136</v>
      </c>
      <c r="F32" s="3">
        <v>4.4389633556122493E-2</v>
      </c>
      <c r="G32" s="3">
        <v>0.1222221203474942</v>
      </c>
      <c r="H32" s="3">
        <v>5.8193476420840398E-2</v>
      </c>
      <c r="I32" s="3">
        <v>-1.368634073484156</v>
      </c>
      <c r="J32" s="3">
        <v>-1.479522751572754</v>
      </c>
      <c r="K32" s="3">
        <v>-1.479522751572754</v>
      </c>
      <c r="L32" s="3">
        <v>-0.67910815054013396</v>
      </c>
      <c r="M32" s="3">
        <v>0.45813588701189317</v>
      </c>
      <c r="N32" s="3" t="s">
        <v>17</v>
      </c>
      <c r="O32" s="3">
        <v>1.3158797744273329</v>
      </c>
      <c r="P32" s="3">
        <v>-0.87210419853310661</v>
      </c>
    </row>
    <row r="33" spans="1:16" x14ac:dyDescent="0.35">
      <c r="A33" s="7"/>
      <c r="B33" s="1" t="s">
        <v>15</v>
      </c>
      <c r="C33" s="2" t="s">
        <v>21</v>
      </c>
      <c r="D33" s="3">
        <v>-0.67920054996861834</v>
      </c>
      <c r="E33" s="3">
        <v>-0.41191323717167</v>
      </c>
      <c r="F33" s="3">
        <v>9.1343952842581261E-2</v>
      </c>
      <c r="G33" s="3">
        <v>0.31739748053779621</v>
      </c>
      <c r="H33" s="3">
        <v>0.15112209432463081</v>
      </c>
      <c r="I33" s="3">
        <v>-1.368634073484156</v>
      </c>
      <c r="J33" s="3">
        <v>-1.479522751572754</v>
      </c>
      <c r="K33" s="3">
        <v>-1.479522751572754</v>
      </c>
      <c r="L33" s="3">
        <v>-0.67910815054013396</v>
      </c>
      <c r="M33" s="3">
        <v>0.45813588701189317</v>
      </c>
      <c r="N33" s="3" t="s">
        <v>17</v>
      </c>
      <c r="O33" s="3">
        <v>1.3158797744273329</v>
      </c>
      <c r="P33" s="3">
        <v>-0.87210419853310661</v>
      </c>
    </row>
    <row r="34" spans="1:16" x14ac:dyDescent="0.35">
      <c r="A34" s="7"/>
      <c r="B34" s="1" t="s">
        <v>15</v>
      </c>
      <c r="C34" s="2" t="s">
        <v>22</v>
      </c>
      <c r="D34" s="3">
        <v>-0.51571313192045221</v>
      </c>
      <c r="E34" s="3">
        <v>-0.48339656784886043</v>
      </c>
      <c r="F34" s="3">
        <v>0.18308148717902081</v>
      </c>
      <c r="G34" s="3">
        <v>0.33779492050393689</v>
      </c>
      <c r="H34" s="3">
        <v>0.1608339037609286</v>
      </c>
      <c r="I34" s="3">
        <v>-1.368634073484156</v>
      </c>
      <c r="J34" s="3">
        <v>-1.479522751572754</v>
      </c>
      <c r="K34" s="3">
        <v>-1.479522751572754</v>
      </c>
      <c r="L34" s="3">
        <v>-0.67910815054013396</v>
      </c>
      <c r="M34" s="3">
        <v>0.45813588701189317</v>
      </c>
      <c r="N34" s="3" t="s">
        <v>17</v>
      </c>
      <c r="O34" s="3">
        <v>1.3158797744273329</v>
      </c>
      <c r="P34" s="3">
        <v>-0.87210419853310661</v>
      </c>
    </row>
    <row r="35" spans="1:16" x14ac:dyDescent="0.35">
      <c r="A35" s="7"/>
      <c r="B35" s="1" t="s">
        <v>15</v>
      </c>
      <c r="C35" s="2" t="s">
        <v>23</v>
      </c>
      <c r="D35" s="3">
        <v>-0.84920322774675017</v>
      </c>
      <c r="E35" s="3">
        <v>-0.58133114741518332</v>
      </c>
      <c r="F35" s="3">
        <v>0.19283125445791291</v>
      </c>
      <c r="G35" s="3">
        <v>0.60576710118622312</v>
      </c>
      <c r="H35" s="3">
        <v>0.28842318738355988</v>
      </c>
      <c r="I35" s="3">
        <v>-1.368634073484156</v>
      </c>
      <c r="J35" s="3">
        <v>-1.479522751572754</v>
      </c>
      <c r="K35" s="3">
        <v>-1.479522751572754</v>
      </c>
      <c r="L35" s="3">
        <v>-0.67910815054013396</v>
      </c>
      <c r="M35" s="3">
        <v>0.45813588701189317</v>
      </c>
      <c r="N35" s="3" t="s">
        <v>17</v>
      </c>
      <c r="O35" s="3">
        <v>1.3158797744273329</v>
      </c>
      <c r="P35" s="3">
        <v>-0.87210419853310661</v>
      </c>
    </row>
    <row r="36" spans="1:16" x14ac:dyDescent="0.35">
      <c r="A36" s="7"/>
      <c r="B36" s="1" t="s">
        <v>15</v>
      </c>
      <c r="C36" s="2" t="s">
        <v>24</v>
      </c>
      <c r="D36" s="3">
        <v>-0.32694654237859622</v>
      </c>
      <c r="E36" s="3">
        <v>-0.38163361875692542</v>
      </c>
      <c r="F36" s="3">
        <v>6.6452481736295047E-2</v>
      </c>
      <c r="G36" s="3">
        <v>0.1501342931884089</v>
      </c>
      <c r="H36" s="3">
        <v>7.148326690601664E-2</v>
      </c>
      <c r="I36" s="3">
        <v>-1.368634073484156</v>
      </c>
      <c r="J36" s="3">
        <v>-1.479522751572754</v>
      </c>
      <c r="K36" s="3">
        <v>-1.479522751572754</v>
      </c>
      <c r="L36" s="3">
        <v>-0.67910815054013396</v>
      </c>
      <c r="M36" s="3">
        <v>0.45813588701189317</v>
      </c>
      <c r="N36" s="3" t="s">
        <v>17</v>
      </c>
      <c r="O36" s="3">
        <v>1.3158797744273329</v>
      </c>
      <c r="P36" s="3">
        <v>-0.87210419853310661</v>
      </c>
    </row>
    <row r="37" spans="1:16" x14ac:dyDescent="0.35">
      <c r="A37" s="7"/>
      <c r="B37" s="1" t="s">
        <v>15</v>
      </c>
      <c r="C37" s="2" t="s">
        <v>25</v>
      </c>
      <c r="D37" s="3">
        <v>-3.0516729755711141</v>
      </c>
      <c r="E37" s="3">
        <v>1</v>
      </c>
      <c r="F37" s="3"/>
      <c r="G37" s="3"/>
      <c r="H37" s="3"/>
      <c r="I37" s="3">
        <v>-1.368634073484156</v>
      </c>
      <c r="J37" s="3">
        <v>-1.479522751572754</v>
      </c>
      <c r="K37" s="3">
        <v>-1.479522751572754</v>
      </c>
      <c r="L37" s="3">
        <v>-0.67910815054013396</v>
      </c>
      <c r="M37" s="3">
        <v>0.45813588701189317</v>
      </c>
      <c r="N37" s="3" t="s">
        <v>17</v>
      </c>
      <c r="O37" s="3">
        <v>1.3158797744273329</v>
      </c>
      <c r="P37" s="3">
        <v>-0.87210419853310661</v>
      </c>
    </row>
    <row r="38" spans="1:16" x14ac:dyDescent="0.35">
      <c r="A38" s="7"/>
      <c r="B38" s="1" t="s">
        <v>26</v>
      </c>
      <c r="C38" s="2" t="s">
        <v>27</v>
      </c>
      <c r="D38" s="3">
        <v>0.22148873328351509</v>
      </c>
      <c r="E38" s="3">
        <v>-0.92518309130881449</v>
      </c>
      <c r="F38" s="3">
        <v>1.6624883920801501E-2</v>
      </c>
      <c r="G38" s="3">
        <v>-0.1895365694508187</v>
      </c>
      <c r="H38" s="3">
        <v>-0.28831621175500788</v>
      </c>
      <c r="I38" s="3">
        <v>-2.556799566682125</v>
      </c>
      <c r="J38" s="3">
        <v>-0.70389423630897019</v>
      </c>
      <c r="K38" s="3">
        <v>-0.70389423630897019</v>
      </c>
      <c r="L38" s="3">
        <v>-0.28819962402650318</v>
      </c>
      <c r="M38" s="3">
        <v>0.18845948194233611</v>
      </c>
      <c r="N38" s="3" t="s">
        <v>17</v>
      </c>
      <c r="O38" s="3">
        <v>0.25717600609867858</v>
      </c>
      <c r="P38" s="3">
        <v>-0.87210419853310661</v>
      </c>
    </row>
    <row r="39" spans="1:16" x14ac:dyDescent="0.35">
      <c r="A39" s="7"/>
      <c r="B39" s="1" t="s">
        <v>26</v>
      </c>
      <c r="C39" s="2" t="s">
        <v>28</v>
      </c>
      <c r="D39" s="3">
        <v>-0.64755451821797427</v>
      </c>
      <c r="E39" s="3">
        <v>-0.56443655303406837</v>
      </c>
      <c r="F39" s="3">
        <v>0.1298305250194918</v>
      </c>
      <c r="G39" s="3">
        <v>0.43878453418519547</v>
      </c>
      <c r="H39" s="3">
        <v>0.66746325017657382</v>
      </c>
      <c r="I39" s="3">
        <v>-2.556799566682125</v>
      </c>
      <c r="J39" s="3">
        <v>-0.70389423630897019</v>
      </c>
      <c r="K39" s="3">
        <v>-0.70389423630897019</v>
      </c>
      <c r="L39" s="3">
        <v>-0.28819962402650318</v>
      </c>
      <c r="M39" s="3">
        <v>0.18845948194233611</v>
      </c>
      <c r="N39" s="3" t="s">
        <v>17</v>
      </c>
      <c r="O39" s="3">
        <v>0.25717600609867858</v>
      </c>
      <c r="P39" s="3">
        <v>-0.87210419853310661</v>
      </c>
    </row>
    <row r="40" spans="1:16" x14ac:dyDescent="0.35">
      <c r="A40" s="7"/>
      <c r="B40" s="1" t="s">
        <v>26</v>
      </c>
      <c r="C40" s="2" t="s">
        <v>29</v>
      </c>
      <c r="D40" s="3">
        <v>3.9634863270274302E-2</v>
      </c>
      <c r="E40" s="3">
        <v>-0.36738200321150338</v>
      </c>
      <c r="F40" s="3">
        <v>6.0991628798862829E-2</v>
      </c>
      <c r="G40" s="3">
        <v>7.8460913020112349E-3</v>
      </c>
      <c r="H40" s="3">
        <v>1.1935191862100181E-2</v>
      </c>
      <c r="I40" s="3">
        <v>-2.556799566682125</v>
      </c>
      <c r="J40" s="3">
        <v>-0.70389423630897019</v>
      </c>
      <c r="K40" s="3">
        <v>-0.70389423630897019</v>
      </c>
      <c r="L40" s="3">
        <v>-0.28819962402650318</v>
      </c>
      <c r="M40" s="3">
        <v>0.18845948194233611</v>
      </c>
      <c r="N40" s="3" t="s">
        <v>17</v>
      </c>
      <c r="O40" s="3">
        <v>0.25717600609867858</v>
      </c>
      <c r="P40" s="3">
        <v>-0.87210419853310661</v>
      </c>
    </row>
    <row r="41" spans="1:16" x14ac:dyDescent="0.35">
      <c r="A41" s="7"/>
      <c r="B41" s="1" t="s">
        <v>26</v>
      </c>
      <c r="C41" s="2" t="s">
        <v>30</v>
      </c>
      <c r="D41" s="3">
        <v>-5.4356550312001602E-2</v>
      </c>
      <c r="E41" s="3">
        <v>-0.46050170589472722</v>
      </c>
      <c r="F41" s="3">
        <v>6.3125178403814514E-2</v>
      </c>
      <c r="G41" s="3">
        <v>5.4100536485094879E-2</v>
      </c>
      <c r="H41" s="3">
        <v>8.2295790086796744E-2</v>
      </c>
      <c r="I41" s="3">
        <v>-2.556799566682125</v>
      </c>
      <c r="J41" s="3">
        <v>-0.70389423630897019</v>
      </c>
      <c r="K41" s="3">
        <v>-0.70389423630897019</v>
      </c>
      <c r="L41" s="3">
        <v>-0.28819962402650318</v>
      </c>
      <c r="M41" s="3">
        <v>0.18845948194233611</v>
      </c>
      <c r="N41" s="3" t="s">
        <v>17</v>
      </c>
      <c r="O41" s="3">
        <v>0.25717600609867858</v>
      </c>
      <c r="P41" s="3">
        <v>-0.87210419853310661</v>
      </c>
    </row>
    <row r="42" spans="1:16" x14ac:dyDescent="0.35">
      <c r="A42" s="7"/>
      <c r="B42" s="1" t="s">
        <v>26</v>
      </c>
      <c r="C42" s="2" t="s">
        <v>31</v>
      </c>
      <c r="D42" s="3">
        <v>-0.33746491923698851</v>
      </c>
      <c r="E42" s="3">
        <v>-0.43968829104701218</v>
      </c>
      <c r="F42" s="3">
        <v>6.2616670693830395E-2</v>
      </c>
      <c r="G42" s="3">
        <v>0.17591119055605331</v>
      </c>
      <c r="H42" s="3">
        <v>0.26758977548971108</v>
      </c>
      <c r="I42" s="3">
        <v>-2.556799566682125</v>
      </c>
      <c r="J42" s="3">
        <v>-0.70389423630897019</v>
      </c>
      <c r="K42" s="3">
        <v>-0.70389423630897019</v>
      </c>
      <c r="L42" s="3">
        <v>-0.28819962402650318</v>
      </c>
      <c r="M42" s="3">
        <v>0.18845948194233611</v>
      </c>
      <c r="N42" s="3" t="s">
        <v>17</v>
      </c>
      <c r="O42" s="3">
        <v>0.25717600609867858</v>
      </c>
      <c r="P42" s="3">
        <v>-0.87210419853310661</v>
      </c>
    </row>
    <row r="43" spans="1:16" x14ac:dyDescent="0.35">
      <c r="A43" s="7"/>
      <c r="B43" s="1" t="s">
        <v>26</v>
      </c>
      <c r="C43" s="2" t="s">
        <v>32</v>
      </c>
      <c r="D43" s="3">
        <v>-4.0969878079628999E-2</v>
      </c>
      <c r="E43" s="3">
        <v>-0.70709017728940982</v>
      </c>
      <c r="F43" s="3">
        <v>0.19985586531922259</v>
      </c>
      <c r="G43" s="3">
        <v>0.17028551759574789</v>
      </c>
      <c r="H43" s="3">
        <v>0.25903220413982597</v>
      </c>
      <c r="I43" s="3">
        <v>-2.556799566682125</v>
      </c>
      <c r="J43" s="3">
        <v>-0.70389423630897019</v>
      </c>
      <c r="K43" s="3">
        <v>-0.70389423630897019</v>
      </c>
      <c r="L43" s="3">
        <v>-0.28819962402650318</v>
      </c>
      <c r="M43" s="3">
        <v>0.18845948194233611</v>
      </c>
      <c r="N43" s="3" t="s">
        <v>17</v>
      </c>
      <c r="O43" s="3">
        <v>0.25717600609867858</v>
      </c>
      <c r="P43" s="3">
        <v>-0.87210419853310661</v>
      </c>
    </row>
    <row r="44" spans="1:16" x14ac:dyDescent="0.35">
      <c r="A44" s="7"/>
      <c r="B44" s="1" t="s">
        <v>26</v>
      </c>
      <c r="C44" s="2" t="s">
        <v>25</v>
      </c>
      <c r="D44" s="3">
        <v>-2.905204296559861</v>
      </c>
      <c r="E44" s="3">
        <v>1</v>
      </c>
      <c r="F44" s="3"/>
      <c r="G44" s="3"/>
      <c r="H44" s="3"/>
      <c r="I44" s="3">
        <v>-2.556799566682125</v>
      </c>
      <c r="J44" s="3">
        <v>-0.70389423630897019</v>
      </c>
      <c r="K44" s="3">
        <v>-0.70389423630897019</v>
      </c>
      <c r="L44" s="3">
        <v>-0.28819962402650318</v>
      </c>
      <c r="M44" s="3">
        <v>0.18845948194233611</v>
      </c>
      <c r="N44" s="3" t="s">
        <v>17</v>
      </c>
      <c r="O44" s="3">
        <v>0.25717600609867858</v>
      </c>
      <c r="P44" s="3">
        <v>-0.87210419853310661</v>
      </c>
    </row>
    <row r="45" spans="1:16" x14ac:dyDescent="0.35">
      <c r="A45" s="7"/>
      <c r="B45" s="1" t="s">
        <v>33</v>
      </c>
      <c r="C45" s="2" t="s">
        <v>34</v>
      </c>
      <c r="D45" s="3">
        <v>-1.14974915946891</v>
      </c>
      <c r="E45" s="3">
        <v>-0.5554113438466074</v>
      </c>
      <c r="F45" s="3">
        <v>7.0035486479307962E-2</v>
      </c>
      <c r="G45" s="3">
        <v>0.67748222940955793</v>
      </c>
      <c r="H45" s="3">
        <v>0.39410760505758402</v>
      </c>
      <c r="I45" s="3">
        <v>-1.605621605250096</v>
      </c>
      <c r="J45" s="3">
        <v>-1.5129575276589911</v>
      </c>
      <c r="K45" s="3">
        <v>-1.5129575276589911</v>
      </c>
      <c r="L45" s="3">
        <v>-0.48288483011102162</v>
      </c>
      <c r="M45" s="3">
        <v>0.31808182065937951</v>
      </c>
      <c r="N45" s="3" t="s">
        <v>17</v>
      </c>
      <c r="O45" s="3">
        <v>0.8841811246393122</v>
      </c>
      <c r="P45" s="3">
        <v>-0.87210419853310661</v>
      </c>
    </row>
    <row r="46" spans="1:16" x14ac:dyDescent="0.35">
      <c r="A46" s="7"/>
      <c r="B46" s="1" t="s">
        <v>33</v>
      </c>
      <c r="C46" s="2" t="s">
        <v>35</v>
      </c>
      <c r="D46" s="3">
        <v>-0.81174513801921189</v>
      </c>
      <c r="E46" s="3">
        <v>-0.51342695779819258</v>
      </c>
      <c r="F46" s="3">
        <v>0.1470971492289902</v>
      </c>
      <c r="G46" s="3">
        <v>0.49229547855010508</v>
      </c>
      <c r="H46" s="3">
        <v>0.28638004601412198</v>
      </c>
      <c r="I46" s="3">
        <v>-1.605621605250096</v>
      </c>
      <c r="J46" s="3">
        <v>-1.5129575276589911</v>
      </c>
      <c r="K46" s="3">
        <v>-1.5129575276589911</v>
      </c>
      <c r="L46" s="3">
        <v>-0.48288483011102162</v>
      </c>
      <c r="M46" s="3">
        <v>0.31808182065937951</v>
      </c>
      <c r="N46" s="3" t="s">
        <v>17</v>
      </c>
      <c r="O46" s="3">
        <v>0.8841811246393122</v>
      </c>
      <c r="P46" s="3">
        <v>-0.87210419853310661</v>
      </c>
    </row>
    <row r="47" spans="1:16" x14ac:dyDescent="0.35">
      <c r="A47" s="7"/>
      <c r="B47" s="1" t="s">
        <v>33</v>
      </c>
      <c r="C47" s="2" t="s">
        <v>36</v>
      </c>
      <c r="D47" s="3">
        <v>2.89781077439916E-2</v>
      </c>
      <c r="E47" s="3">
        <v>-0.63425290403906875</v>
      </c>
      <c r="F47" s="3">
        <v>0.1812707345894016</v>
      </c>
      <c r="G47" s="3">
        <v>9.6592040840439541E-2</v>
      </c>
      <c r="H47" s="3">
        <v>5.6189898761517108E-2</v>
      </c>
      <c r="I47" s="3">
        <v>-1.605621605250096</v>
      </c>
      <c r="J47" s="3">
        <v>-1.5129575276589911</v>
      </c>
      <c r="K47" s="3">
        <v>-1.5129575276589911</v>
      </c>
      <c r="L47" s="3">
        <v>-0.48288483011102162</v>
      </c>
      <c r="M47" s="3">
        <v>0.31808182065937951</v>
      </c>
      <c r="N47" s="3" t="s">
        <v>17</v>
      </c>
      <c r="O47" s="3">
        <v>0.8841811246393122</v>
      </c>
      <c r="P47" s="3">
        <v>-0.87210419853310661</v>
      </c>
    </row>
    <row r="48" spans="1:16" x14ac:dyDescent="0.35">
      <c r="A48" s="7"/>
      <c r="B48" s="1" t="s">
        <v>33</v>
      </c>
      <c r="C48" s="2" t="s">
        <v>37</v>
      </c>
      <c r="D48" s="3">
        <v>-0.94617807659083197</v>
      </c>
      <c r="E48" s="3">
        <v>-0.32912009182794311</v>
      </c>
      <c r="F48" s="3">
        <v>8.3053823710139016E-2</v>
      </c>
      <c r="G48" s="3">
        <v>0.33874089753930392</v>
      </c>
      <c r="H48" s="3">
        <v>0.19705367619844469</v>
      </c>
      <c r="I48" s="3">
        <v>-1.605621605250096</v>
      </c>
      <c r="J48" s="3">
        <v>-1.5129575276589911</v>
      </c>
      <c r="K48" s="3">
        <v>-1.5129575276589911</v>
      </c>
      <c r="L48" s="3">
        <v>-0.48288483011102162</v>
      </c>
      <c r="M48" s="3">
        <v>0.31808182065937951</v>
      </c>
      <c r="N48" s="3" t="s">
        <v>17</v>
      </c>
      <c r="O48" s="3">
        <v>0.8841811246393122</v>
      </c>
      <c r="P48" s="3">
        <v>-0.87210419853310661</v>
      </c>
    </row>
    <row r="49" spans="1:16" x14ac:dyDescent="0.35">
      <c r="A49" s="7"/>
      <c r="B49" s="1" t="s">
        <v>33</v>
      </c>
      <c r="C49" s="2" t="s">
        <v>38</v>
      </c>
      <c r="D49" s="3">
        <v>-0.42833767138446399</v>
      </c>
      <c r="E49" s="3">
        <v>-0.46493353062313908</v>
      </c>
      <c r="F49" s="3">
        <v>3.2629519867118997E-2</v>
      </c>
      <c r="G49" s="3">
        <v>0.2143191037300303</v>
      </c>
      <c r="H49" s="3">
        <v>0.12467454498805559</v>
      </c>
      <c r="I49" s="3">
        <v>-1.605621605250096</v>
      </c>
      <c r="J49" s="3">
        <v>-1.5129575276589911</v>
      </c>
      <c r="K49" s="3">
        <v>-1.5129575276589911</v>
      </c>
      <c r="L49" s="3">
        <v>-0.48288483011102162</v>
      </c>
      <c r="M49" s="3">
        <v>0.31808182065937951</v>
      </c>
      <c r="N49" s="3" t="s">
        <v>17</v>
      </c>
      <c r="O49" s="3">
        <v>0.8841811246393122</v>
      </c>
      <c r="P49" s="3">
        <v>-0.87210419853310661</v>
      </c>
    </row>
    <row r="50" spans="1:16" x14ac:dyDescent="0.35">
      <c r="A50" s="7"/>
      <c r="B50" s="1" t="s">
        <v>33</v>
      </c>
      <c r="C50" s="2" t="s">
        <v>39</v>
      </c>
      <c r="D50" s="3">
        <v>8.1651333920783511E-2</v>
      </c>
      <c r="E50" s="3">
        <v>-0.67003320477506634</v>
      </c>
      <c r="F50" s="3">
        <v>2.1506409171554899E-2</v>
      </c>
      <c r="G50" s="3">
        <v>-4.0299096680680851E-2</v>
      </c>
      <c r="H50" s="3">
        <v>-2.3442947710449712E-2</v>
      </c>
      <c r="I50" s="3">
        <v>-1.605621605250096</v>
      </c>
      <c r="J50" s="3">
        <v>-1.5129575276589911</v>
      </c>
      <c r="K50" s="3">
        <v>-1.5129575276589911</v>
      </c>
      <c r="L50" s="3">
        <v>-0.48288483011102162</v>
      </c>
      <c r="M50" s="3">
        <v>0.31808182065937951</v>
      </c>
      <c r="N50" s="3" t="s">
        <v>17</v>
      </c>
      <c r="O50" s="3">
        <v>0.8841811246393122</v>
      </c>
      <c r="P50" s="3">
        <v>-0.87210419853310661</v>
      </c>
    </row>
    <row r="51" spans="1:16" x14ac:dyDescent="0.35">
      <c r="A51" s="7"/>
      <c r="B51" s="1" t="s">
        <v>33</v>
      </c>
      <c r="C51" s="2" t="s">
        <v>40</v>
      </c>
      <c r="D51" s="3">
        <v>0.217915469941625</v>
      </c>
      <c r="E51" s="3">
        <v>-0.40828669118873973</v>
      </c>
      <c r="F51" s="3">
        <v>7.0709858890908445E-2</v>
      </c>
      <c r="G51" s="3">
        <v>-6.0102091860313643E-2</v>
      </c>
      <c r="H51" s="3">
        <v>-3.4962823309273583E-2</v>
      </c>
      <c r="I51" s="3">
        <v>-1.605621605250096</v>
      </c>
      <c r="J51" s="3">
        <v>-1.5129575276589911</v>
      </c>
      <c r="K51" s="3">
        <v>-1.5129575276589911</v>
      </c>
      <c r="L51" s="3">
        <v>-0.48288483011102162</v>
      </c>
      <c r="M51" s="3">
        <v>0.31808182065937951</v>
      </c>
      <c r="N51" s="3" t="s">
        <v>17</v>
      </c>
      <c r="O51" s="3">
        <v>0.8841811246393122</v>
      </c>
      <c r="P51" s="3">
        <v>-0.87210419853310661</v>
      </c>
    </row>
    <row r="52" spans="1:16" x14ac:dyDescent="0.35">
      <c r="A52" s="7"/>
      <c r="B52" s="1" t="s">
        <v>33</v>
      </c>
      <c r="C52" s="2" t="s">
        <v>25</v>
      </c>
      <c r="D52" s="3">
        <v>-3.009471388914152</v>
      </c>
      <c r="E52" s="3">
        <v>1</v>
      </c>
      <c r="F52" s="3"/>
      <c r="G52" s="3"/>
      <c r="H52" s="3"/>
      <c r="I52" s="3">
        <v>-1.605621605250096</v>
      </c>
      <c r="J52" s="3">
        <v>-1.5129575276589911</v>
      </c>
      <c r="K52" s="3">
        <v>-1.5129575276589911</v>
      </c>
      <c r="L52" s="3">
        <v>-0.48288483011102162</v>
      </c>
      <c r="M52" s="3">
        <v>0.31808182065937951</v>
      </c>
      <c r="N52" s="3" t="s">
        <v>17</v>
      </c>
      <c r="O52" s="3">
        <v>0.8841811246393122</v>
      </c>
      <c r="P52" s="3">
        <v>-0.87210419853310661</v>
      </c>
    </row>
    <row r="53" spans="1:16" x14ac:dyDescent="0.35">
      <c r="A53" s="7"/>
      <c r="B53" s="1" t="s">
        <v>41</v>
      </c>
      <c r="C53" s="2" t="s">
        <v>42</v>
      </c>
      <c r="D53" s="3">
        <v>0.59859221598326939</v>
      </c>
      <c r="E53" s="3"/>
      <c r="F53" s="3"/>
      <c r="G53" s="3">
        <v>8.5035242140293121E-2</v>
      </c>
      <c r="H53" s="3">
        <v>0.27875736355781561</v>
      </c>
      <c r="I53" s="3">
        <v>0.58976125717163086</v>
      </c>
      <c r="J53" s="3">
        <v>-0.68359294913337632</v>
      </c>
      <c r="K53" s="3">
        <v>-0.68359294913337632</v>
      </c>
      <c r="L53" s="3">
        <v>-0.3342857833706594</v>
      </c>
      <c r="M53" s="3">
        <v>0.17563312100817721</v>
      </c>
      <c r="N53" s="3" t="s">
        <v>17</v>
      </c>
      <c r="O53" s="3">
        <v>0.28722705994976228</v>
      </c>
      <c r="P53" s="3">
        <v>-0.87210419853310661</v>
      </c>
    </row>
    <row r="54" spans="1:16" x14ac:dyDescent="0.35">
      <c r="A54" s="7"/>
      <c r="B54" s="1" t="s">
        <v>41</v>
      </c>
      <c r="C54" s="2" t="s">
        <v>43</v>
      </c>
      <c r="D54" s="3">
        <v>507318.43</v>
      </c>
      <c r="E54" s="3"/>
      <c r="F54" s="3"/>
      <c r="G54" s="3">
        <v>0.46320986747741699</v>
      </c>
      <c r="H54" s="3">
        <v>1.5184663534164431</v>
      </c>
      <c r="I54" s="3">
        <v>0.58976125717163086</v>
      </c>
      <c r="J54" s="3">
        <v>-0.68359294913337632</v>
      </c>
      <c r="K54" s="3">
        <v>-0.68359294913337632</v>
      </c>
      <c r="L54" s="3">
        <v>-0.3342857833706594</v>
      </c>
      <c r="M54" s="3">
        <v>0.17563312100817721</v>
      </c>
      <c r="N54" s="3" t="s">
        <v>17</v>
      </c>
      <c r="O54" s="3">
        <v>0.28722705994976228</v>
      </c>
      <c r="P54" s="3">
        <v>-0.87210419853310661</v>
      </c>
    </row>
    <row r="55" spans="1:16" x14ac:dyDescent="0.35">
      <c r="A55" s="7"/>
      <c r="B55" s="1" t="s">
        <v>41</v>
      </c>
      <c r="C55" s="2" t="s">
        <v>44</v>
      </c>
      <c r="D55" s="3">
        <v>23670.355</v>
      </c>
      <c r="E55" s="3"/>
      <c r="F55" s="3"/>
      <c r="G55" s="3">
        <v>-0.24319401383399961</v>
      </c>
      <c r="H55" s="3">
        <v>-0.79722380638122559</v>
      </c>
      <c r="I55" s="3">
        <v>0.58976125717163086</v>
      </c>
      <c r="J55" s="3">
        <v>-0.68359294913337632</v>
      </c>
      <c r="K55" s="3">
        <v>-0.68359294913337632</v>
      </c>
      <c r="L55" s="3">
        <v>-0.3342857833706594</v>
      </c>
      <c r="M55" s="3">
        <v>0.17563312100817721</v>
      </c>
      <c r="N55" s="3" t="s">
        <v>17</v>
      </c>
      <c r="O55" s="3">
        <v>0.28722705994976228</v>
      </c>
      <c r="P55" s="3">
        <v>-0.87210419853310661</v>
      </c>
    </row>
  </sheetData>
  <mergeCells count="2">
    <mergeCell ref="A29:A55"/>
    <mergeCell ref="A2:A2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tabSelected="1" workbookViewId="0">
      <selection activeCell="F9" sqref="F9"/>
    </sheetView>
  </sheetViews>
  <sheetFormatPr defaultRowHeight="14.5" x14ac:dyDescent="0.35"/>
  <cols>
    <col min="1" max="1" width="2.7265625" bestFit="1" customWidth="1"/>
    <col min="2" max="2" width="13.7265625" bestFit="1" customWidth="1"/>
    <col min="3" max="3" width="35.7265625" bestFit="1" customWidth="1"/>
    <col min="4" max="5" width="12.453125" bestFit="1" customWidth="1"/>
    <col min="6" max="6" width="13.36328125" bestFit="1" customWidth="1"/>
    <col min="7" max="7" width="12.453125" bestFit="1" customWidth="1"/>
    <col min="8" max="8" width="12.453125" customWidth="1"/>
    <col min="9" max="9" width="12.453125" bestFit="1" customWidth="1"/>
    <col min="10" max="10" width="12.453125" customWidth="1"/>
    <col min="11" max="11" width="12.453125" bestFit="1" customWidth="1"/>
    <col min="12" max="12" width="15.36328125" customWidth="1"/>
    <col min="13" max="13" width="13.08984375" bestFit="1" customWidth="1"/>
    <col min="14" max="14" width="11.81640625" bestFit="1" customWidth="1"/>
    <col min="15" max="15" width="12.453125" bestFit="1" customWidth="1"/>
    <col min="16" max="16" width="11.26953125" bestFit="1" customWidth="1"/>
    <col min="17" max="18" width="11.81640625" bestFit="1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60</v>
      </c>
      <c r="G1" s="1" t="s">
        <v>5</v>
      </c>
      <c r="H1" s="6" t="s">
        <v>62</v>
      </c>
      <c r="I1" s="1" t="s">
        <v>6</v>
      </c>
      <c r="J1" s="6" t="s">
        <v>61</v>
      </c>
      <c r="K1" s="1" t="s">
        <v>8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</row>
    <row r="2" spans="1:20" x14ac:dyDescent="0.35">
      <c r="A2" s="7">
        <v>1</v>
      </c>
      <c r="B2" s="1" t="s">
        <v>17</v>
      </c>
      <c r="C2" t="s">
        <v>52</v>
      </c>
      <c r="D2" s="4">
        <v>-1.479522751572754</v>
      </c>
      <c r="E2" s="4">
        <v>-0.67910815054013396</v>
      </c>
      <c r="F2" s="5">
        <f>D2*E2</f>
        <v>1.004755959502623</v>
      </c>
      <c r="G2" s="4">
        <v>0.45813588701189317</v>
      </c>
      <c r="H2" s="5">
        <f>E2*G2</f>
        <v>-0.31112381492471053</v>
      </c>
      <c r="I2" s="4">
        <v>1.3158797744273329</v>
      </c>
      <c r="J2" s="5">
        <f>F2-E2*G2</f>
        <v>1.3158797744273336</v>
      </c>
      <c r="K2" s="4">
        <v>-0.87210419853310661</v>
      </c>
      <c r="L2" s="4" t="s">
        <v>53</v>
      </c>
      <c r="M2" s="4">
        <v>-0.87210419853310661</v>
      </c>
      <c r="N2" s="4">
        <v>0.9251601380262604</v>
      </c>
      <c r="O2" s="4">
        <v>-3.616568163648195</v>
      </c>
      <c r="P2" s="4" t="s">
        <v>54</v>
      </c>
      <c r="Q2" s="4">
        <v>2.5390686607739732</v>
      </c>
      <c r="R2" s="4">
        <v>0.3000173783147142</v>
      </c>
    </row>
    <row r="3" spans="1:20" x14ac:dyDescent="0.35">
      <c r="A3" s="7"/>
      <c r="B3" s="1" t="s">
        <v>17</v>
      </c>
      <c r="C3" t="s">
        <v>55</v>
      </c>
      <c r="D3" s="4">
        <v>-0.70389423630897019</v>
      </c>
      <c r="E3" s="4">
        <v>-0.28819962402650318</v>
      </c>
      <c r="F3" s="5">
        <f t="shared" ref="F3:F19" si="0">D3*E3</f>
        <v>0.2028620542586678</v>
      </c>
      <c r="G3" s="4">
        <v>0.18845948194233611</v>
      </c>
      <c r="H3" s="5">
        <f t="shared" ref="H3:H19" si="1">E3*G3</f>
        <v>-5.4313951840010831E-2</v>
      </c>
      <c r="I3" s="4">
        <v>0.25717600609867858</v>
      </c>
      <c r="J3" s="5">
        <f>F3-E3*G3</f>
        <v>0.25717600609867863</v>
      </c>
      <c r="K3" s="4">
        <v>-0.87210419853310661</v>
      </c>
      <c r="L3" s="4" t="s">
        <v>53</v>
      </c>
      <c r="M3" s="4">
        <v>-0.87210419853310661</v>
      </c>
      <c r="N3" s="4">
        <v>0.9251601380262604</v>
      </c>
      <c r="O3" s="4">
        <v>-3.616568163648195</v>
      </c>
      <c r="P3" s="4" t="s">
        <v>54</v>
      </c>
      <c r="Q3" s="4">
        <v>2.5390686607739732</v>
      </c>
      <c r="R3" s="4">
        <v>0.3000173783147142</v>
      </c>
    </row>
    <row r="4" spans="1:20" x14ac:dyDescent="0.35">
      <c r="A4" s="7"/>
      <c r="B4" s="1" t="s">
        <v>17</v>
      </c>
      <c r="C4" t="s">
        <v>56</v>
      </c>
      <c r="D4" s="4">
        <v>-1.5129575276589911</v>
      </c>
      <c r="E4" s="4">
        <v>-0.48288483011102162</v>
      </c>
      <c r="F4" s="5">
        <f t="shared" si="0"/>
        <v>0.73058423870880318</v>
      </c>
      <c r="G4" s="4">
        <v>0.31808182065937951</v>
      </c>
      <c r="H4" s="5">
        <f t="shared" si="1"/>
        <v>-0.15359688593050894</v>
      </c>
      <c r="I4" s="4">
        <v>0.8841811246393122</v>
      </c>
      <c r="J4" s="5">
        <f>F4-E4*G4</f>
        <v>0.88418112463931209</v>
      </c>
      <c r="K4" s="4">
        <v>-0.87210419853310661</v>
      </c>
      <c r="L4" s="4" t="s">
        <v>53</v>
      </c>
      <c r="M4" s="4">
        <v>-0.87210419853310661</v>
      </c>
      <c r="N4" s="4">
        <v>0.9251601380262604</v>
      </c>
      <c r="O4" s="4">
        <v>-3.616568163648195</v>
      </c>
      <c r="P4" s="4" t="s">
        <v>54</v>
      </c>
      <c r="Q4" s="4">
        <v>2.5390686607739732</v>
      </c>
      <c r="R4" s="4">
        <v>0.3000173783147142</v>
      </c>
    </row>
    <row r="5" spans="1:20" x14ac:dyDescent="0.35">
      <c r="A5" s="7"/>
      <c r="B5" s="1" t="s">
        <v>17</v>
      </c>
      <c r="C5" t="s">
        <v>57</v>
      </c>
      <c r="D5" s="4">
        <v>-0.68359294913337632</v>
      </c>
      <c r="E5" s="4">
        <v>-0.3342857833706594</v>
      </c>
      <c r="F5" s="5">
        <f t="shared" si="0"/>
        <v>0.22851540450771002</v>
      </c>
      <c r="G5" s="4">
        <v>0.17563312100817721</v>
      </c>
      <c r="H5" s="5">
        <f t="shared" si="1"/>
        <v>-5.8711655442052334E-2</v>
      </c>
      <c r="I5" s="4">
        <v>0.28722705994976228</v>
      </c>
      <c r="J5" s="5">
        <f>F5-E5*G5</f>
        <v>0.28722705994976233</v>
      </c>
      <c r="K5" s="4">
        <v>-0.87210419853310661</v>
      </c>
      <c r="L5" s="4" t="s">
        <v>53</v>
      </c>
      <c r="M5" s="4">
        <v>-0.87210419853310661</v>
      </c>
      <c r="N5" s="4">
        <v>0.9251601380262604</v>
      </c>
      <c r="O5" s="4">
        <v>-3.616568163648195</v>
      </c>
      <c r="P5" s="4" t="s">
        <v>54</v>
      </c>
      <c r="Q5" s="4">
        <v>2.5390686607739732</v>
      </c>
      <c r="R5" s="4">
        <v>0.3000173783147142</v>
      </c>
    </row>
    <row r="6" spans="1:20" x14ac:dyDescent="0.35">
      <c r="A6" s="7"/>
      <c r="B6" s="1" t="s">
        <v>17</v>
      </c>
      <c r="C6" t="s">
        <v>25</v>
      </c>
      <c r="D6" s="4">
        <v>-3.038821855510911</v>
      </c>
      <c r="E6" s="4">
        <v>1</v>
      </c>
      <c r="F6" s="5">
        <f t="shared" si="0"/>
        <v>-3.038821855510911</v>
      </c>
      <c r="G6" s="4"/>
      <c r="H6" s="5">
        <f t="shared" si="1"/>
        <v>0</v>
      </c>
      <c r="I6" s="4"/>
      <c r="J6" s="5"/>
      <c r="K6" s="4">
        <v>-0.87210419853310661</v>
      </c>
      <c r="L6" s="4" t="s">
        <v>53</v>
      </c>
      <c r="M6" s="4">
        <v>-0.87210419853310661</v>
      </c>
      <c r="N6" s="4">
        <v>0.9251601380262604</v>
      </c>
      <c r="O6" s="4">
        <v>-3.616568163648195</v>
      </c>
      <c r="P6" s="4" t="s">
        <v>54</v>
      </c>
      <c r="Q6" s="4">
        <v>2.5390686607739732</v>
      </c>
      <c r="R6" s="4">
        <v>0.3000173783147142</v>
      </c>
      <c r="S6">
        <f>F6*N6</f>
        <v>-2.8113968472816913</v>
      </c>
      <c r="T6">
        <v>-2.8113968472816913</v>
      </c>
    </row>
    <row r="7" spans="1:20" x14ac:dyDescent="0.35">
      <c r="A7" s="7"/>
      <c r="B7" s="1" t="s">
        <v>54</v>
      </c>
      <c r="C7" t="s">
        <v>58</v>
      </c>
      <c r="D7" s="4">
        <v>-1.12501711944752</v>
      </c>
      <c r="E7" s="4">
        <v>-0.19357616322055121</v>
      </c>
      <c r="F7" s="5">
        <f t="shared" si="0"/>
        <v>0.21777649754008749</v>
      </c>
      <c r="G7" s="4">
        <v>0.2255865256484956</v>
      </c>
      <c r="H7" s="5">
        <f t="shared" si="1"/>
        <v>-4.3668174109290248E-2</v>
      </c>
      <c r="I7" s="4">
        <v>0.26144467164937779</v>
      </c>
      <c r="J7" s="5">
        <f>F7-E7*G7</f>
        <v>0.26144467164937774</v>
      </c>
      <c r="K7" s="4">
        <v>0.3000173783147142</v>
      </c>
      <c r="L7" s="4"/>
      <c r="M7" s="4"/>
      <c r="N7" s="4"/>
      <c r="O7" s="4"/>
      <c r="P7" s="4"/>
      <c r="Q7" s="4"/>
      <c r="R7" s="4"/>
    </row>
    <row r="8" spans="1:20" x14ac:dyDescent="0.35">
      <c r="A8" s="7"/>
      <c r="B8" s="1" t="s">
        <v>54</v>
      </c>
      <c r="C8" t="s">
        <v>59</v>
      </c>
      <c r="D8" s="4">
        <v>3.04248764900703E-2</v>
      </c>
      <c r="E8" s="4">
        <v>-0.95661775350061717</v>
      </c>
      <c r="F8" s="5">
        <f t="shared" si="0"/>
        <v>-2.9104976998464795E-2</v>
      </c>
      <c r="G8" s="4">
        <v>2.1314149524862811E-3</v>
      </c>
      <c r="H8" s="5">
        <f t="shared" si="1"/>
        <v>-2.038949383625051E-3</v>
      </c>
      <c r="I8" s="4">
        <v>-2.7066027614839741E-2</v>
      </c>
      <c r="J8" s="5">
        <f>F8-E8*G8</f>
        <v>-2.7066027614839745E-2</v>
      </c>
      <c r="K8" s="4">
        <v>0.3000173783147142</v>
      </c>
      <c r="L8" s="4"/>
      <c r="M8" s="4"/>
      <c r="N8" s="4"/>
      <c r="O8" s="4"/>
      <c r="P8" s="4"/>
      <c r="Q8" s="4"/>
      <c r="R8" s="4"/>
    </row>
    <row r="9" spans="1:20" x14ac:dyDescent="0.35">
      <c r="A9" s="7"/>
      <c r="B9" s="1" t="s">
        <v>54</v>
      </c>
      <c r="C9" t="s">
        <v>53</v>
      </c>
      <c r="D9" s="4">
        <v>-0.87210419853310661</v>
      </c>
      <c r="E9" s="4">
        <v>0.9251601380262604</v>
      </c>
      <c r="F9" s="5">
        <f t="shared" si="0"/>
        <v>-0.80683604068817016</v>
      </c>
      <c r="G9" s="4">
        <v>-3.616568163648195</v>
      </c>
      <c r="H9" s="5">
        <f t="shared" si="1"/>
        <v>-3.345904701462143</v>
      </c>
      <c r="I9" s="4">
        <v>2.5390686607739732</v>
      </c>
      <c r="J9" s="5">
        <f>F9-E9*G9</f>
        <v>2.5390686607739728</v>
      </c>
      <c r="K9" s="4">
        <v>0.3000173783147142</v>
      </c>
      <c r="L9" s="4"/>
      <c r="M9" s="4"/>
      <c r="N9" s="4"/>
      <c r="O9" s="4"/>
      <c r="P9" s="4"/>
      <c r="Q9" s="4"/>
      <c r="R9" s="4"/>
    </row>
    <row r="10" spans="1:20" x14ac:dyDescent="0.35">
      <c r="A10" s="7"/>
      <c r="B10" s="1" t="s">
        <v>54</v>
      </c>
      <c r="C10" t="s">
        <v>25</v>
      </c>
      <c r="D10" s="4">
        <v>-0.2290505877306358</v>
      </c>
      <c r="E10" s="4">
        <v>1</v>
      </c>
      <c r="F10" s="5">
        <f t="shared" si="0"/>
        <v>-0.2290505877306358</v>
      </c>
      <c r="G10" s="4"/>
      <c r="H10" s="5">
        <f t="shared" si="1"/>
        <v>0</v>
      </c>
      <c r="I10" s="4"/>
      <c r="J10" s="5"/>
      <c r="K10" s="4">
        <v>0.3000173783147142</v>
      </c>
      <c r="L10" s="4"/>
      <c r="M10" s="4"/>
      <c r="N10" s="4"/>
      <c r="O10" s="4"/>
      <c r="P10" s="4"/>
      <c r="Q10" s="4"/>
      <c r="R10" s="4"/>
    </row>
    <row r="11" spans="1:20" x14ac:dyDescent="0.35">
      <c r="A11" s="7">
        <v>2</v>
      </c>
      <c r="B11" s="1" t="s">
        <v>17</v>
      </c>
      <c r="C11" t="s">
        <v>52</v>
      </c>
      <c r="D11" s="4">
        <v>-1.479522751572754</v>
      </c>
      <c r="E11" s="4">
        <v>-0.67910815054013396</v>
      </c>
      <c r="F11" s="5">
        <f t="shared" si="0"/>
        <v>1.004755959502623</v>
      </c>
      <c r="G11" s="4">
        <v>0.45813588701189317</v>
      </c>
      <c r="H11" s="5">
        <f t="shared" si="1"/>
        <v>-0.31112381492471053</v>
      </c>
      <c r="I11" s="4">
        <v>1.3158797744273329</v>
      </c>
      <c r="J11" s="5">
        <f>F11-E11*G11</f>
        <v>1.3158797744273336</v>
      </c>
      <c r="K11" s="4">
        <v>-0.87210419853310661</v>
      </c>
      <c r="L11" s="4" t="s">
        <v>53</v>
      </c>
      <c r="M11" s="4">
        <v>-0.87210419853310661</v>
      </c>
      <c r="N11" s="4">
        <v>0.9251601380262604</v>
      </c>
      <c r="O11" s="4">
        <v>-3.616568163648195</v>
      </c>
      <c r="P11" s="4" t="s">
        <v>54</v>
      </c>
      <c r="Q11" s="4">
        <v>2.5390686607739732</v>
      </c>
      <c r="R11" s="4">
        <v>0.3000173783147142</v>
      </c>
    </row>
    <row r="12" spans="1:20" x14ac:dyDescent="0.35">
      <c r="A12" s="7"/>
      <c r="B12" s="1" t="s">
        <v>17</v>
      </c>
      <c r="C12" t="s">
        <v>55</v>
      </c>
      <c r="D12" s="4">
        <v>-0.70389423630897019</v>
      </c>
      <c r="E12" s="4">
        <v>-0.28819962402650318</v>
      </c>
      <c r="F12" s="5">
        <f t="shared" si="0"/>
        <v>0.2028620542586678</v>
      </c>
      <c r="G12" s="4">
        <v>0.18845948194233611</v>
      </c>
      <c r="H12" s="5">
        <f t="shared" si="1"/>
        <v>-5.4313951840010831E-2</v>
      </c>
      <c r="I12" s="4">
        <v>0.25717600609867858</v>
      </c>
      <c r="J12" s="5">
        <f>F12-E12*G12</f>
        <v>0.25717600609867863</v>
      </c>
      <c r="K12" s="4">
        <v>-0.87210419853310661</v>
      </c>
      <c r="L12" s="4" t="s">
        <v>53</v>
      </c>
      <c r="M12" s="4">
        <v>-0.87210419853310661</v>
      </c>
      <c r="N12" s="4">
        <v>0.9251601380262604</v>
      </c>
      <c r="O12" s="4">
        <v>-3.616568163648195</v>
      </c>
      <c r="P12" s="4" t="s">
        <v>54</v>
      </c>
      <c r="Q12" s="4">
        <v>2.5390686607739732</v>
      </c>
      <c r="R12" s="4">
        <v>0.3000173783147142</v>
      </c>
    </row>
    <row r="13" spans="1:20" x14ac:dyDescent="0.35">
      <c r="A13" s="7"/>
      <c r="B13" s="1" t="s">
        <v>17</v>
      </c>
      <c r="C13" t="s">
        <v>56</v>
      </c>
      <c r="D13" s="4">
        <v>-1.5129575276589911</v>
      </c>
      <c r="E13" s="4">
        <v>-0.48288483011102162</v>
      </c>
      <c r="F13" s="5">
        <f t="shared" si="0"/>
        <v>0.73058423870880318</v>
      </c>
      <c r="G13" s="4">
        <v>0.31808182065937951</v>
      </c>
      <c r="H13" s="5">
        <f t="shared" si="1"/>
        <v>-0.15359688593050894</v>
      </c>
      <c r="I13" s="4">
        <v>0.8841811246393122</v>
      </c>
      <c r="J13" s="5">
        <f>F13-E13*G13</f>
        <v>0.88418112463931209</v>
      </c>
      <c r="K13" s="4">
        <v>-0.87210419853310661</v>
      </c>
      <c r="L13" s="4" t="s">
        <v>53</v>
      </c>
      <c r="M13" s="4">
        <v>-0.87210419853310661</v>
      </c>
      <c r="N13" s="4">
        <v>0.9251601380262604</v>
      </c>
      <c r="O13" s="4">
        <v>-3.616568163648195</v>
      </c>
      <c r="P13" s="4" t="s">
        <v>54</v>
      </c>
      <c r="Q13" s="4">
        <v>2.5390686607739732</v>
      </c>
      <c r="R13" s="4">
        <v>0.3000173783147142</v>
      </c>
    </row>
    <row r="14" spans="1:20" x14ac:dyDescent="0.35">
      <c r="A14" s="7"/>
      <c r="B14" s="1" t="s">
        <v>17</v>
      </c>
      <c r="C14" t="s">
        <v>57</v>
      </c>
      <c r="D14" s="4">
        <v>-0.68359294913337632</v>
      </c>
      <c r="E14" s="4">
        <v>-0.3342857833706594</v>
      </c>
      <c r="F14" s="5">
        <f t="shared" si="0"/>
        <v>0.22851540450771002</v>
      </c>
      <c r="G14" s="4">
        <v>0.17563312100817721</v>
      </c>
      <c r="H14" s="5">
        <f t="shared" si="1"/>
        <v>-5.8711655442052334E-2</v>
      </c>
      <c r="I14" s="4">
        <v>0.28722705994976228</v>
      </c>
      <c r="J14" s="5">
        <f>F14-E14*G14</f>
        <v>0.28722705994976233</v>
      </c>
      <c r="K14" s="4">
        <v>-0.87210419853310661</v>
      </c>
      <c r="L14" s="4" t="s">
        <v>53</v>
      </c>
      <c r="M14" s="4">
        <v>-0.87210419853310661</v>
      </c>
      <c r="N14" s="4">
        <v>0.9251601380262604</v>
      </c>
      <c r="O14" s="4">
        <v>-3.616568163648195</v>
      </c>
      <c r="P14" s="4" t="s">
        <v>54</v>
      </c>
      <c r="Q14" s="4">
        <v>2.5390686607739732</v>
      </c>
      <c r="R14" s="4">
        <v>0.3000173783147142</v>
      </c>
    </row>
    <row r="15" spans="1:20" x14ac:dyDescent="0.35">
      <c r="A15" s="7"/>
      <c r="B15" s="1" t="s">
        <v>17</v>
      </c>
      <c r="C15" t="s">
        <v>25</v>
      </c>
      <c r="D15" s="4">
        <v>-3.038821855510911</v>
      </c>
      <c r="E15" s="4">
        <v>1</v>
      </c>
      <c r="F15" s="5">
        <f t="shared" si="0"/>
        <v>-3.038821855510911</v>
      </c>
      <c r="G15" s="4"/>
      <c r="H15" s="5">
        <f t="shared" si="1"/>
        <v>0</v>
      </c>
      <c r="I15" s="4"/>
      <c r="J15" s="5"/>
      <c r="K15" s="4">
        <v>-0.87210419853310661</v>
      </c>
      <c r="L15" s="4" t="s">
        <v>53</v>
      </c>
      <c r="M15" s="4">
        <v>-0.87210419853310661</v>
      </c>
      <c r="N15" s="4">
        <v>0.9251601380262604</v>
      </c>
      <c r="O15" s="4">
        <v>-3.616568163648195</v>
      </c>
      <c r="P15" s="4" t="s">
        <v>54</v>
      </c>
      <c r="Q15" s="4">
        <v>2.5390686607739732</v>
      </c>
      <c r="R15" s="4">
        <v>0.3000173783147142</v>
      </c>
    </row>
    <row r="16" spans="1:20" x14ac:dyDescent="0.35">
      <c r="A16" s="7"/>
      <c r="B16" s="1" t="s">
        <v>54</v>
      </c>
      <c r="C16" t="s">
        <v>58</v>
      </c>
      <c r="D16" s="4">
        <v>-1.12501711944752</v>
      </c>
      <c r="E16" s="4">
        <v>-0.19357616322055121</v>
      </c>
      <c r="F16" s="5">
        <f t="shared" si="0"/>
        <v>0.21777649754008749</v>
      </c>
      <c r="G16" s="4">
        <v>0.2255865256484956</v>
      </c>
      <c r="H16" s="5">
        <f t="shared" si="1"/>
        <v>-4.3668174109290248E-2</v>
      </c>
      <c r="I16" s="4">
        <v>0.26144467164937779</v>
      </c>
      <c r="J16" s="5">
        <f>F16-E16*G16</f>
        <v>0.26144467164937774</v>
      </c>
      <c r="K16" s="4">
        <v>0.3000173783147142</v>
      </c>
      <c r="L16" s="4"/>
      <c r="M16" s="4"/>
      <c r="N16" s="4"/>
      <c r="O16" s="4"/>
      <c r="P16" s="4"/>
      <c r="Q16" s="4"/>
      <c r="R16" s="4"/>
    </row>
    <row r="17" spans="1:18" x14ac:dyDescent="0.35">
      <c r="A17" s="7"/>
      <c r="B17" s="1" t="s">
        <v>54</v>
      </c>
      <c r="C17" t="s">
        <v>59</v>
      </c>
      <c r="D17" s="4">
        <v>3.04248764900703E-2</v>
      </c>
      <c r="E17" s="4">
        <v>-0.95661775350061717</v>
      </c>
      <c r="F17" s="5">
        <f t="shared" si="0"/>
        <v>-2.9104976998464795E-2</v>
      </c>
      <c r="G17" s="4">
        <v>2.1314149524862811E-3</v>
      </c>
      <c r="H17" s="5">
        <f t="shared" si="1"/>
        <v>-2.038949383625051E-3</v>
      </c>
      <c r="I17" s="4">
        <v>-2.7066027614839741E-2</v>
      </c>
      <c r="J17" s="5">
        <f>F17-E17*G17</f>
        <v>-2.7066027614839745E-2</v>
      </c>
      <c r="K17" s="4">
        <v>0.3000173783147142</v>
      </c>
      <c r="L17" s="4"/>
      <c r="M17" s="4"/>
      <c r="N17" s="4"/>
      <c r="O17" s="4"/>
      <c r="P17" s="4"/>
      <c r="Q17" s="4"/>
      <c r="R17" s="4"/>
    </row>
    <row r="18" spans="1:18" x14ac:dyDescent="0.35">
      <c r="A18" s="7"/>
      <c r="B18" s="1" t="s">
        <v>54</v>
      </c>
      <c r="C18" t="s">
        <v>53</v>
      </c>
      <c r="D18" s="4">
        <v>-0.87210419853310661</v>
      </c>
      <c r="E18" s="4">
        <v>0.9251601380262604</v>
      </c>
      <c r="F18" s="5">
        <f t="shared" si="0"/>
        <v>-0.80683604068817016</v>
      </c>
      <c r="G18" s="4">
        <v>-3.616568163648195</v>
      </c>
      <c r="H18" s="5">
        <f t="shared" si="1"/>
        <v>-3.345904701462143</v>
      </c>
      <c r="I18" s="4">
        <v>2.5390686607739732</v>
      </c>
      <c r="J18" s="5">
        <f>F18-E18*G18</f>
        <v>2.5390686607739728</v>
      </c>
      <c r="K18" s="4">
        <v>0.3000173783147142</v>
      </c>
      <c r="L18" s="4"/>
      <c r="M18" s="4"/>
      <c r="N18" s="4"/>
      <c r="O18" s="4"/>
      <c r="P18" s="4"/>
      <c r="Q18" s="4"/>
      <c r="R18" s="4"/>
    </row>
    <row r="19" spans="1:18" x14ac:dyDescent="0.35">
      <c r="A19" s="7"/>
      <c r="B19" s="1" t="s">
        <v>54</v>
      </c>
      <c r="C19" t="s">
        <v>25</v>
      </c>
      <c r="D19" s="4">
        <v>-0.2290505877306358</v>
      </c>
      <c r="E19" s="4">
        <v>1</v>
      </c>
      <c r="F19" s="5">
        <f t="shared" si="0"/>
        <v>-0.2290505877306358</v>
      </c>
      <c r="G19" s="4"/>
      <c r="H19" s="5">
        <f t="shared" si="1"/>
        <v>0</v>
      </c>
      <c r="I19" s="4"/>
      <c r="J19" s="5">
        <f>F19-E19*G19</f>
        <v>-0.2290505877306358</v>
      </c>
      <c r="K19" s="4">
        <v>0.3000173783147142</v>
      </c>
      <c r="L19" s="4"/>
      <c r="M19" s="4"/>
      <c r="N19" s="4"/>
      <c r="O19" s="4"/>
      <c r="P19" s="4"/>
      <c r="Q19" s="4"/>
      <c r="R19" s="4"/>
    </row>
  </sheetData>
  <mergeCells count="2">
    <mergeCell ref="A2:A10"/>
    <mergeCell ref="A11:A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modules</vt:lpstr>
      <vt:lpstr>legacy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Giorgio Barazzetta</cp:lastModifiedBy>
  <dcterms:created xsi:type="dcterms:W3CDTF">2024-01-30T16:44:57Z</dcterms:created>
  <dcterms:modified xsi:type="dcterms:W3CDTF">2024-01-31T13:20:17Z</dcterms:modified>
</cp:coreProperties>
</file>